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0 Error Rate Reports\Timeliness Reports\"/>
    </mc:Choice>
  </mc:AlternateContent>
  <xr:revisionPtr revIDLastSave="0" documentId="8_{633B5153-C54B-41CF-8600-67518D353E3E}" xr6:coauthVersionLast="41" xr6:coauthVersionMax="41" xr10:uidLastSave="{00000000-0000-0000-0000-000000000000}"/>
  <bookViews>
    <workbookView xWindow="-19320" yWindow="-120" windowWidth="19440" windowHeight="15000" firstSheet="1" activeTab="7" xr2:uid="{00000000-000D-0000-FFFF-FFFF00000000}"/>
  </bookViews>
  <sheets>
    <sheet name="Oct 19" sheetId="35" r:id="rId1"/>
    <sheet name="Nov 19" sheetId="34" r:id="rId2"/>
    <sheet name="Dec 19" sheetId="36" r:id="rId3"/>
    <sheet name="Jan 20" sheetId="37" r:id="rId4"/>
    <sheet name="Feb 20" sheetId="38" r:id="rId5"/>
    <sheet name="Jun 20" sheetId="39" r:id="rId6"/>
    <sheet name="Jul 20" sheetId="41" r:id="rId7"/>
    <sheet name="Aug 20" sheetId="42" r:id="rId8"/>
  </sheets>
  <definedNames>
    <definedName name="_xlnm.Print_Titles" localSheetId="7">'Aug 20'!$1:$5</definedName>
    <definedName name="_xlnm.Print_Titles" localSheetId="2">'Dec 19'!$1:$5</definedName>
    <definedName name="_xlnm.Print_Titles" localSheetId="4">'Feb 20'!$1:$5</definedName>
    <definedName name="_xlnm.Print_Titles" localSheetId="3">'Jan 20'!$1:$5</definedName>
    <definedName name="_xlnm.Print_Titles" localSheetId="6">'Jul 20'!$1:$5</definedName>
    <definedName name="_xlnm.Print_Titles" localSheetId="5">'Jun 20'!$1:$5</definedName>
    <definedName name="_xlnm.Print_Titles" localSheetId="1">'Nov 19'!$1:$5</definedName>
    <definedName name="_xlnm.Print_Titles" localSheetId="0">'Oct 19'!$4:$5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8" i="42" l="1"/>
  <c r="D108" i="42"/>
  <c r="C108" i="42"/>
  <c r="G105" i="42"/>
  <c r="F105" i="42"/>
  <c r="G104" i="42"/>
  <c r="F104" i="42"/>
  <c r="G103" i="42"/>
  <c r="F103" i="42"/>
  <c r="G102" i="42"/>
  <c r="F102" i="42"/>
  <c r="G101" i="42"/>
  <c r="F101" i="42"/>
  <c r="G100" i="42"/>
  <c r="F100" i="42"/>
  <c r="G99" i="42"/>
  <c r="F99" i="42"/>
  <c r="G98" i="42"/>
  <c r="F98" i="42"/>
  <c r="G97" i="42"/>
  <c r="F97" i="42"/>
  <c r="G96" i="42"/>
  <c r="F96" i="42"/>
  <c r="G95" i="42"/>
  <c r="F95" i="42"/>
  <c r="G94" i="42"/>
  <c r="F94" i="42"/>
  <c r="G93" i="42"/>
  <c r="F93" i="42"/>
  <c r="G92" i="42"/>
  <c r="F92" i="42"/>
  <c r="G91" i="42"/>
  <c r="F91" i="42"/>
  <c r="G90" i="42"/>
  <c r="F90" i="42"/>
  <c r="G89" i="42"/>
  <c r="F89" i="42"/>
  <c r="G88" i="42"/>
  <c r="F88" i="42"/>
  <c r="G87" i="42"/>
  <c r="F87" i="42"/>
  <c r="G86" i="42"/>
  <c r="F86" i="42"/>
  <c r="G85" i="42"/>
  <c r="F85" i="42"/>
  <c r="G84" i="42"/>
  <c r="F84" i="42"/>
  <c r="G83" i="42"/>
  <c r="F83" i="42"/>
  <c r="G82" i="42"/>
  <c r="F82" i="42"/>
  <c r="G81" i="42"/>
  <c r="F81" i="42"/>
  <c r="G80" i="42"/>
  <c r="F80" i="42"/>
  <c r="G79" i="42"/>
  <c r="F79" i="42"/>
  <c r="G78" i="42"/>
  <c r="F78" i="42"/>
  <c r="G77" i="42"/>
  <c r="F77" i="42"/>
  <c r="G76" i="42"/>
  <c r="F76" i="42"/>
  <c r="G75" i="42"/>
  <c r="F75" i="42"/>
  <c r="G74" i="42"/>
  <c r="F74" i="42"/>
  <c r="G73" i="42"/>
  <c r="F73" i="42"/>
  <c r="G72" i="42"/>
  <c r="F72" i="42"/>
  <c r="G71" i="42"/>
  <c r="F71" i="42"/>
  <c r="G70" i="42"/>
  <c r="F70" i="42"/>
  <c r="G69" i="42"/>
  <c r="F69" i="42"/>
  <c r="G68" i="42"/>
  <c r="F68" i="42"/>
  <c r="G67" i="42"/>
  <c r="F67" i="42"/>
  <c r="G66" i="42"/>
  <c r="F66" i="42"/>
  <c r="G65" i="42"/>
  <c r="F65" i="42"/>
  <c r="G64" i="42"/>
  <c r="F64" i="42"/>
  <c r="G63" i="42"/>
  <c r="F63" i="42"/>
  <c r="G62" i="42"/>
  <c r="F62" i="42"/>
  <c r="G61" i="42"/>
  <c r="F61" i="42"/>
  <c r="G60" i="42"/>
  <c r="F60" i="42"/>
  <c r="G59" i="42"/>
  <c r="F59" i="42"/>
  <c r="G58" i="42"/>
  <c r="F58" i="42"/>
  <c r="G57" i="42"/>
  <c r="F57" i="42"/>
  <c r="G56" i="42"/>
  <c r="F56" i="42"/>
  <c r="G55" i="42"/>
  <c r="F55" i="42"/>
  <c r="G54" i="42"/>
  <c r="F54" i="42"/>
  <c r="G53" i="42"/>
  <c r="F53" i="42"/>
  <c r="G52" i="42"/>
  <c r="F52" i="42"/>
  <c r="G51" i="42"/>
  <c r="F51" i="42"/>
  <c r="G50" i="42"/>
  <c r="F50" i="42"/>
  <c r="G49" i="42"/>
  <c r="F49" i="42"/>
  <c r="G48" i="42"/>
  <c r="F48" i="42"/>
  <c r="G47" i="42"/>
  <c r="F47" i="42"/>
  <c r="G46" i="42"/>
  <c r="F46" i="42"/>
  <c r="G45" i="42"/>
  <c r="F45" i="42"/>
  <c r="G44" i="42"/>
  <c r="F44" i="42"/>
  <c r="G43" i="42"/>
  <c r="F43" i="42"/>
  <c r="G42" i="42"/>
  <c r="F42" i="42"/>
  <c r="G41" i="42"/>
  <c r="F41" i="42"/>
  <c r="G40" i="42"/>
  <c r="F40" i="42"/>
  <c r="G39" i="42"/>
  <c r="F39" i="42"/>
  <c r="G38" i="42"/>
  <c r="F38" i="42"/>
  <c r="G37" i="42"/>
  <c r="F37" i="42"/>
  <c r="G36" i="42"/>
  <c r="F36" i="42"/>
  <c r="G35" i="42"/>
  <c r="F35" i="42"/>
  <c r="G34" i="42"/>
  <c r="F34" i="42"/>
  <c r="G33" i="42"/>
  <c r="F33" i="42"/>
  <c r="G32" i="42"/>
  <c r="F32" i="42"/>
  <c r="G31" i="42"/>
  <c r="F31" i="42"/>
  <c r="G30" i="42"/>
  <c r="F30" i="42"/>
  <c r="G29" i="42"/>
  <c r="F29" i="42"/>
  <c r="G28" i="42"/>
  <c r="F28" i="42"/>
  <c r="G27" i="42"/>
  <c r="F27" i="42"/>
  <c r="G26" i="42"/>
  <c r="F26" i="42"/>
  <c r="G25" i="42"/>
  <c r="F25" i="42"/>
  <c r="G24" i="42"/>
  <c r="F24" i="42"/>
  <c r="G23" i="42"/>
  <c r="F23" i="42"/>
  <c r="G22" i="42"/>
  <c r="F22" i="42"/>
  <c r="G21" i="42"/>
  <c r="F21" i="42"/>
  <c r="G20" i="42"/>
  <c r="F20" i="42"/>
  <c r="G19" i="42"/>
  <c r="F19" i="42"/>
  <c r="G18" i="42"/>
  <c r="F18" i="42"/>
  <c r="G17" i="42"/>
  <c r="F17" i="42"/>
  <c r="G16" i="42"/>
  <c r="F16" i="42"/>
  <c r="G15" i="42"/>
  <c r="F15" i="42"/>
  <c r="G14" i="42"/>
  <c r="F14" i="42"/>
  <c r="G13" i="42"/>
  <c r="F13" i="42"/>
  <c r="G12" i="42"/>
  <c r="F12" i="42"/>
  <c r="G11" i="42"/>
  <c r="F11" i="42"/>
  <c r="G10" i="42"/>
  <c r="F10" i="42"/>
  <c r="G9" i="42"/>
  <c r="F9" i="42"/>
  <c r="G8" i="42"/>
  <c r="F8" i="42"/>
  <c r="G7" i="42"/>
  <c r="F7" i="42"/>
  <c r="G6" i="42"/>
  <c r="F6" i="42"/>
  <c r="G108" i="42" l="1"/>
  <c r="F108" i="42"/>
  <c r="G106" i="42"/>
  <c r="E108" i="41"/>
  <c r="D108" i="41"/>
  <c r="C108" i="41"/>
  <c r="G106" i="41" s="1"/>
  <c r="G105" i="41"/>
  <c r="F105" i="41"/>
  <c r="G104" i="41"/>
  <c r="F104" i="41"/>
  <c r="G103" i="41"/>
  <c r="F103" i="41"/>
  <c r="G102" i="41"/>
  <c r="F102" i="41"/>
  <c r="G101" i="41"/>
  <c r="F101" i="41"/>
  <c r="G100" i="41"/>
  <c r="F100" i="41"/>
  <c r="G99" i="41"/>
  <c r="F99" i="41"/>
  <c r="G98" i="41"/>
  <c r="F98" i="41"/>
  <c r="G97" i="41"/>
  <c r="F97" i="41"/>
  <c r="G96" i="41"/>
  <c r="F96" i="41"/>
  <c r="G95" i="41"/>
  <c r="F95" i="41"/>
  <c r="G94" i="41"/>
  <c r="F94" i="41"/>
  <c r="G93" i="41"/>
  <c r="F93" i="41"/>
  <c r="G92" i="41"/>
  <c r="F92" i="41"/>
  <c r="G91" i="41"/>
  <c r="F91" i="41"/>
  <c r="G90" i="41"/>
  <c r="F90" i="41"/>
  <c r="G89" i="41"/>
  <c r="F89" i="41"/>
  <c r="G88" i="41"/>
  <c r="F88" i="41"/>
  <c r="G87" i="41"/>
  <c r="F87" i="41"/>
  <c r="G86" i="41"/>
  <c r="F86" i="41"/>
  <c r="G85" i="41"/>
  <c r="F85" i="41"/>
  <c r="G84" i="41"/>
  <c r="F84" i="41"/>
  <c r="G83" i="41"/>
  <c r="F83" i="41"/>
  <c r="G82" i="41"/>
  <c r="F82" i="41"/>
  <c r="G81" i="41"/>
  <c r="F81" i="41"/>
  <c r="G80" i="41"/>
  <c r="F80" i="41"/>
  <c r="G79" i="41"/>
  <c r="F79" i="41"/>
  <c r="G78" i="41"/>
  <c r="F78" i="41"/>
  <c r="G77" i="41"/>
  <c r="F77" i="41"/>
  <c r="G76" i="41"/>
  <c r="F76" i="41"/>
  <c r="G75" i="41"/>
  <c r="F75" i="41"/>
  <c r="G74" i="41"/>
  <c r="F74" i="41"/>
  <c r="G73" i="41"/>
  <c r="F73" i="41"/>
  <c r="G72" i="41"/>
  <c r="F72" i="41"/>
  <c r="G71" i="41"/>
  <c r="F71" i="41"/>
  <c r="G70" i="41"/>
  <c r="F70" i="41"/>
  <c r="G69" i="41"/>
  <c r="F69" i="41"/>
  <c r="G68" i="41"/>
  <c r="F68" i="41"/>
  <c r="G67" i="41"/>
  <c r="F67" i="41"/>
  <c r="G66" i="41"/>
  <c r="F66" i="41"/>
  <c r="G65" i="41"/>
  <c r="F65" i="41"/>
  <c r="G64" i="41"/>
  <c r="F64" i="41"/>
  <c r="G63" i="41"/>
  <c r="F63" i="41"/>
  <c r="G62" i="41"/>
  <c r="F62" i="41"/>
  <c r="G61" i="41"/>
  <c r="F61" i="41"/>
  <c r="G60" i="41"/>
  <c r="F60" i="41"/>
  <c r="G59" i="41"/>
  <c r="F59" i="41"/>
  <c r="G58" i="41"/>
  <c r="F58" i="41"/>
  <c r="G57" i="41"/>
  <c r="F57" i="41"/>
  <c r="G56" i="41"/>
  <c r="F56" i="41"/>
  <c r="G55" i="41"/>
  <c r="F55" i="41"/>
  <c r="G54" i="41"/>
  <c r="F54" i="41"/>
  <c r="G53" i="41"/>
  <c r="F53" i="41"/>
  <c r="G52" i="41"/>
  <c r="F52" i="41"/>
  <c r="G51" i="41"/>
  <c r="F51" i="41"/>
  <c r="G50" i="41"/>
  <c r="F50" i="41"/>
  <c r="G49" i="41"/>
  <c r="F49" i="41"/>
  <c r="G48" i="41"/>
  <c r="F48" i="41"/>
  <c r="G47" i="41"/>
  <c r="F47" i="41"/>
  <c r="G46" i="41"/>
  <c r="F46" i="41"/>
  <c r="G45" i="41"/>
  <c r="F45" i="41"/>
  <c r="G44" i="41"/>
  <c r="F44" i="41"/>
  <c r="G43" i="41"/>
  <c r="F43" i="41"/>
  <c r="G42" i="41"/>
  <c r="F42" i="41"/>
  <c r="G41" i="41"/>
  <c r="F41" i="41"/>
  <c r="G40" i="41"/>
  <c r="F40" i="41"/>
  <c r="G39" i="41"/>
  <c r="F39" i="41"/>
  <c r="G38" i="41"/>
  <c r="F38" i="41"/>
  <c r="G37" i="41"/>
  <c r="F37" i="41"/>
  <c r="G36" i="41"/>
  <c r="F36" i="41"/>
  <c r="G35" i="41"/>
  <c r="F35" i="41"/>
  <c r="G34" i="41"/>
  <c r="F34" i="41"/>
  <c r="G33" i="41"/>
  <c r="F33" i="41"/>
  <c r="G32" i="41"/>
  <c r="F32" i="41"/>
  <c r="G31" i="41"/>
  <c r="F31" i="41"/>
  <c r="G30" i="41"/>
  <c r="F30" i="41"/>
  <c r="G29" i="41"/>
  <c r="F29" i="41"/>
  <c r="G28" i="41"/>
  <c r="F28" i="41"/>
  <c r="G27" i="41"/>
  <c r="F27" i="41"/>
  <c r="G26" i="41"/>
  <c r="F26" i="41"/>
  <c r="G25" i="41"/>
  <c r="F25" i="41"/>
  <c r="G24" i="41"/>
  <c r="F24" i="41"/>
  <c r="G23" i="41"/>
  <c r="F23" i="41"/>
  <c r="G22" i="41"/>
  <c r="F22" i="41"/>
  <c r="G21" i="41"/>
  <c r="F21" i="41"/>
  <c r="G20" i="41"/>
  <c r="F20" i="41"/>
  <c r="G19" i="41"/>
  <c r="F19" i="41"/>
  <c r="G18" i="41"/>
  <c r="F18" i="41"/>
  <c r="G17" i="41"/>
  <c r="F17" i="41"/>
  <c r="G16" i="41"/>
  <c r="F16" i="41"/>
  <c r="G15" i="41"/>
  <c r="F15" i="41"/>
  <c r="G14" i="41"/>
  <c r="F14" i="41"/>
  <c r="G13" i="41"/>
  <c r="F13" i="41"/>
  <c r="G12" i="41"/>
  <c r="F12" i="41"/>
  <c r="G11" i="41"/>
  <c r="F11" i="41"/>
  <c r="G10" i="41"/>
  <c r="F10" i="41"/>
  <c r="G9" i="41"/>
  <c r="F9" i="41"/>
  <c r="G8" i="41"/>
  <c r="F8" i="41"/>
  <c r="G7" i="41"/>
  <c r="F7" i="41"/>
  <c r="G6" i="41"/>
  <c r="F6" i="41"/>
  <c r="F108" i="41" l="1"/>
  <c r="G108" i="41"/>
  <c r="D108" i="39" l="1"/>
  <c r="C108" i="39"/>
  <c r="G106" i="39" s="1"/>
  <c r="E108" i="39"/>
  <c r="G105" i="39"/>
  <c r="F105" i="39"/>
  <c r="G104" i="39"/>
  <c r="F104" i="39"/>
  <c r="G103" i="39"/>
  <c r="F103" i="39"/>
  <c r="G102" i="39"/>
  <c r="F102" i="39"/>
  <c r="G101" i="39"/>
  <c r="F101" i="39"/>
  <c r="G100" i="39"/>
  <c r="F100" i="39"/>
  <c r="G99" i="39"/>
  <c r="F99" i="39"/>
  <c r="G98" i="39"/>
  <c r="F98" i="39"/>
  <c r="G97" i="39"/>
  <c r="F97" i="39"/>
  <c r="G96" i="39"/>
  <c r="F96" i="39"/>
  <c r="G95" i="39"/>
  <c r="F95" i="39"/>
  <c r="G94" i="39"/>
  <c r="F94" i="39"/>
  <c r="G93" i="39"/>
  <c r="F93" i="39"/>
  <c r="G92" i="39"/>
  <c r="F92" i="39"/>
  <c r="G91" i="39"/>
  <c r="F91" i="39"/>
  <c r="G90" i="39"/>
  <c r="F90" i="39"/>
  <c r="G89" i="39"/>
  <c r="F89" i="39"/>
  <c r="G88" i="39"/>
  <c r="F88" i="39"/>
  <c r="G87" i="39"/>
  <c r="F87" i="39"/>
  <c r="G86" i="39"/>
  <c r="F86" i="39"/>
  <c r="G85" i="39"/>
  <c r="F85" i="39"/>
  <c r="G84" i="39"/>
  <c r="F84" i="39"/>
  <c r="G83" i="39"/>
  <c r="F83" i="39"/>
  <c r="G82" i="39"/>
  <c r="F82" i="39"/>
  <c r="G81" i="39"/>
  <c r="F81" i="39"/>
  <c r="G80" i="39"/>
  <c r="F80" i="39"/>
  <c r="G79" i="39"/>
  <c r="F79" i="39"/>
  <c r="G78" i="39"/>
  <c r="F78" i="39"/>
  <c r="G77" i="39"/>
  <c r="F77" i="39"/>
  <c r="G76" i="39"/>
  <c r="F76" i="39"/>
  <c r="G75" i="39"/>
  <c r="F75" i="39"/>
  <c r="G74" i="39"/>
  <c r="F74" i="39"/>
  <c r="G73" i="39"/>
  <c r="F73" i="39"/>
  <c r="G72" i="39"/>
  <c r="F72" i="39"/>
  <c r="G71" i="39"/>
  <c r="F71" i="39"/>
  <c r="G70" i="39"/>
  <c r="F70" i="39"/>
  <c r="G69" i="39"/>
  <c r="F69" i="39"/>
  <c r="G68" i="39"/>
  <c r="F68" i="39"/>
  <c r="G67" i="39"/>
  <c r="F67" i="39"/>
  <c r="G66" i="39"/>
  <c r="F66" i="39"/>
  <c r="G65" i="39"/>
  <c r="F65" i="39"/>
  <c r="G64" i="39"/>
  <c r="F64" i="39"/>
  <c r="G63" i="39"/>
  <c r="F63" i="39"/>
  <c r="G62" i="39"/>
  <c r="F62" i="39"/>
  <c r="G61" i="39"/>
  <c r="F61" i="39"/>
  <c r="G60" i="39"/>
  <c r="F60" i="39"/>
  <c r="G59" i="39"/>
  <c r="F59" i="39"/>
  <c r="G58" i="39"/>
  <c r="F58" i="39"/>
  <c r="G57" i="39"/>
  <c r="F57" i="39"/>
  <c r="G56" i="39"/>
  <c r="F56" i="39"/>
  <c r="G55" i="39"/>
  <c r="F55" i="39"/>
  <c r="G54" i="39"/>
  <c r="F54" i="39"/>
  <c r="G53" i="39"/>
  <c r="F53" i="39"/>
  <c r="G52" i="39"/>
  <c r="F52" i="39"/>
  <c r="G51" i="39"/>
  <c r="F51" i="39"/>
  <c r="G50" i="39"/>
  <c r="F50" i="39"/>
  <c r="G49" i="39"/>
  <c r="F49" i="39"/>
  <c r="G48" i="39"/>
  <c r="F48" i="39"/>
  <c r="G47" i="39"/>
  <c r="F47" i="39"/>
  <c r="G46" i="39"/>
  <c r="F46" i="39"/>
  <c r="G45" i="39"/>
  <c r="F45" i="39"/>
  <c r="G44" i="39"/>
  <c r="F44" i="39"/>
  <c r="G43" i="39"/>
  <c r="F43" i="39"/>
  <c r="G42" i="39"/>
  <c r="F42" i="39"/>
  <c r="G41" i="39"/>
  <c r="F41" i="39"/>
  <c r="G40" i="39"/>
  <c r="F40" i="39"/>
  <c r="G39" i="39"/>
  <c r="F39" i="39"/>
  <c r="G38" i="39"/>
  <c r="F38" i="39"/>
  <c r="G37" i="39"/>
  <c r="F37" i="39"/>
  <c r="G36" i="39"/>
  <c r="F36" i="39"/>
  <c r="G35" i="39"/>
  <c r="F35" i="39"/>
  <c r="G34" i="39"/>
  <c r="F34" i="39"/>
  <c r="G33" i="39"/>
  <c r="F33" i="39"/>
  <c r="G32" i="39"/>
  <c r="F32" i="39"/>
  <c r="G31" i="39"/>
  <c r="F31" i="39"/>
  <c r="G30" i="39"/>
  <c r="F30" i="39"/>
  <c r="G29" i="39"/>
  <c r="F29" i="39"/>
  <c r="G28" i="39"/>
  <c r="F28" i="39"/>
  <c r="G27" i="39"/>
  <c r="F27" i="39"/>
  <c r="G26" i="39"/>
  <c r="F26" i="39"/>
  <c r="G25" i="39"/>
  <c r="F25" i="39"/>
  <c r="G24" i="39"/>
  <c r="F24" i="39"/>
  <c r="G23" i="39"/>
  <c r="F23" i="39"/>
  <c r="G22" i="39"/>
  <c r="F22" i="39"/>
  <c r="G21" i="39"/>
  <c r="F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G14" i="39"/>
  <c r="F14" i="39"/>
  <c r="G13" i="39"/>
  <c r="F13" i="39"/>
  <c r="G12" i="39"/>
  <c r="F12" i="39"/>
  <c r="G11" i="39"/>
  <c r="F11" i="39"/>
  <c r="G10" i="39"/>
  <c r="F10" i="39"/>
  <c r="G9" i="39"/>
  <c r="F9" i="39"/>
  <c r="G8" i="39"/>
  <c r="F8" i="39"/>
  <c r="G7" i="39"/>
  <c r="F7" i="39"/>
  <c r="G6" i="39"/>
  <c r="F6" i="39"/>
  <c r="F108" i="39" l="1"/>
  <c r="G108" i="39"/>
  <c r="E108" i="38"/>
  <c r="D108" i="38"/>
  <c r="C108" i="38"/>
  <c r="G106" i="38" s="1"/>
  <c r="G105" i="38"/>
  <c r="F105" i="38"/>
  <c r="G104" i="38"/>
  <c r="F104" i="38"/>
  <c r="G103" i="38"/>
  <c r="F103" i="38"/>
  <c r="G102" i="38"/>
  <c r="F102" i="38"/>
  <c r="G101" i="38"/>
  <c r="F101" i="38"/>
  <c r="G100" i="38"/>
  <c r="F100" i="38"/>
  <c r="G99" i="38"/>
  <c r="F99" i="38"/>
  <c r="G98" i="38"/>
  <c r="F98" i="38"/>
  <c r="G97" i="38"/>
  <c r="F97" i="38"/>
  <c r="G96" i="38"/>
  <c r="F96" i="38"/>
  <c r="G95" i="38"/>
  <c r="F95" i="38"/>
  <c r="G94" i="38"/>
  <c r="F94" i="38"/>
  <c r="G93" i="38"/>
  <c r="F93" i="38"/>
  <c r="G92" i="38"/>
  <c r="F92" i="38"/>
  <c r="G91" i="38"/>
  <c r="F91" i="38"/>
  <c r="G90" i="38"/>
  <c r="F90" i="38"/>
  <c r="G89" i="38"/>
  <c r="F89" i="38"/>
  <c r="G88" i="38"/>
  <c r="F88" i="38"/>
  <c r="G87" i="38"/>
  <c r="F87" i="38"/>
  <c r="G86" i="38"/>
  <c r="F86" i="38"/>
  <c r="G85" i="38"/>
  <c r="F85" i="38"/>
  <c r="G84" i="38"/>
  <c r="F84" i="38"/>
  <c r="G83" i="38"/>
  <c r="F83" i="38"/>
  <c r="G82" i="38"/>
  <c r="F82" i="38"/>
  <c r="G81" i="38"/>
  <c r="F81" i="38"/>
  <c r="G80" i="38"/>
  <c r="F80" i="38"/>
  <c r="G79" i="38"/>
  <c r="F79" i="38"/>
  <c r="G78" i="38"/>
  <c r="F78" i="38"/>
  <c r="G77" i="38"/>
  <c r="F77" i="38"/>
  <c r="G76" i="38"/>
  <c r="F76" i="38"/>
  <c r="G75" i="38"/>
  <c r="F75" i="38"/>
  <c r="G74" i="38"/>
  <c r="F74" i="38"/>
  <c r="G73" i="38"/>
  <c r="F73" i="38"/>
  <c r="G72" i="38"/>
  <c r="F72" i="38"/>
  <c r="G71" i="38"/>
  <c r="F71" i="38"/>
  <c r="G70" i="38"/>
  <c r="F70" i="38"/>
  <c r="G69" i="38"/>
  <c r="F69" i="38"/>
  <c r="G68" i="38"/>
  <c r="F68" i="38"/>
  <c r="G67" i="38"/>
  <c r="F67" i="38"/>
  <c r="G66" i="38"/>
  <c r="F66" i="38"/>
  <c r="G65" i="38"/>
  <c r="F65" i="38"/>
  <c r="G64" i="38"/>
  <c r="F64" i="38"/>
  <c r="G63" i="38"/>
  <c r="F63" i="38"/>
  <c r="G62" i="38"/>
  <c r="F62" i="38"/>
  <c r="G61" i="38"/>
  <c r="F61" i="38"/>
  <c r="G60" i="38"/>
  <c r="F60" i="38"/>
  <c r="G59" i="38"/>
  <c r="F59" i="38"/>
  <c r="G58" i="38"/>
  <c r="F58" i="38"/>
  <c r="G57" i="38"/>
  <c r="F57" i="38"/>
  <c r="G56" i="38"/>
  <c r="F56" i="38"/>
  <c r="G55" i="38"/>
  <c r="F55" i="38"/>
  <c r="G54" i="38"/>
  <c r="F54" i="38"/>
  <c r="G53" i="38"/>
  <c r="F53" i="38"/>
  <c r="G52" i="38"/>
  <c r="F52" i="38"/>
  <c r="G51" i="38"/>
  <c r="F51" i="38"/>
  <c r="G50" i="38"/>
  <c r="F50" i="38"/>
  <c r="G49" i="38"/>
  <c r="F49" i="38"/>
  <c r="G48" i="38"/>
  <c r="F48" i="38"/>
  <c r="G47" i="38"/>
  <c r="F47" i="38"/>
  <c r="G46" i="38"/>
  <c r="F46" i="38"/>
  <c r="G45" i="38"/>
  <c r="F45" i="38"/>
  <c r="G44" i="38"/>
  <c r="F44" i="38"/>
  <c r="G43" i="38"/>
  <c r="F43" i="38"/>
  <c r="G42" i="38"/>
  <c r="F42" i="38"/>
  <c r="G41" i="38"/>
  <c r="F41" i="38"/>
  <c r="G40" i="38"/>
  <c r="F40" i="38"/>
  <c r="G39" i="38"/>
  <c r="F39" i="38"/>
  <c r="G38" i="38"/>
  <c r="F38" i="38"/>
  <c r="G37" i="38"/>
  <c r="F37" i="38"/>
  <c r="G36" i="38"/>
  <c r="F36" i="38"/>
  <c r="G35" i="38"/>
  <c r="F35" i="38"/>
  <c r="G34" i="38"/>
  <c r="F34" i="38"/>
  <c r="G33" i="38"/>
  <c r="F33" i="38"/>
  <c r="G32" i="38"/>
  <c r="F32" i="38"/>
  <c r="G31" i="38"/>
  <c r="F31" i="38"/>
  <c r="G30" i="38"/>
  <c r="F30" i="38"/>
  <c r="G29" i="38"/>
  <c r="F29" i="38"/>
  <c r="G28" i="38"/>
  <c r="F28" i="38"/>
  <c r="G27" i="38"/>
  <c r="F27" i="38"/>
  <c r="G26" i="38"/>
  <c r="F26" i="38"/>
  <c r="G25" i="38"/>
  <c r="F25" i="38"/>
  <c r="G24" i="38"/>
  <c r="F24" i="38"/>
  <c r="G23" i="38"/>
  <c r="F23" i="38"/>
  <c r="G22" i="38"/>
  <c r="F22" i="38"/>
  <c r="G21" i="38"/>
  <c r="F21" i="38"/>
  <c r="G20" i="38"/>
  <c r="F20" i="38"/>
  <c r="G19" i="38"/>
  <c r="F19" i="38"/>
  <c r="G18" i="38"/>
  <c r="F18" i="38"/>
  <c r="G17" i="38"/>
  <c r="F17" i="38"/>
  <c r="G16" i="38"/>
  <c r="F16" i="38"/>
  <c r="G15" i="38"/>
  <c r="F15" i="38"/>
  <c r="G14" i="38"/>
  <c r="F14" i="38"/>
  <c r="G13" i="38"/>
  <c r="F13" i="38"/>
  <c r="G12" i="38"/>
  <c r="F12" i="38"/>
  <c r="G11" i="38"/>
  <c r="F11" i="38"/>
  <c r="G10" i="38"/>
  <c r="F10" i="38"/>
  <c r="G9" i="38"/>
  <c r="F9" i="38"/>
  <c r="G8" i="38"/>
  <c r="F8" i="38"/>
  <c r="G7" i="38"/>
  <c r="F7" i="38"/>
  <c r="G6" i="38"/>
  <c r="F6" i="38"/>
  <c r="G108" i="38" l="1"/>
  <c r="F108" i="38"/>
  <c r="E108" i="37" l="1"/>
  <c r="D108" i="37"/>
  <c r="C108" i="37"/>
  <c r="G106" i="37" s="1"/>
  <c r="G105" i="37"/>
  <c r="F105" i="37"/>
  <c r="G104" i="37"/>
  <c r="F104" i="37"/>
  <c r="G103" i="37"/>
  <c r="F103" i="37"/>
  <c r="G102" i="37"/>
  <c r="F102" i="37"/>
  <c r="G101" i="37"/>
  <c r="F101" i="37"/>
  <c r="G100" i="37"/>
  <c r="F100" i="37"/>
  <c r="G99" i="37"/>
  <c r="F99" i="37"/>
  <c r="G98" i="37"/>
  <c r="F98" i="37"/>
  <c r="G97" i="37"/>
  <c r="F97" i="37"/>
  <c r="G96" i="37"/>
  <c r="F96" i="37"/>
  <c r="G95" i="37"/>
  <c r="F95" i="37"/>
  <c r="G94" i="37"/>
  <c r="F94" i="37"/>
  <c r="G93" i="37"/>
  <c r="F93" i="37"/>
  <c r="G92" i="37"/>
  <c r="F92" i="37"/>
  <c r="G91" i="37"/>
  <c r="F91" i="37"/>
  <c r="G90" i="37"/>
  <c r="F90" i="37"/>
  <c r="G89" i="37"/>
  <c r="F89" i="37"/>
  <c r="G88" i="37"/>
  <c r="F88" i="37"/>
  <c r="G87" i="37"/>
  <c r="F87" i="37"/>
  <c r="G86" i="37"/>
  <c r="F86" i="37"/>
  <c r="G85" i="37"/>
  <c r="F85" i="37"/>
  <c r="G84" i="37"/>
  <c r="F84" i="37"/>
  <c r="G83" i="37"/>
  <c r="F83" i="37"/>
  <c r="G82" i="37"/>
  <c r="F82" i="37"/>
  <c r="G81" i="37"/>
  <c r="F81" i="37"/>
  <c r="G80" i="37"/>
  <c r="F80" i="37"/>
  <c r="G79" i="37"/>
  <c r="F79" i="37"/>
  <c r="G78" i="37"/>
  <c r="F78" i="37"/>
  <c r="G77" i="37"/>
  <c r="F77" i="37"/>
  <c r="G76" i="37"/>
  <c r="F76" i="37"/>
  <c r="G75" i="37"/>
  <c r="F75" i="37"/>
  <c r="G74" i="37"/>
  <c r="F74" i="37"/>
  <c r="G73" i="37"/>
  <c r="F73" i="37"/>
  <c r="G72" i="37"/>
  <c r="F72" i="37"/>
  <c r="G71" i="37"/>
  <c r="F71" i="37"/>
  <c r="G70" i="37"/>
  <c r="F70" i="37"/>
  <c r="G69" i="37"/>
  <c r="F69" i="37"/>
  <c r="G68" i="37"/>
  <c r="F68" i="37"/>
  <c r="G67" i="37"/>
  <c r="F67" i="37"/>
  <c r="G66" i="37"/>
  <c r="F66" i="37"/>
  <c r="G65" i="37"/>
  <c r="F65" i="37"/>
  <c r="G64" i="37"/>
  <c r="F64" i="37"/>
  <c r="G63" i="37"/>
  <c r="F63" i="37"/>
  <c r="G62" i="37"/>
  <c r="F62" i="37"/>
  <c r="G61" i="37"/>
  <c r="F61" i="37"/>
  <c r="G60" i="37"/>
  <c r="F60" i="37"/>
  <c r="G59" i="37"/>
  <c r="F59" i="37"/>
  <c r="G58" i="37"/>
  <c r="F58" i="37"/>
  <c r="G57" i="37"/>
  <c r="F57" i="37"/>
  <c r="G56" i="37"/>
  <c r="F56" i="37"/>
  <c r="G55" i="37"/>
  <c r="F55" i="37"/>
  <c r="G54" i="37"/>
  <c r="F54" i="37"/>
  <c r="G53" i="37"/>
  <c r="F53" i="37"/>
  <c r="G52" i="37"/>
  <c r="F52" i="37"/>
  <c r="G51" i="37"/>
  <c r="F51" i="37"/>
  <c r="G50" i="37"/>
  <c r="F50" i="37"/>
  <c r="G49" i="37"/>
  <c r="F49" i="37"/>
  <c r="G48" i="37"/>
  <c r="F48" i="37"/>
  <c r="G47" i="37"/>
  <c r="F47" i="37"/>
  <c r="G46" i="37"/>
  <c r="F46" i="37"/>
  <c r="G45" i="37"/>
  <c r="F45" i="37"/>
  <c r="G44" i="37"/>
  <c r="F44" i="37"/>
  <c r="G43" i="37"/>
  <c r="F43" i="37"/>
  <c r="G42" i="37"/>
  <c r="F42" i="37"/>
  <c r="G41" i="37"/>
  <c r="F41" i="37"/>
  <c r="G40" i="37"/>
  <c r="F40" i="37"/>
  <c r="G39" i="37"/>
  <c r="F39" i="37"/>
  <c r="G38" i="37"/>
  <c r="F38" i="37"/>
  <c r="G37" i="37"/>
  <c r="F37" i="37"/>
  <c r="G36" i="37"/>
  <c r="F36" i="37"/>
  <c r="G35" i="37"/>
  <c r="F35" i="37"/>
  <c r="G34" i="37"/>
  <c r="F34" i="37"/>
  <c r="G33" i="37"/>
  <c r="F33" i="37"/>
  <c r="G32" i="37"/>
  <c r="F32" i="37"/>
  <c r="G31" i="37"/>
  <c r="F31" i="37"/>
  <c r="G30" i="37"/>
  <c r="F30" i="37"/>
  <c r="G29" i="37"/>
  <c r="F29" i="37"/>
  <c r="G28" i="37"/>
  <c r="F28" i="37"/>
  <c r="G27" i="37"/>
  <c r="F27" i="37"/>
  <c r="G26" i="37"/>
  <c r="F26" i="37"/>
  <c r="G25" i="37"/>
  <c r="F25" i="37"/>
  <c r="G24" i="37"/>
  <c r="F24" i="37"/>
  <c r="G23" i="37"/>
  <c r="F23" i="37"/>
  <c r="G22" i="37"/>
  <c r="F22" i="37"/>
  <c r="G21" i="37"/>
  <c r="F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G14" i="37"/>
  <c r="F14" i="37"/>
  <c r="G13" i="37"/>
  <c r="F13" i="37"/>
  <c r="G12" i="37"/>
  <c r="F12" i="37"/>
  <c r="G11" i="37"/>
  <c r="F11" i="37"/>
  <c r="G10" i="37"/>
  <c r="F10" i="37"/>
  <c r="G9" i="37"/>
  <c r="F9" i="37"/>
  <c r="G8" i="37"/>
  <c r="F8" i="37"/>
  <c r="G7" i="37"/>
  <c r="F7" i="37"/>
  <c r="G6" i="37"/>
  <c r="F6" i="37"/>
  <c r="F108" i="37" l="1"/>
  <c r="G108" i="37"/>
  <c r="E108" i="36"/>
  <c r="D108" i="36"/>
  <c r="C108" i="36"/>
  <c r="G106" i="36" s="1"/>
  <c r="G105" i="36"/>
  <c r="F105" i="36"/>
  <c r="G104" i="36"/>
  <c r="F104" i="36"/>
  <c r="G103" i="36"/>
  <c r="F103" i="36"/>
  <c r="G102" i="36"/>
  <c r="F102" i="36"/>
  <c r="G101" i="36"/>
  <c r="F101" i="36"/>
  <c r="G100" i="36"/>
  <c r="F100" i="36"/>
  <c r="G99" i="36"/>
  <c r="F99" i="36"/>
  <c r="G98" i="36"/>
  <c r="F98" i="36"/>
  <c r="G97" i="36"/>
  <c r="F97" i="36"/>
  <c r="G96" i="36"/>
  <c r="F96" i="36"/>
  <c r="G95" i="36"/>
  <c r="F95" i="36"/>
  <c r="G94" i="36"/>
  <c r="F94" i="36"/>
  <c r="G93" i="36"/>
  <c r="F93" i="36"/>
  <c r="G92" i="36"/>
  <c r="F92" i="36"/>
  <c r="G91" i="36"/>
  <c r="F91" i="36"/>
  <c r="G90" i="36"/>
  <c r="F90" i="36"/>
  <c r="G89" i="36"/>
  <c r="F89" i="36"/>
  <c r="G88" i="36"/>
  <c r="F88" i="36"/>
  <c r="G87" i="36"/>
  <c r="F87" i="36"/>
  <c r="G86" i="36"/>
  <c r="F86" i="36"/>
  <c r="G85" i="36"/>
  <c r="F85" i="36"/>
  <c r="G84" i="36"/>
  <c r="F84" i="36"/>
  <c r="G83" i="36"/>
  <c r="F83" i="36"/>
  <c r="G82" i="36"/>
  <c r="F82" i="36"/>
  <c r="G81" i="36"/>
  <c r="F81" i="36"/>
  <c r="G80" i="36"/>
  <c r="F80" i="36"/>
  <c r="G79" i="36"/>
  <c r="F79" i="36"/>
  <c r="G78" i="36"/>
  <c r="F78" i="36"/>
  <c r="G77" i="36"/>
  <c r="F77" i="36"/>
  <c r="G76" i="36"/>
  <c r="F76" i="36"/>
  <c r="G75" i="36"/>
  <c r="F75" i="36"/>
  <c r="G74" i="36"/>
  <c r="F74" i="36"/>
  <c r="G73" i="36"/>
  <c r="F73" i="36"/>
  <c r="G72" i="36"/>
  <c r="F72" i="36"/>
  <c r="G71" i="36"/>
  <c r="F71" i="36"/>
  <c r="G70" i="36"/>
  <c r="F70" i="36"/>
  <c r="G69" i="36"/>
  <c r="F69" i="36"/>
  <c r="G68" i="36"/>
  <c r="F68" i="36"/>
  <c r="G67" i="36"/>
  <c r="F67" i="36"/>
  <c r="G66" i="36"/>
  <c r="F66" i="36"/>
  <c r="G65" i="36"/>
  <c r="F65" i="36"/>
  <c r="G64" i="36"/>
  <c r="F64" i="36"/>
  <c r="G63" i="36"/>
  <c r="F63" i="36"/>
  <c r="G62" i="36"/>
  <c r="F62" i="36"/>
  <c r="G61" i="36"/>
  <c r="F61" i="36"/>
  <c r="G60" i="36"/>
  <c r="F60" i="36"/>
  <c r="G59" i="36"/>
  <c r="F59" i="36"/>
  <c r="G58" i="36"/>
  <c r="F58" i="36"/>
  <c r="G57" i="36"/>
  <c r="F57" i="36"/>
  <c r="G56" i="36"/>
  <c r="F56" i="36"/>
  <c r="G55" i="36"/>
  <c r="F55" i="36"/>
  <c r="G54" i="36"/>
  <c r="F54" i="36"/>
  <c r="G53" i="36"/>
  <c r="F53" i="36"/>
  <c r="G52" i="36"/>
  <c r="F52" i="36"/>
  <c r="G51" i="36"/>
  <c r="F51" i="36"/>
  <c r="G50" i="36"/>
  <c r="F50" i="36"/>
  <c r="G49" i="36"/>
  <c r="F49" i="36"/>
  <c r="G48" i="36"/>
  <c r="F48" i="36"/>
  <c r="G47" i="36"/>
  <c r="F47" i="36"/>
  <c r="G46" i="36"/>
  <c r="F46" i="36"/>
  <c r="G45" i="36"/>
  <c r="F45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G37" i="36"/>
  <c r="F37" i="36"/>
  <c r="G36" i="36"/>
  <c r="F36" i="36"/>
  <c r="G35" i="36"/>
  <c r="F35" i="36"/>
  <c r="G34" i="36"/>
  <c r="F34" i="36"/>
  <c r="G33" i="36"/>
  <c r="F33" i="36"/>
  <c r="G32" i="36"/>
  <c r="F32" i="36"/>
  <c r="G31" i="36"/>
  <c r="F31" i="36"/>
  <c r="G30" i="36"/>
  <c r="F30" i="36"/>
  <c r="G29" i="36"/>
  <c r="F29" i="36"/>
  <c r="G28" i="36"/>
  <c r="F28" i="36"/>
  <c r="G27" i="36"/>
  <c r="F27" i="36"/>
  <c r="G26" i="36"/>
  <c r="F26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G14" i="36"/>
  <c r="F14" i="36"/>
  <c r="G13" i="36"/>
  <c r="F13" i="36"/>
  <c r="G12" i="36"/>
  <c r="F12" i="36"/>
  <c r="G11" i="36"/>
  <c r="F11" i="36"/>
  <c r="G10" i="36"/>
  <c r="F10" i="36"/>
  <c r="G9" i="36"/>
  <c r="F9" i="36"/>
  <c r="G8" i="36"/>
  <c r="F8" i="36"/>
  <c r="G7" i="36"/>
  <c r="F7" i="36"/>
  <c r="G6" i="36"/>
  <c r="F6" i="36"/>
  <c r="F108" i="36" l="1"/>
  <c r="G108" i="36"/>
  <c r="E108" i="34"/>
  <c r="D108" i="34"/>
  <c r="C108" i="34"/>
  <c r="G106" i="34" s="1"/>
  <c r="G105" i="34"/>
  <c r="F105" i="34"/>
  <c r="G104" i="34"/>
  <c r="F104" i="34"/>
  <c r="G103" i="34"/>
  <c r="F103" i="34"/>
  <c r="G102" i="34"/>
  <c r="F102" i="34"/>
  <c r="G101" i="34"/>
  <c r="F101" i="34"/>
  <c r="G100" i="34"/>
  <c r="F100" i="34"/>
  <c r="G99" i="34"/>
  <c r="F99" i="34"/>
  <c r="G98" i="34"/>
  <c r="F98" i="34"/>
  <c r="G97" i="34"/>
  <c r="F97" i="34"/>
  <c r="G96" i="34"/>
  <c r="F96" i="34"/>
  <c r="G95" i="34"/>
  <c r="F95" i="34"/>
  <c r="G94" i="34"/>
  <c r="F94" i="34"/>
  <c r="G93" i="34"/>
  <c r="F93" i="34"/>
  <c r="G92" i="34"/>
  <c r="F92" i="34"/>
  <c r="G91" i="34"/>
  <c r="F91" i="34"/>
  <c r="G90" i="34"/>
  <c r="F90" i="34"/>
  <c r="G89" i="34"/>
  <c r="F89" i="34"/>
  <c r="G88" i="34"/>
  <c r="F88" i="34"/>
  <c r="G87" i="34"/>
  <c r="F87" i="34"/>
  <c r="G86" i="34"/>
  <c r="F86" i="34"/>
  <c r="G85" i="34"/>
  <c r="F85" i="34"/>
  <c r="G84" i="34"/>
  <c r="F84" i="34"/>
  <c r="G83" i="34"/>
  <c r="F83" i="34"/>
  <c r="G82" i="34"/>
  <c r="F82" i="34"/>
  <c r="G81" i="34"/>
  <c r="F81" i="34"/>
  <c r="G80" i="34"/>
  <c r="F80" i="34"/>
  <c r="G79" i="34"/>
  <c r="F79" i="34"/>
  <c r="G78" i="34"/>
  <c r="F78" i="34"/>
  <c r="G77" i="34"/>
  <c r="F77" i="34"/>
  <c r="G76" i="34"/>
  <c r="F76" i="34"/>
  <c r="G75" i="34"/>
  <c r="F75" i="34"/>
  <c r="G74" i="34"/>
  <c r="F74" i="34"/>
  <c r="G73" i="34"/>
  <c r="F73" i="34"/>
  <c r="G72" i="34"/>
  <c r="F72" i="34"/>
  <c r="G71" i="34"/>
  <c r="F71" i="34"/>
  <c r="G70" i="34"/>
  <c r="F70" i="34"/>
  <c r="G69" i="34"/>
  <c r="F69" i="34"/>
  <c r="G68" i="34"/>
  <c r="F68" i="34"/>
  <c r="G67" i="34"/>
  <c r="F67" i="34"/>
  <c r="G66" i="34"/>
  <c r="F66" i="34"/>
  <c r="G65" i="34"/>
  <c r="F65" i="34"/>
  <c r="G64" i="34"/>
  <c r="F64" i="34"/>
  <c r="G63" i="34"/>
  <c r="F63" i="34"/>
  <c r="G62" i="34"/>
  <c r="F62" i="34"/>
  <c r="G61" i="34"/>
  <c r="F61" i="34"/>
  <c r="G60" i="34"/>
  <c r="F60" i="34"/>
  <c r="G59" i="34"/>
  <c r="F59" i="34"/>
  <c r="G58" i="34"/>
  <c r="F58" i="34"/>
  <c r="G57" i="34"/>
  <c r="F57" i="34"/>
  <c r="G56" i="34"/>
  <c r="F56" i="34"/>
  <c r="G55" i="34"/>
  <c r="F55" i="34"/>
  <c r="G54" i="34"/>
  <c r="F54" i="34"/>
  <c r="G53" i="34"/>
  <c r="F53" i="34"/>
  <c r="G52" i="34"/>
  <c r="F52" i="34"/>
  <c r="G51" i="34"/>
  <c r="F51" i="34"/>
  <c r="G50" i="34"/>
  <c r="F50" i="34"/>
  <c r="G49" i="34"/>
  <c r="F49" i="34"/>
  <c r="G48" i="34"/>
  <c r="F48" i="34"/>
  <c r="G47" i="34"/>
  <c r="F47" i="34"/>
  <c r="G46" i="34"/>
  <c r="F46" i="34"/>
  <c r="G45" i="34"/>
  <c r="F45" i="34"/>
  <c r="G44" i="34"/>
  <c r="F44" i="34"/>
  <c r="G43" i="34"/>
  <c r="F43" i="34"/>
  <c r="G42" i="34"/>
  <c r="F42" i="34"/>
  <c r="G41" i="34"/>
  <c r="F41" i="34"/>
  <c r="G40" i="34"/>
  <c r="F40" i="34"/>
  <c r="G39" i="34"/>
  <c r="F39" i="34"/>
  <c r="G38" i="34"/>
  <c r="F38" i="34"/>
  <c r="G37" i="34"/>
  <c r="F37" i="34"/>
  <c r="G36" i="34"/>
  <c r="F36" i="34"/>
  <c r="G35" i="34"/>
  <c r="F35" i="34"/>
  <c r="G34" i="34"/>
  <c r="F34" i="34"/>
  <c r="G33" i="34"/>
  <c r="F33" i="34"/>
  <c r="G32" i="34"/>
  <c r="F32" i="34"/>
  <c r="G31" i="34"/>
  <c r="F31" i="34"/>
  <c r="G30" i="34"/>
  <c r="F30" i="34"/>
  <c r="G29" i="34"/>
  <c r="F29" i="34"/>
  <c r="G28" i="34"/>
  <c r="F28" i="34"/>
  <c r="G27" i="34"/>
  <c r="F27" i="34"/>
  <c r="G26" i="34"/>
  <c r="F26" i="34"/>
  <c r="G25" i="34"/>
  <c r="F25" i="34"/>
  <c r="G24" i="34"/>
  <c r="F24" i="34"/>
  <c r="G23" i="34"/>
  <c r="F23" i="34"/>
  <c r="G22" i="34"/>
  <c r="F22" i="34"/>
  <c r="G21" i="34"/>
  <c r="F21" i="34"/>
  <c r="G20" i="34"/>
  <c r="F20" i="34"/>
  <c r="G19" i="34"/>
  <c r="F19" i="34"/>
  <c r="G18" i="34"/>
  <c r="F18" i="34"/>
  <c r="G17" i="34"/>
  <c r="F17" i="34"/>
  <c r="G16" i="34"/>
  <c r="F16" i="34"/>
  <c r="G15" i="34"/>
  <c r="F15" i="34"/>
  <c r="G14" i="34"/>
  <c r="F14" i="34"/>
  <c r="G13" i="34"/>
  <c r="F13" i="34"/>
  <c r="G12" i="34"/>
  <c r="F12" i="34"/>
  <c r="G11" i="34"/>
  <c r="F11" i="34"/>
  <c r="G10" i="34"/>
  <c r="F10" i="34"/>
  <c r="G9" i="34"/>
  <c r="F9" i="34"/>
  <c r="G8" i="34"/>
  <c r="F8" i="34"/>
  <c r="G7" i="34"/>
  <c r="F7" i="34"/>
  <c r="G6" i="34"/>
  <c r="F6" i="34"/>
  <c r="F108" i="34" l="1"/>
  <c r="G108" i="34"/>
  <c r="E108" i="35"/>
  <c r="D108" i="35"/>
  <c r="C108" i="35"/>
  <c r="G106" i="35" s="1"/>
  <c r="G105" i="35"/>
  <c r="F105" i="35"/>
  <c r="G104" i="35"/>
  <c r="F104" i="35"/>
  <c r="G103" i="35"/>
  <c r="F103" i="35"/>
  <c r="G102" i="35"/>
  <c r="F102" i="35"/>
  <c r="G101" i="35"/>
  <c r="F101" i="35"/>
  <c r="G100" i="35"/>
  <c r="F100" i="35"/>
  <c r="G99" i="35"/>
  <c r="F99" i="35"/>
  <c r="G98" i="35"/>
  <c r="F98" i="35"/>
  <c r="G97" i="35"/>
  <c r="F97" i="35"/>
  <c r="G96" i="35"/>
  <c r="F96" i="35"/>
  <c r="G95" i="35"/>
  <c r="F95" i="35"/>
  <c r="G94" i="35"/>
  <c r="F94" i="35"/>
  <c r="G93" i="35"/>
  <c r="F93" i="35"/>
  <c r="G92" i="35"/>
  <c r="F92" i="35"/>
  <c r="G91" i="35"/>
  <c r="F91" i="35"/>
  <c r="G90" i="35"/>
  <c r="F90" i="35"/>
  <c r="G89" i="35"/>
  <c r="F89" i="35"/>
  <c r="G88" i="35"/>
  <c r="F88" i="35"/>
  <c r="G87" i="35"/>
  <c r="F87" i="35"/>
  <c r="G86" i="35"/>
  <c r="F86" i="35"/>
  <c r="G85" i="35"/>
  <c r="F85" i="35"/>
  <c r="G84" i="35"/>
  <c r="F84" i="35"/>
  <c r="G83" i="35"/>
  <c r="F83" i="35"/>
  <c r="G82" i="35"/>
  <c r="F82" i="35"/>
  <c r="G81" i="35"/>
  <c r="F81" i="35"/>
  <c r="G80" i="35"/>
  <c r="F80" i="35"/>
  <c r="G79" i="35"/>
  <c r="F79" i="35"/>
  <c r="G78" i="35"/>
  <c r="F78" i="35"/>
  <c r="G77" i="35"/>
  <c r="F77" i="35"/>
  <c r="G76" i="35"/>
  <c r="F76" i="35"/>
  <c r="G75" i="35"/>
  <c r="F75" i="35"/>
  <c r="G74" i="35"/>
  <c r="F74" i="35"/>
  <c r="G73" i="35"/>
  <c r="F73" i="35"/>
  <c r="G72" i="35"/>
  <c r="F72" i="35"/>
  <c r="G71" i="35"/>
  <c r="F71" i="35"/>
  <c r="G70" i="35"/>
  <c r="F70" i="35"/>
  <c r="G69" i="35"/>
  <c r="F69" i="35"/>
  <c r="G68" i="35"/>
  <c r="F68" i="35"/>
  <c r="G67" i="35"/>
  <c r="F67" i="35"/>
  <c r="G66" i="35"/>
  <c r="F66" i="35"/>
  <c r="G65" i="35"/>
  <c r="F65" i="35"/>
  <c r="G64" i="35"/>
  <c r="F64" i="35"/>
  <c r="G63" i="35"/>
  <c r="F63" i="35"/>
  <c r="G62" i="35"/>
  <c r="F62" i="35"/>
  <c r="G61" i="35"/>
  <c r="F61" i="35"/>
  <c r="G60" i="35"/>
  <c r="F60" i="35"/>
  <c r="G59" i="35"/>
  <c r="F59" i="35"/>
  <c r="G58" i="35"/>
  <c r="F58" i="35"/>
  <c r="G57" i="35"/>
  <c r="F57" i="35"/>
  <c r="G56" i="35"/>
  <c r="F56" i="35"/>
  <c r="G55" i="35"/>
  <c r="F55" i="35"/>
  <c r="G54" i="35"/>
  <c r="F54" i="35"/>
  <c r="G53" i="35"/>
  <c r="F53" i="35"/>
  <c r="G52" i="35"/>
  <c r="F52" i="35"/>
  <c r="G51" i="35"/>
  <c r="F51" i="35"/>
  <c r="G50" i="35"/>
  <c r="F50" i="35"/>
  <c r="G49" i="35"/>
  <c r="F49" i="35"/>
  <c r="G48" i="35"/>
  <c r="F48" i="35"/>
  <c r="G47" i="35"/>
  <c r="F47" i="35"/>
  <c r="G46" i="35"/>
  <c r="F46" i="35"/>
  <c r="G45" i="35"/>
  <c r="F45" i="35"/>
  <c r="G44" i="35"/>
  <c r="F44" i="35"/>
  <c r="G43" i="35"/>
  <c r="F43" i="35"/>
  <c r="G42" i="35"/>
  <c r="F42" i="35"/>
  <c r="G41" i="35"/>
  <c r="F41" i="35"/>
  <c r="G40" i="35"/>
  <c r="F40" i="35"/>
  <c r="G39" i="35"/>
  <c r="F39" i="35"/>
  <c r="G38" i="35"/>
  <c r="F38" i="35"/>
  <c r="G37" i="35"/>
  <c r="F37" i="35"/>
  <c r="G36" i="35"/>
  <c r="F36" i="35"/>
  <c r="G35" i="35"/>
  <c r="F35" i="35"/>
  <c r="G34" i="35"/>
  <c r="F34" i="35"/>
  <c r="G33" i="35"/>
  <c r="F33" i="35"/>
  <c r="G32" i="35"/>
  <c r="F32" i="35"/>
  <c r="G31" i="35"/>
  <c r="F31" i="35"/>
  <c r="G30" i="35"/>
  <c r="F30" i="35"/>
  <c r="G29" i="35"/>
  <c r="F29" i="35"/>
  <c r="G28" i="35"/>
  <c r="F28" i="35"/>
  <c r="G27" i="35"/>
  <c r="F27" i="35"/>
  <c r="G26" i="35"/>
  <c r="F26" i="35"/>
  <c r="G25" i="35"/>
  <c r="F25" i="35"/>
  <c r="G24" i="35"/>
  <c r="F24" i="35"/>
  <c r="G23" i="35"/>
  <c r="F23" i="35"/>
  <c r="G22" i="35"/>
  <c r="F22" i="35"/>
  <c r="G21" i="35"/>
  <c r="F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G14" i="35"/>
  <c r="F14" i="35"/>
  <c r="G13" i="35"/>
  <c r="F13" i="35"/>
  <c r="G12" i="35"/>
  <c r="F12" i="35"/>
  <c r="G11" i="35"/>
  <c r="F11" i="35"/>
  <c r="G10" i="35"/>
  <c r="F10" i="35"/>
  <c r="G9" i="35"/>
  <c r="F9" i="35"/>
  <c r="G8" i="35"/>
  <c r="F8" i="35"/>
  <c r="G7" i="35"/>
  <c r="F7" i="35"/>
  <c r="G6" i="35"/>
  <c r="F6" i="35"/>
  <c r="G108" i="35" l="1"/>
  <c r="F108" i="35"/>
</calcChain>
</file>

<file path=xl/sharedStrings.xml><?xml version="1.0" encoding="utf-8"?>
<sst xmlns="http://schemas.openxmlformats.org/spreadsheetml/2006/main" count="919" uniqueCount="117">
  <si>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</si>
  <si>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</si>
  <si>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</si>
  <si>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</si>
  <si>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</si>
  <si>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</si>
  <si>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</si>
  <si>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</si>
  <si>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</si>
  <si>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</si>
  <si>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</si>
  <si>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</si>
  <si>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</si>
  <si>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</si>
  <si>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</si>
  <si>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</si>
  <si>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</si>
  <si>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</si>
  <si>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</si>
  <si>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</si>
  <si>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</si>
  <si>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</si>
  <si>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</si>
  <si>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</si>
  <si>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</si>
  <si>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</si>
  <si>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</si>
  <si>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</si>
  <si>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</si>
  <si>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</si>
  <si>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</si>
  <si>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</si>
  <si>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</si>
  <si>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</si>
  <si>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</si>
  <si>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</si>
  <si>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</si>
  <si>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</si>
  <si>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</si>
  <si>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</si>
  <si>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</si>
  <si>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</si>
  <si>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</si>
  <si>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</si>
  <si>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</si>
  <si>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</si>
  <si>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</si>
  <si>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</si>
  <si>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</si>
  <si>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</si>
  <si>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</si>
  <si>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</si>
  <si>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</si>
  <si>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</si>
  <si>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</si>
  <si>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</si>
  <si>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</si>
  <si>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</si>
  <si>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</si>
  <si>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</si>
  <si>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</si>
  <si>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</si>
  <si>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</si>
  <si>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</si>
  <si>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</si>
  <si>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</si>
  <si>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</si>
  <si>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</si>
  <si>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</si>
  <si>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</si>
  <si>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</si>
  <si>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</si>
  <si>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</si>
  <si>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</si>
  <si>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</si>
  <si>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</si>
  <si>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</si>
  <si>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</si>
  <si>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</si>
  <si>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</si>
  <si>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</si>
  <si>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</si>
  <si>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</si>
  <si>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</si>
  <si>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</si>
  <si>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</si>
  <si>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</si>
  <si>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</si>
  <si>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</si>
  <si>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</si>
  <si>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</si>
  <si>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</si>
  <si>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</si>
  <si>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</si>
  <si>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</si>
  <si>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</si>
  <si>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</si>
  <si>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</si>
  <si>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</si>
  <si>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</si>
  <si>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</si>
  <si>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</si>
  <si>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</si>
  <si>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</si>
  <si>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</si>
  <si>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</si>
  <si>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</si>
  <si>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</si>
  <si>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</si>
  <si>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</si>
  <si>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</si>
  <si>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10/19 - 11/19</t>
  </si>
  <si>
    <t>10/19 - 12/19</t>
  </si>
  <si>
    <t>10/19 - 01/20</t>
  </si>
  <si>
    <t>10/19 - 02/20</t>
  </si>
  <si>
    <t>10/19 - 06/20</t>
  </si>
  <si>
    <t>10/19 - 07/20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</si>
</sst>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6293-4ED6-427E-81C9-8B40A21A9B50}">
  <sheetPr>
    <pageSetUpPr fitToPage="1"/>
  </sheetPr>
  <dimension ref="A1:G108"/>
  <sheetViews>
    <sheetView topLeftCell="A67" workbookViewId="0">
      <selection activeCell="C79" sqref="C79"/>
    </sheetView>
  </sheetViews>
  <sheetFormatPr defaultRowHeight="12.75" x14ac:dyDescent="0.2"/>
  <cols>
    <col min="2" max="2" width="17.7109375" customWidth="1"/>
    <col min="3" max="3" width="12.28515625" customWidth="1"/>
    <col min="4" max="4" width="13.28515625" customWidth="1"/>
    <col min="5" max="5" width="16.7109375" customWidth="1"/>
    <col min="6" max="6" width="14.85546875" customWidth="1"/>
    <col min="7" max="7" width="16.8554687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>
        <v>43757</v>
      </c>
      <c r="B2" s="26"/>
      <c r="C2" s="26"/>
      <c r="D2" s="26"/>
      <c r="E2" s="26"/>
      <c r="F2" s="26"/>
      <c r="G2" s="26"/>
    </row>
    <row r="3" spans="1:7" ht="15.75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.75" customHeight="1" x14ac:dyDescent="0.2">
      <c r="A6" s="1">
        <v>1</v>
      </c>
      <c r="B6" s="2" t="s">
        <v>3</v>
      </c>
      <c r="C6" s="1"/>
      <c r="D6" s="1"/>
      <c r="E6" s="1"/>
      <c r="F6" s="7">
        <f>IFERROR(D6/C6,0)</f>
        <v>0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>
        <f t="shared" si="0"/>
        <v>0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>
        <f t="shared" si="0"/>
        <v>0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>
        <f t="shared" si="0"/>
        <v>0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>
        <f t="shared" si="0"/>
        <v>0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>
        <f t="shared" si="0"/>
        <v>0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>
        <f t="shared" si="0"/>
        <v>0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>
        <f t="shared" si="0"/>
        <v>0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22">
        <f t="shared" si="0"/>
        <v>1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>
        <f t="shared" si="0"/>
        <v>0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>
        <f t="shared" si="0"/>
        <v>0</v>
      </c>
      <c r="G37" s="22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>
        <f t="shared" si="0"/>
        <v>0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>
        <f t="shared" si="0"/>
        <v>0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>
        <f t="shared" si="0"/>
        <v>0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>
        <f t="shared" si="0"/>
        <v>0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>
        <f t="shared" si="0"/>
        <v>0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>
        <f t="shared" si="0"/>
        <v>0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0"/>
        <v>0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6">
        <v>60</v>
      </c>
      <c r="B65" s="5" t="s">
        <v>62</v>
      </c>
      <c r="C65" s="6"/>
      <c r="D65" s="6"/>
      <c r="E65" s="6"/>
      <c r="F65" s="22">
        <f t="shared" si="0"/>
        <v>0</v>
      </c>
      <c r="G65" s="22">
        <f t="shared" si="1"/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>
        <f t="shared" si="0"/>
        <v>0</v>
      </c>
      <c r="G69" s="22">
        <f t="shared" si="1"/>
        <v>0</v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>
        <f t="shared" ref="F71:F105" si="2">IFERROR(D71/C71,0)</f>
        <v>0</v>
      </c>
      <c r="G71" s="22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>
        <f t="shared" si="2"/>
        <v>0</v>
      </c>
      <c r="G73" s="22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6">
        <v>74</v>
      </c>
      <c r="B79" s="5" t="s">
        <v>76</v>
      </c>
      <c r="C79" s="23"/>
      <c r="D79" s="6"/>
      <c r="E79" s="6"/>
      <c r="F79" s="22">
        <f t="shared" si="2"/>
        <v>0</v>
      </c>
      <c r="G79" s="22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>
        <f t="shared" si="2"/>
        <v>0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>
        <f t="shared" si="2"/>
        <v>0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>
        <f t="shared" si="2"/>
        <v>0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>
        <f t="shared" si="2"/>
        <v>0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>
        <f t="shared" si="2"/>
        <v>0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>
        <f t="shared" si="2"/>
        <v>0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>
        <f t="shared" si="2"/>
        <v>0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9.75" customHeight="1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4</v>
      </c>
      <c r="D108" s="4">
        <f>SUM(D6:D105)</f>
        <v>4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25" header="0.3" footer="0.3"/>
  <pageSetup scale="90" fitToHeight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0A22-D80B-47EC-9F57-2C86B2B76D4A}">
  <sheetPr>
    <pageSetUpPr fitToPage="1"/>
  </sheetPr>
  <dimension ref="A1:G108"/>
  <sheetViews>
    <sheetView workbookViewId="0">
      <selection activeCell="C15" sqref="C1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111</v>
      </c>
      <c r="B2" s="26"/>
      <c r="C2" s="26"/>
      <c r="D2" s="26"/>
      <c r="E2" s="26"/>
      <c r="F2" s="26"/>
      <c r="G2" s="26"/>
    </row>
    <row r="3" spans="1:7" ht="9.75" customHeight="1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>
        <f>IFERROR(D6/C6,0)</f>
        <v>0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>
        <f t="shared" si="0"/>
        <v>0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>
        <f t="shared" si="0"/>
        <v>0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>
        <v>1</v>
      </c>
      <c r="D15" s="6">
        <v>1</v>
      </c>
      <c r="E15" s="6"/>
      <c r="F15" s="22">
        <f t="shared" si="0"/>
        <v>1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>
        <f t="shared" si="0"/>
        <v>0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>
        <f t="shared" si="0"/>
        <v>0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>
        <f t="shared" si="0"/>
        <v>0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>
        <f t="shared" si="0"/>
        <v>0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si="0"/>
        <v>1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>
        <f t="shared" si="0"/>
        <v>0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>
        <f t="shared" si="0"/>
        <v>0</v>
      </c>
      <c r="G37" s="22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>
        <f t="shared" si="0"/>
        <v>0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>
        <v>1</v>
      </c>
      <c r="D41" s="6">
        <v>1</v>
      </c>
      <c r="E41" s="6"/>
      <c r="F41" s="22">
        <f t="shared" si="0"/>
        <v>1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>
        <f t="shared" si="0"/>
        <v>0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0"/>
        <v>1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>
        <f t="shared" si="0"/>
        <v>0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22">
        <f t="shared" si="0"/>
        <v>1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0"/>
        <v>0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0"/>
        <v>1</v>
      </c>
      <c r="G65" s="22">
        <f t="shared" si="1"/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0"/>
        <v>1</v>
      </c>
      <c r="G69" s="22">
        <f t="shared" si="1"/>
        <v>0</v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>
        <f t="shared" ref="F71:F105" si="2">IFERROR(D71/C71,0)</f>
        <v>0</v>
      </c>
      <c r="G71" s="22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>
        <f t="shared" si="2"/>
        <v>0</v>
      </c>
      <c r="G73" s="22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2"/>
        <v>1</v>
      </c>
      <c r="G79" s="22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>
        <f t="shared" si="2"/>
        <v>0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si="2"/>
        <v>1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>
        <v>1</v>
      </c>
      <c r="D85" s="6">
        <v>1</v>
      </c>
      <c r="E85" s="6"/>
      <c r="F85" s="22">
        <f t="shared" si="2"/>
        <v>1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>
        <f t="shared" si="2"/>
        <v>0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>
        <f t="shared" si="2"/>
        <v>0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>
        <f t="shared" si="2"/>
        <v>0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18</v>
      </c>
      <c r="D108" s="4">
        <f>SUM(D6:D105)</f>
        <v>18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5F7C-F96B-401D-AC59-2450C2E02898}">
  <sheetPr>
    <pageSetUpPr fitToPage="1"/>
  </sheetPr>
  <dimension ref="A1:G108"/>
  <sheetViews>
    <sheetView topLeftCell="A76" workbookViewId="0">
      <selection activeCell="A2" sqref="A2:G2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112</v>
      </c>
      <c r="B2" s="26"/>
      <c r="C2" s="26"/>
      <c r="D2" s="26"/>
      <c r="E2" s="26"/>
      <c r="F2" s="26"/>
      <c r="G2" s="26"/>
    </row>
    <row r="3" spans="1:7" ht="9.75" customHeight="1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>
        <f>IFERROR(D6/C6,0)</f>
        <v>0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22">
        <f t="shared" si="0"/>
        <v>1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>
        <f t="shared" si="0"/>
        <v>0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>
        <f t="shared" si="0"/>
        <v>0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si="0"/>
        <v>1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>
        <f t="shared" si="0"/>
        <v>0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0"/>
        <v>1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6">
        <v>26</v>
      </c>
      <c r="B31" s="5" t="s">
        <v>28</v>
      </c>
      <c r="C31" s="6">
        <v>4</v>
      </c>
      <c r="D31" s="6">
        <v>4</v>
      </c>
      <c r="E31" s="6"/>
      <c r="F31" s="22">
        <f t="shared" si="0"/>
        <v>1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>
        <f t="shared" si="0"/>
        <v>0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>
        <f t="shared" si="0"/>
        <v>0</v>
      </c>
      <c r="G37" s="22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0"/>
        <v>1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0"/>
        <v>1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>
        <v>1</v>
      </c>
      <c r="D46" s="1">
        <v>1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0"/>
        <v>1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>
        <f t="shared" si="0"/>
        <v>0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22">
        <f t="shared" si="0"/>
        <v>1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0"/>
        <v>0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0"/>
        <v>1</v>
      </c>
      <c r="G65" s="22">
        <f t="shared" si="1"/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0"/>
        <v>1</v>
      </c>
      <c r="G69" s="22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>
        <f t="shared" ref="F71:F105" si="2">IFERROR(D71/C71,0)</f>
        <v>0</v>
      </c>
      <c r="G71" s="22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>
        <f t="shared" si="2"/>
        <v>0</v>
      </c>
      <c r="G73" s="22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2"/>
        <v>1</v>
      </c>
      <c r="G79" s="22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>
        <f t="shared" si="2"/>
        <v>0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si="2"/>
        <v>1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>
        <v>1</v>
      </c>
      <c r="D85" s="6">
        <v>1</v>
      </c>
      <c r="E85" s="6"/>
      <c r="F85" s="22">
        <f t="shared" si="2"/>
        <v>1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>
        <f t="shared" si="2"/>
        <v>0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37</v>
      </c>
      <c r="D108" s="4">
        <f>SUM(D6:D105)</f>
        <v>37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EA7D-23DF-4808-9785-0E5F2A6E413D}">
  <sheetPr>
    <pageSetUpPr fitToPage="1"/>
  </sheetPr>
  <dimension ref="A1:G108"/>
  <sheetViews>
    <sheetView topLeftCell="A88" workbookViewId="0">
      <selection activeCell="C101" sqref="C101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113</v>
      </c>
      <c r="B2" s="26"/>
      <c r="C2" s="26"/>
      <c r="D2" s="26"/>
      <c r="E2" s="26"/>
      <c r="F2" s="26"/>
      <c r="G2" s="26"/>
    </row>
    <row r="3" spans="1:7" ht="9.75" customHeight="1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IFERROR(D6/C6,0)</f>
        <v>1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22">
        <f t="shared" si="0"/>
        <v>1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>
        <f t="shared" si="0"/>
        <v>0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>
        <f t="shared" si="0"/>
        <v>0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si="0"/>
        <v>1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>
        <v>1</v>
      </c>
      <c r="D20" s="1">
        <v>1</v>
      </c>
      <c r="E20" s="1"/>
      <c r="F20" s="7">
        <f t="shared" si="0"/>
        <v>1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0"/>
        <v>1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0"/>
        <v>1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6">
        <v>26</v>
      </c>
      <c r="B31" s="5" t="s">
        <v>28</v>
      </c>
      <c r="C31" s="6">
        <v>5</v>
      </c>
      <c r="D31" s="6">
        <v>5</v>
      </c>
      <c r="E31" s="6"/>
      <c r="F31" s="22">
        <f t="shared" si="0"/>
        <v>1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>
        <f t="shared" si="0"/>
        <v>0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0"/>
        <v>1</v>
      </c>
      <c r="G37" s="22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0"/>
        <v>1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0"/>
        <v>1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0"/>
        <v>1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0"/>
        <v>1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22">
        <f t="shared" si="0"/>
        <v>1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0"/>
        <v>0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6">
        <v>60</v>
      </c>
      <c r="B65" s="5" t="s">
        <v>62</v>
      </c>
      <c r="C65" s="6">
        <v>4</v>
      </c>
      <c r="D65" s="6">
        <v>4</v>
      </c>
      <c r="E65" s="6"/>
      <c r="F65" s="22">
        <f t="shared" si="0"/>
        <v>1</v>
      </c>
      <c r="G65" s="22">
        <f t="shared" si="1"/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0"/>
        <v>1</v>
      </c>
      <c r="G69" s="22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 t="shared" ref="F71:F105" si="2">IFERROR(D71/C71,0)</f>
        <v>1</v>
      </c>
      <c r="G71" s="22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2"/>
        <v>1</v>
      </c>
      <c r="G73" s="22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2"/>
        <v>1</v>
      </c>
      <c r="G79" s="22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>
        <f t="shared" si="2"/>
        <v>0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si="2"/>
        <v>1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>
        <v>1</v>
      </c>
      <c r="D85" s="6">
        <v>1</v>
      </c>
      <c r="E85" s="6"/>
      <c r="F85" s="22">
        <f t="shared" si="2"/>
        <v>1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>
        <f t="shared" si="2"/>
        <v>0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2"/>
        <v>1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52</v>
      </c>
      <c r="D108" s="4">
        <f>SUM(D6:D105)</f>
        <v>52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CF25-8F8C-4DCB-A442-27ED243A8C38}">
  <sheetPr>
    <pageSetUpPr fitToPage="1"/>
  </sheetPr>
  <dimension ref="A1:G108"/>
  <sheetViews>
    <sheetView topLeftCell="A29" workbookViewId="0">
      <selection activeCell="D37" sqref="D3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114</v>
      </c>
      <c r="B2" s="26"/>
      <c r="C2" s="26"/>
      <c r="D2" s="26"/>
      <c r="E2" s="26"/>
      <c r="F2" s="26"/>
      <c r="G2" s="26"/>
    </row>
    <row r="3" spans="1:7" ht="9.75" customHeight="1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IFERROR(D6/C6,0)</f>
        <v>1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22">
        <f t="shared" si="0"/>
        <v>1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>
        <f t="shared" si="0"/>
        <v>0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>
        <v>3</v>
      </c>
      <c r="D15" s="6">
        <v>3</v>
      </c>
      <c r="E15" s="6"/>
      <c r="F15" s="22">
        <f t="shared" si="0"/>
        <v>1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si="0"/>
        <v>1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>
        <v>1</v>
      </c>
      <c r="D20" s="1">
        <v>1</v>
      </c>
      <c r="E20" s="1"/>
      <c r="F20" s="7">
        <f t="shared" si="0"/>
        <v>1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0"/>
        <v>1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0"/>
        <v>1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6</v>
      </c>
      <c r="E31" s="6"/>
      <c r="F31" s="22">
        <f t="shared" si="0"/>
        <v>1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>
        <f t="shared" si="0"/>
        <v>0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>
        <v>2</v>
      </c>
      <c r="D37" s="6">
        <v>1</v>
      </c>
      <c r="E37" s="6">
        <v>1</v>
      </c>
      <c r="F37" s="22">
        <f t="shared" si="0"/>
        <v>0.5</v>
      </c>
      <c r="G37" s="22">
        <f t="shared" si="1"/>
        <v>0.5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0"/>
        <v>1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0"/>
        <v>1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>
        <v>4</v>
      </c>
      <c r="D46" s="1">
        <v>4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0"/>
        <v>1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0"/>
        <v>1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22">
        <f t="shared" si="0"/>
        <v>1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0"/>
        <v>0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6">
        <v>60</v>
      </c>
      <c r="B65" s="5" t="s">
        <v>62</v>
      </c>
      <c r="C65" s="6">
        <v>6</v>
      </c>
      <c r="D65" s="6">
        <v>6</v>
      </c>
      <c r="E65" s="6"/>
      <c r="F65" s="22">
        <f t="shared" si="0"/>
        <v>1</v>
      </c>
      <c r="G65" s="22">
        <f t="shared" si="1"/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0"/>
        <v>1</v>
      </c>
      <c r="G69" s="22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 t="shared" ref="F71:F105" si="2">IFERROR(D71/C71,0)</f>
        <v>1</v>
      </c>
      <c r="G71" s="22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2"/>
        <v>1</v>
      </c>
      <c r="G73" s="22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2"/>
        <v>1</v>
      </c>
      <c r="G79" s="22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>
        <f t="shared" si="2"/>
        <v>0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si="2"/>
        <v>1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>
        <v>1</v>
      </c>
      <c r="D85" s="6">
        <v>1</v>
      </c>
      <c r="E85" s="6"/>
      <c r="F85" s="22">
        <f t="shared" si="2"/>
        <v>1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>
        <f t="shared" si="2"/>
        <v>0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v>3</v>
      </c>
      <c r="E97" s="6"/>
      <c r="F97" s="22">
        <f t="shared" si="2"/>
        <v>1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67</v>
      </c>
      <c r="D108" s="4">
        <f>SUM(D6:D105)</f>
        <v>66</v>
      </c>
      <c r="E108" s="4">
        <f>SUM(E6:E106)</f>
        <v>1</v>
      </c>
      <c r="F108" s="11">
        <f>D108/C108</f>
        <v>0.9850746268656716</v>
      </c>
      <c r="G108" s="11">
        <f>E108/C108</f>
        <v>1.4925373134328358E-2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257EB-3E87-45FE-B01A-C5106529829A}">
  <sheetPr>
    <pageSetUpPr fitToPage="1"/>
  </sheetPr>
  <dimension ref="A1:G108"/>
  <sheetViews>
    <sheetView topLeftCell="A79" workbookViewId="0">
      <selection activeCell="C30" sqref="C3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115</v>
      </c>
      <c r="B2" s="26"/>
      <c r="C2" s="26"/>
      <c r="D2" s="26"/>
      <c r="E2" s="26"/>
      <c r="F2" s="26"/>
      <c r="G2" s="26"/>
    </row>
    <row r="3" spans="1:7" ht="9.75" customHeight="1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IFERROR(D6/C6,0)</f>
        <v>1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22">
        <f t="shared" si="0"/>
        <v>1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>
        <v>3</v>
      </c>
      <c r="D15" s="6">
        <v>3</v>
      </c>
      <c r="E15" s="6"/>
      <c r="F15" s="22">
        <f t="shared" si="0"/>
        <v>1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si="0"/>
        <v>1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>
        <v>1</v>
      </c>
      <c r="D20" s="1">
        <v>1</v>
      </c>
      <c r="E20" s="1"/>
      <c r="F20" s="7">
        <f t="shared" si="0"/>
        <v>1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0"/>
        <v>1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0"/>
        <v>1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>
        <v>1</v>
      </c>
      <c r="D30" s="1"/>
      <c r="E30" s="1">
        <v>1</v>
      </c>
      <c r="F30" s="7">
        <f t="shared" si="0"/>
        <v>0</v>
      </c>
      <c r="G30" s="7">
        <f t="shared" si="1"/>
        <v>1</v>
      </c>
    </row>
    <row r="31" spans="1:7" ht="15" x14ac:dyDescent="0.2">
      <c r="A31" s="6">
        <v>26</v>
      </c>
      <c r="B31" s="5" t="s">
        <v>28</v>
      </c>
      <c r="C31" s="6">
        <v>10</v>
      </c>
      <c r="D31" s="6">
        <v>10</v>
      </c>
      <c r="E31" s="6"/>
      <c r="F31" s="22">
        <f t="shared" si="0"/>
        <v>1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>
        <v>1</v>
      </c>
      <c r="D35" s="6">
        <v>1</v>
      </c>
      <c r="E35" s="6"/>
      <c r="F35" s="22">
        <f t="shared" si="0"/>
        <v>1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1</v>
      </c>
      <c r="E37" s="6">
        <v>2</v>
      </c>
      <c r="F37" s="22">
        <f t="shared" si="0"/>
        <v>0.33333333333333331</v>
      </c>
      <c r="G37" s="22">
        <f t="shared" si="1"/>
        <v>0.66666666666666663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0"/>
        <v>1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>
        <v>3</v>
      </c>
      <c r="D41" s="6">
        <v>3</v>
      </c>
      <c r="E41" s="6"/>
      <c r="F41" s="22">
        <f t="shared" si="0"/>
        <v>1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>
        <v>7</v>
      </c>
      <c r="D46" s="1">
        <v>7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>
        <v>2</v>
      </c>
      <c r="D47" s="6">
        <v>2</v>
      </c>
      <c r="E47" s="6"/>
      <c r="F47" s="22">
        <f t="shared" si="0"/>
        <v>1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0"/>
        <v>1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>
        <v>2</v>
      </c>
      <c r="D59" s="6">
        <v>2</v>
      </c>
      <c r="E59" s="6"/>
      <c r="F59" s="22">
        <f t="shared" si="0"/>
        <v>1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0"/>
        <v>1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6">
        <v>60</v>
      </c>
      <c r="B65" s="5" t="s">
        <v>62</v>
      </c>
      <c r="C65" s="6">
        <v>11</v>
      </c>
      <c r="D65" s="6">
        <v>11</v>
      </c>
      <c r="E65" s="6"/>
      <c r="F65" s="22">
        <f t="shared" si="0"/>
        <v>1</v>
      </c>
      <c r="G65" s="22">
        <f t="shared" si="1"/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0"/>
        <v>1</v>
      </c>
      <c r="G69" s="22">
        <f t="shared" si="1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 t="shared" ref="F71:F105" si="2">IFERROR(D71/C71,0)</f>
        <v>1</v>
      </c>
      <c r="G71" s="22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2"/>
        <v>1</v>
      </c>
      <c r="G73" s="22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2"/>
        <v>1</v>
      </c>
      <c r="G79" s="22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2"/>
        <v>1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>
        <v>2</v>
      </c>
      <c r="D83" s="6">
        <v>2</v>
      </c>
      <c r="E83" s="6"/>
      <c r="F83" s="22">
        <f t="shared" si="2"/>
        <v>1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2</v>
      </c>
      <c r="E85" s="6"/>
      <c r="F85" s="22">
        <f t="shared" si="2"/>
        <v>1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>
        <v>5</v>
      </c>
      <c r="D97" s="6">
        <v>5</v>
      </c>
      <c r="E97" s="6"/>
      <c r="F97" s="22">
        <f t="shared" si="2"/>
        <v>1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106</v>
      </c>
      <c r="D108" s="4">
        <f>SUM(D6:D106)</f>
        <v>103</v>
      </c>
      <c r="E108" s="4">
        <f>SUM(E6:E106)</f>
        <v>3</v>
      </c>
      <c r="F108" s="11">
        <f>D108/C108</f>
        <v>0.97169811320754718</v>
      </c>
      <c r="G108" s="11">
        <f>E108/C108</f>
        <v>2.8301886792452831E-2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F096-92B4-4893-92DA-5FA26F015F86}">
  <sheetPr>
    <pageSetUpPr fitToPage="1"/>
  </sheetPr>
  <dimension ref="A1:G108"/>
  <sheetViews>
    <sheetView topLeftCell="A22" workbookViewId="0">
      <selection activeCell="H58" sqref="H5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116</v>
      </c>
      <c r="B2" s="26"/>
      <c r="C2" s="26"/>
      <c r="D2" s="26"/>
      <c r="E2" s="26"/>
      <c r="F2" s="26"/>
      <c r="G2" s="26"/>
    </row>
    <row r="3" spans="1:7" ht="9.75" customHeight="1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3</v>
      </c>
      <c r="D6" s="1">
        <v>3</v>
      </c>
      <c r="E6" s="1"/>
      <c r="F6" s="7">
        <f>IFERROR(D6/C6,0)</f>
        <v>1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>
        <v>2</v>
      </c>
      <c r="D9" s="6">
        <v>2</v>
      </c>
      <c r="E9" s="6"/>
      <c r="F9" s="22">
        <f t="shared" si="0"/>
        <v>1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>
        <v>3</v>
      </c>
      <c r="D15" s="6">
        <v>3</v>
      </c>
      <c r="E15" s="6"/>
      <c r="F15" s="22">
        <f t="shared" si="0"/>
        <v>1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si="0"/>
        <v>1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>
        <v>1</v>
      </c>
      <c r="D20" s="1">
        <v>1</v>
      </c>
      <c r="E20" s="1"/>
      <c r="F20" s="7">
        <f t="shared" si="0"/>
        <v>1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>
        <v>1</v>
      </c>
      <c r="D21" s="6">
        <v>1</v>
      </c>
      <c r="E21" s="6"/>
      <c r="F21" s="22">
        <f t="shared" si="0"/>
        <v>1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0"/>
        <v>1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0"/>
        <v>1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1</v>
      </c>
      <c r="E30" s="1">
        <v>1</v>
      </c>
      <c r="F30" s="7">
        <f t="shared" si="0"/>
        <v>0.5</v>
      </c>
      <c r="G30" s="7">
        <f t="shared" si="1"/>
        <v>0.5</v>
      </c>
    </row>
    <row r="31" spans="1:7" ht="15" x14ac:dyDescent="0.2">
      <c r="A31" s="6">
        <v>26</v>
      </c>
      <c r="B31" s="5" t="s">
        <v>28</v>
      </c>
      <c r="C31" s="6">
        <v>12</v>
      </c>
      <c r="D31" s="6">
        <v>11</v>
      </c>
      <c r="E31" s="6">
        <v>1</v>
      </c>
      <c r="F31" s="22">
        <f t="shared" si="0"/>
        <v>0.91666666666666663</v>
      </c>
      <c r="G31" s="22">
        <f t="shared" si="1"/>
        <v>8.3333333333333329E-2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>
        <v>1</v>
      </c>
      <c r="D35" s="6">
        <v>1</v>
      </c>
      <c r="E35" s="6"/>
      <c r="F35" s="22">
        <f t="shared" si="0"/>
        <v>1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>
        <v>2</v>
      </c>
      <c r="D36" s="1">
        <v>2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>
        <v>4</v>
      </c>
      <c r="D37" s="6">
        <v>2</v>
      </c>
      <c r="E37" s="6">
        <v>2</v>
      </c>
      <c r="F37" s="22">
        <f t="shared" si="0"/>
        <v>0.5</v>
      </c>
      <c r="G37" s="22">
        <f t="shared" si="1"/>
        <v>0.5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>
        <v>2</v>
      </c>
      <c r="D39" s="6">
        <v>2</v>
      </c>
      <c r="E39" s="6"/>
      <c r="F39" s="22">
        <f t="shared" si="0"/>
        <v>1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>
        <v>4</v>
      </c>
      <c r="D41" s="6">
        <v>4</v>
      </c>
      <c r="E41" s="6"/>
      <c r="F41" s="22">
        <f t="shared" si="0"/>
        <v>1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1</v>
      </c>
      <c r="E44" s="1">
        <v>1</v>
      </c>
      <c r="F44" s="7">
        <f t="shared" si="0"/>
        <v>0.5</v>
      </c>
      <c r="G44" s="7">
        <f t="shared" si="1"/>
        <v>0.5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>
        <v>9</v>
      </c>
      <c r="D46" s="1">
        <v>8</v>
      </c>
      <c r="E46" s="1">
        <v>1</v>
      </c>
      <c r="F46" s="7">
        <f t="shared" si="0"/>
        <v>0.88888888888888884</v>
      </c>
      <c r="G46" s="7">
        <f t="shared" si="1"/>
        <v>0.1111111111111111</v>
      </c>
    </row>
    <row r="47" spans="1:7" ht="15" x14ac:dyDescent="0.2">
      <c r="A47" s="6">
        <v>42</v>
      </c>
      <c r="B47" s="5" t="s">
        <v>44</v>
      </c>
      <c r="C47" s="6">
        <v>2</v>
      </c>
      <c r="D47" s="6">
        <v>2</v>
      </c>
      <c r="E47" s="6"/>
      <c r="F47" s="22">
        <f t="shared" si="0"/>
        <v>1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0"/>
        <v>1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>
        <v>2</v>
      </c>
      <c r="D59" s="6">
        <v>2</v>
      </c>
      <c r="E59" s="6"/>
      <c r="F59" s="22">
        <f t="shared" si="0"/>
        <v>1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0"/>
        <v>1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6">
        <v>60</v>
      </c>
      <c r="B65" s="5" t="s">
        <v>62</v>
      </c>
      <c r="C65" s="6">
        <v>15</v>
      </c>
      <c r="D65" s="6">
        <v>15</v>
      </c>
      <c r="E65" s="6"/>
      <c r="F65" s="22">
        <f t="shared" si="0"/>
        <v>1</v>
      </c>
      <c r="G65" s="22">
        <f t="shared" si="1"/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0"/>
        <v>1</v>
      </c>
      <c r="G69" s="22">
        <f t="shared" si="1"/>
        <v>0</v>
      </c>
    </row>
    <row r="70" spans="1:7" ht="15" x14ac:dyDescent="0.2">
      <c r="A70" s="1">
        <v>65</v>
      </c>
      <c r="B70" s="2" t="s">
        <v>67</v>
      </c>
      <c r="C70" s="1">
        <v>3</v>
      </c>
      <c r="D70" s="1">
        <v>3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 t="shared" ref="F71:F105" si="2">IFERROR(D71/C71,0)</f>
        <v>1</v>
      </c>
      <c r="G71" s="22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6">
        <v>68</v>
      </c>
      <c r="B73" s="5" t="s">
        <v>70</v>
      </c>
      <c r="C73" s="6">
        <v>2</v>
      </c>
      <c r="D73" s="6">
        <v>2</v>
      </c>
      <c r="E73" s="6"/>
      <c r="F73" s="22">
        <f t="shared" si="2"/>
        <v>1</v>
      </c>
      <c r="G73" s="22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6">
        <v>74</v>
      </c>
      <c r="B79" s="5" t="s">
        <v>76</v>
      </c>
      <c r="C79" s="6">
        <v>2</v>
      </c>
      <c r="D79" s="6">
        <v>2</v>
      </c>
      <c r="E79" s="6"/>
      <c r="F79" s="22">
        <f t="shared" si="2"/>
        <v>1</v>
      </c>
      <c r="G79" s="22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2"/>
        <v>1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>
        <v>3</v>
      </c>
      <c r="D83" s="6">
        <v>3</v>
      </c>
      <c r="E83" s="6"/>
      <c r="F83" s="22">
        <f t="shared" si="2"/>
        <v>1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2</v>
      </c>
      <c r="E85" s="6"/>
      <c r="F85" s="22">
        <f t="shared" si="2"/>
        <v>1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>
        <v>4</v>
      </c>
      <c r="D86" s="1">
        <v>4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>
        <v>2</v>
      </c>
      <c r="D96" s="1">
        <v>2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>
        <v>6</v>
      </c>
      <c r="D97" s="6">
        <v>6</v>
      </c>
      <c r="E97" s="6"/>
      <c r="F97" s="22">
        <f t="shared" si="2"/>
        <v>1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>
        <v>2</v>
      </c>
      <c r="D103" s="6">
        <v>2</v>
      </c>
      <c r="E103" s="6"/>
      <c r="F103" s="22">
        <f t="shared" si="2"/>
        <v>1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139</v>
      </c>
      <c r="D108" s="4">
        <f>SUM(D6:D106)</f>
        <v>133</v>
      </c>
      <c r="E108" s="4">
        <f>SUM(E6:E106)</f>
        <v>6</v>
      </c>
      <c r="F108" s="11">
        <f>D108/C108</f>
        <v>0.95683453237410077</v>
      </c>
      <c r="G108" s="11">
        <f>E108/C108</f>
        <v>4.3165467625899283E-2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78BF8-4B94-4CE2-807F-1B4874A395A7}">
  <sheetPr>
    <pageSetUpPr fitToPage="1"/>
  </sheetPr>
  <dimension ref="A1:H108"/>
  <sheetViews>
    <sheetView tabSelected="1" topLeftCell="B85" workbookViewId="0">
      <selection activeCell="E108" sqref="E10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5" t="s">
        <v>105</v>
      </c>
      <c r="B1" s="25"/>
      <c r="C1" s="25"/>
      <c r="D1" s="25"/>
      <c r="E1" s="25"/>
      <c r="F1" s="25"/>
      <c r="G1" s="25"/>
    </row>
    <row r="2" spans="1:7" ht="15.75" x14ac:dyDescent="0.25">
      <c r="A2" s="26" t="s">
        <v>116</v>
      </c>
      <c r="B2" s="26"/>
      <c r="C2" s="26"/>
      <c r="D2" s="26"/>
      <c r="E2" s="26"/>
      <c r="F2" s="26"/>
      <c r="G2" s="26"/>
    </row>
    <row r="3" spans="1:7" ht="9.75" customHeight="1" x14ac:dyDescent="0.25">
      <c r="A3" s="27"/>
      <c r="B3" s="28"/>
      <c r="C3" s="28"/>
      <c r="D3" s="28"/>
      <c r="E3" s="28"/>
      <c r="F3" s="28"/>
      <c r="G3" s="28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4</v>
      </c>
      <c r="D6" s="1">
        <v>4</v>
      </c>
      <c r="E6" s="1"/>
      <c r="F6" s="7">
        <f>IFERROR(D6/C6,0)</f>
        <v>1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>
        <v>3</v>
      </c>
      <c r="D9" s="6">
        <v>3</v>
      </c>
      <c r="E9" s="6"/>
      <c r="F9" s="22">
        <f t="shared" si="0"/>
        <v>1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>
        <v>2</v>
      </c>
      <c r="D12" s="1">
        <v>2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>
        <v>3</v>
      </c>
      <c r="D15" s="6">
        <v>3</v>
      </c>
      <c r="E15" s="6"/>
      <c r="F15" s="22">
        <f t="shared" si="0"/>
        <v>1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>
        <v>4</v>
      </c>
      <c r="D16" s="1">
        <v>4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>
        <v>3</v>
      </c>
      <c r="D18" s="1">
        <v>3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si="0"/>
        <v>1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>
        <v>1</v>
      </c>
      <c r="D20" s="1">
        <v>1</v>
      </c>
      <c r="E20" s="1"/>
      <c r="F20" s="7">
        <f t="shared" si="0"/>
        <v>1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>
        <v>1</v>
      </c>
      <c r="D21" s="6">
        <v>1</v>
      </c>
      <c r="E21" s="6"/>
      <c r="F21" s="22">
        <f t="shared" si="0"/>
        <v>1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0"/>
        <v>1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0"/>
        <v>1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1</v>
      </c>
      <c r="E30" s="1">
        <v>1</v>
      </c>
      <c r="F30" s="7">
        <f t="shared" si="0"/>
        <v>0.5</v>
      </c>
      <c r="G30" s="7">
        <f t="shared" si="1"/>
        <v>0.5</v>
      </c>
    </row>
    <row r="31" spans="1:7" ht="15" x14ac:dyDescent="0.2">
      <c r="A31" s="6">
        <v>26</v>
      </c>
      <c r="B31" s="5" t="s">
        <v>28</v>
      </c>
      <c r="C31" s="6">
        <v>15</v>
      </c>
      <c r="D31" s="6">
        <v>14</v>
      </c>
      <c r="E31" s="6">
        <v>1</v>
      </c>
      <c r="F31" s="22">
        <f t="shared" si="0"/>
        <v>0.93333333333333335</v>
      </c>
      <c r="G31" s="22">
        <f t="shared" si="1"/>
        <v>6.6666666666666666E-2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>
        <v>2</v>
      </c>
      <c r="D35" s="6">
        <v>2</v>
      </c>
      <c r="E35" s="6"/>
      <c r="F35" s="22">
        <f t="shared" si="0"/>
        <v>1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>
        <v>2</v>
      </c>
      <c r="D36" s="1">
        <v>2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>
        <v>5</v>
      </c>
      <c r="D37" s="6">
        <v>2</v>
      </c>
      <c r="E37" s="6">
        <v>3</v>
      </c>
      <c r="F37" s="22">
        <f t="shared" si="0"/>
        <v>0.4</v>
      </c>
      <c r="G37" s="22">
        <f t="shared" si="1"/>
        <v>0.6</v>
      </c>
    </row>
    <row r="38" spans="1:7" ht="15" x14ac:dyDescent="0.2">
      <c r="A38" s="1">
        <v>33</v>
      </c>
      <c r="B38" s="2" t="s">
        <v>35</v>
      </c>
      <c r="C38" s="1">
        <v>1</v>
      </c>
      <c r="D38" s="1"/>
      <c r="E38" s="1">
        <v>1</v>
      </c>
      <c r="F38" s="7">
        <f t="shared" si="0"/>
        <v>0</v>
      </c>
      <c r="G38" s="7">
        <f t="shared" si="1"/>
        <v>1</v>
      </c>
    </row>
    <row r="39" spans="1:7" ht="15" x14ac:dyDescent="0.2">
      <c r="A39" s="6">
        <v>34</v>
      </c>
      <c r="B39" s="5" t="s">
        <v>36</v>
      </c>
      <c r="C39" s="6">
        <v>4</v>
      </c>
      <c r="D39" s="6">
        <v>4</v>
      </c>
      <c r="E39" s="6"/>
      <c r="F39" s="22">
        <f t="shared" si="0"/>
        <v>1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>
        <v>5</v>
      </c>
      <c r="D41" s="6">
        <v>5</v>
      </c>
      <c r="E41" s="6"/>
      <c r="F41" s="22">
        <f t="shared" si="0"/>
        <v>1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1</v>
      </c>
      <c r="E44" s="1">
        <v>1</v>
      </c>
      <c r="F44" s="7">
        <f t="shared" si="0"/>
        <v>0.5</v>
      </c>
      <c r="G44" s="7">
        <f t="shared" si="1"/>
        <v>0.5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>
        <v>11</v>
      </c>
      <c r="D46" s="1">
        <v>10</v>
      </c>
      <c r="E46" s="1">
        <v>1</v>
      </c>
      <c r="F46" s="7">
        <f t="shared" si="0"/>
        <v>0.90909090909090906</v>
      </c>
      <c r="G46" s="7">
        <f t="shared" si="1"/>
        <v>9.0909090909090912E-2</v>
      </c>
    </row>
    <row r="47" spans="1:7" ht="15" x14ac:dyDescent="0.2">
      <c r="A47" s="6">
        <v>42</v>
      </c>
      <c r="B47" s="5" t="s">
        <v>44</v>
      </c>
      <c r="C47" s="6">
        <v>2</v>
      </c>
      <c r="D47" s="6">
        <v>2</v>
      </c>
      <c r="E47" s="6"/>
      <c r="F47" s="22">
        <f t="shared" si="0"/>
        <v>1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0"/>
        <v>1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>
        <v>3</v>
      </c>
      <c r="D56" s="1">
        <v>3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>
        <v>2</v>
      </c>
      <c r="D59" s="6">
        <v>2</v>
      </c>
      <c r="E59" s="6"/>
      <c r="F59" s="22">
        <f t="shared" si="0"/>
        <v>1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0"/>
        <v>1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8" ht="15" x14ac:dyDescent="0.2">
      <c r="A65" s="6">
        <v>60</v>
      </c>
      <c r="B65" s="5" t="s">
        <v>62</v>
      </c>
      <c r="C65" s="6">
        <v>19</v>
      </c>
      <c r="D65" s="6">
        <v>18</v>
      </c>
      <c r="E65" s="6">
        <v>1</v>
      </c>
      <c r="F65" s="22">
        <f t="shared" si="0"/>
        <v>0.94736842105263153</v>
      </c>
      <c r="G65" s="22">
        <f t="shared" si="1"/>
        <v>5.2631578947368418E-2</v>
      </c>
      <c r="H65" s="24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8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0"/>
        <v>1</v>
      </c>
      <c r="G69" s="22">
        <f t="shared" si="1"/>
        <v>0</v>
      </c>
    </row>
    <row r="70" spans="1:8" ht="15" x14ac:dyDescent="0.2">
      <c r="A70" s="1">
        <v>65</v>
      </c>
      <c r="B70" s="2" t="s">
        <v>67</v>
      </c>
      <c r="C70" s="1">
        <v>3</v>
      </c>
      <c r="D70" s="1">
        <v>3</v>
      </c>
      <c r="E70" s="1"/>
      <c r="F70" s="7">
        <f t="shared" si="0"/>
        <v>1</v>
      </c>
      <c r="G70" s="7">
        <f t="shared" si="1"/>
        <v>0</v>
      </c>
    </row>
    <row r="71" spans="1:8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 t="shared" ref="F71:F105" si="2">IFERROR(D71/C71,0)</f>
        <v>1</v>
      </c>
      <c r="G71" s="22">
        <f t="shared" ref="G71:G105" si="3">IFERROR(E71/C71,0)</f>
        <v>0</v>
      </c>
    </row>
    <row r="72" spans="1:8" ht="15" x14ac:dyDescent="0.2">
      <c r="A72" s="1">
        <v>67</v>
      </c>
      <c r="B72" s="2" t="s">
        <v>69</v>
      </c>
      <c r="C72" s="1">
        <v>3</v>
      </c>
      <c r="D72" s="1">
        <v>3</v>
      </c>
      <c r="E72" s="1"/>
      <c r="F72" s="7">
        <f t="shared" si="2"/>
        <v>1</v>
      </c>
      <c r="G72" s="7">
        <f t="shared" si="3"/>
        <v>0</v>
      </c>
    </row>
    <row r="73" spans="1:8" ht="15" x14ac:dyDescent="0.2">
      <c r="A73" s="6">
        <v>68</v>
      </c>
      <c r="B73" s="5" t="s">
        <v>70</v>
      </c>
      <c r="C73" s="6">
        <v>2</v>
      </c>
      <c r="D73" s="6">
        <v>2</v>
      </c>
      <c r="E73" s="6"/>
      <c r="F73" s="22">
        <f t="shared" si="2"/>
        <v>1</v>
      </c>
      <c r="G73" s="22">
        <f t="shared" si="3"/>
        <v>0</v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8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8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2"/>
        <v>1</v>
      </c>
      <c r="G79" s="22">
        <f t="shared" si="3"/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2"/>
        <v>1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si="2"/>
        <v>0.75</v>
      </c>
      <c r="G83" s="22">
        <f t="shared" si="3"/>
        <v>0.25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>
        <v>3</v>
      </c>
      <c r="D85" s="6">
        <v>3</v>
      </c>
      <c r="E85" s="6"/>
      <c r="F85" s="22">
        <f t="shared" si="2"/>
        <v>1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>
        <v>4</v>
      </c>
      <c r="D86" s="1">
        <v>4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>
        <v>1</v>
      </c>
      <c r="D90" s="1">
        <v>1</v>
      </c>
      <c r="E90" s="1"/>
      <c r="F90" s="7">
        <f t="shared" si="2"/>
        <v>1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>
        <v>3</v>
      </c>
      <c r="D96" s="1">
        <v>3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>
        <v>7</v>
      </c>
      <c r="D97" s="6">
        <v>7</v>
      </c>
      <c r="E97" s="6"/>
      <c r="F97" s="22">
        <f t="shared" si="2"/>
        <v>1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>
        <v>2</v>
      </c>
      <c r="D103" s="6">
        <v>2</v>
      </c>
      <c r="E103" s="6"/>
      <c r="F103" s="22">
        <f t="shared" si="2"/>
        <v>1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>
        <f>E106/C108</f>
        <v>0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172</v>
      </c>
      <c r="D108" s="4">
        <f>SUM(D6:D106)</f>
        <v>162</v>
      </c>
      <c r="E108" s="4">
        <f>SUM(E6:E106)</f>
        <v>10</v>
      </c>
      <c r="F108" s="11">
        <f>D108/C108</f>
        <v>0.94186046511627908</v>
      </c>
      <c r="G108" s="11">
        <f>E108/C108</f>
        <v>5.8139534883720929E-2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Oct 19</vt:lpstr>
      <vt:lpstr>Nov 19</vt:lpstr>
      <vt:lpstr>Dec 19</vt:lpstr>
      <vt:lpstr>Jan 20</vt:lpstr>
      <vt:lpstr>Feb 20</vt:lpstr>
      <vt:lpstr>Jun 20</vt:lpstr>
      <vt:lpstr>Jul 20</vt:lpstr>
      <vt:lpstr>Aug 20</vt:lpstr>
      <vt:lpstr>'Aug 20'!Print_Titles</vt:lpstr>
      <vt:lpstr>'Dec 19'!Print_Titles</vt:lpstr>
      <vt:lpstr>'Feb 20'!Print_Titles</vt:lpstr>
      <vt:lpstr>'Jan 20'!Print_Titles</vt:lpstr>
      <vt:lpstr>'Jul 20'!Print_Titles</vt:lpstr>
      <vt:lpstr>'Jun 20'!Print_Titles</vt:lpstr>
      <vt:lpstr>'Nov 19'!Print_Titles</vt:lpstr>
      <vt:lpstr>'Oct 19'!Print_Titles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Fettig, Samantha</cp:lastModifiedBy>
  <cp:lastPrinted>2020-05-12T13:49:01Z</cp:lastPrinted>
  <dcterms:created xsi:type="dcterms:W3CDTF">2005-03-10T15:21:10Z</dcterms:created>
  <dcterms:modified xsi:type="dcterms:W3CDTF">2021-04-08T13:53:08Z</dcterms:modified>
</cp:coreProperties>
</file>