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:\H drive PHYLLIS'S DOCUMENTS\HCCBG\COUNTY BUDGET DOCUMENTS\FY22 CO BUDGET DOCS\FINAL FY 22 VERSIONS\"/>
    </mc:Choice>
  </mc:AlternateContent>
  <xr:revisionPtr revIDLastSave="0" documentId="8_{96A20783-BAEA-402D-9802-1C57B9C3C044}" xr6:coauthVersionLast="45" xr6:coauthVersionMax="45" xr10:uidLastSave="{00000000-0000-0000-0000-000000000000}"/>
  <bookViews>
    <workbookView xWindow="1476" yWindow="12" windowWidth="21564" windowHeight="12948"/>
  </bookViews>
  <sheets>
    <sheet name="Sheet1" sheetId="1" r:id="rId1"/>
  </sheets>
  <definedNames>
    <definedName name="_xlnm.Print_Area" localSheetId="0">Sheet1!$A$1:$K$149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8" i="1" l="1"/>
  <c r="J108" i="1"/>
  <c r="I108" i="1"/>
  <c r="H108" i="1"/>
  <c r="G108" i="1"/>
  <c r="F108" i="1"/>
  <c r="E108" i="1"/>
  <c r="B108" i="1"/>
  <c r="D108" i="1"/>
  <c r="H17" i="1"/>
  <c r="H23" i="1"/>
  <c r="H24" i="1"/>
  <c r="H32" i="1"/>
  <c r="H59" i="1"/>
  <c r="H92" i="1"/>
  <c r="H67" i="1"/>
  <c r="H78" i="1"/>
  <c r="H88" i="1"/>
  <c r="K17" i="1"/>
  <c r="K23" i="1"/>
  <c r="K24" i="1"/>
  <c r="K22" i="1"/>
  <c r="K32" i="1"/>
  <c r="K37" i="1"/>
  <c r="K42" i="1"/>
  <c r="K109" i="1"/>
  <c r="K107" i="1"/>
  <c r="K111" i="1"/>
  <c r="K120" i="1"/>
  <c r="J17" i="1"/>
  <c r="J22" i="1"/>
  <c r="J23" i="1"/>
  <c r="J24" i="1"/>
  <c r="J32" i="1"/>
  <c r="J37" i="1"/>
  <c r="J42" i="1"/>
  <c r="J109" i="1"/>
  <c r="J107" i="1"/>
  <c r="J111" i="1"/>
  <c r="J120" i="1"/>
  <c r="I17" i="1"/>
  <c r="I23" i="1"/>
  <c r="I24" i="1"/>
  <c r="I22" i="1"/>
  <c r="I32" i="1"/>
  <c r="I37" i="1"/>
  <c r="I42" i="1"/>
  <c r="I109" i="1"/>
  <c r="I107" i="1"/>
  <c r="B107" i="1"/>
  <c r="I111" i="1"/>
  <c r="I120" i="1"/>
  <c r="H22" i="1"/>
  <c r="H37" i="1"/>
  <c r="H42" i="1"/>
  <c r="H107" i="1"/>
  <c r="H111" i="1"/>
  <c r="H120" i="1"/>
  <c r="G17" i="1"/>
  <c r="G22" i="1"/>
  <c r="G23" i="1"/>
  <c r="G24" i="1"/>
  <c r="G32" i="1"/>
  <c r="G37" i="1"/>
  <c r="G42" i="1"/>
  <c r="G109" i="1"/>
  <c r="G107" i="1"/>
  <c r="G111" i="1"/>
  <c r="G120" i="1"/>
  <c r="F17" i="1"/>
  <c r="F22" i="1"/>
  <c r="F23" i="1"/>
  <c r="F24" i="1"/>
  <c r="F32" i="1"/>
  <c r="F37" i="1"/>
  <c r="F42" i="1"/>
  <c r="F107" i="1"/>
  <c r="F111" i="1"/>
  <c r="F120" i="1"/>
  <c r="D17" i="1"/>
  <c r="D23" i="1"/>
  <c r="D24" i="1"/>
  <c r="D32" i="1"/>
  <c r="D37" i="1"/>
  <c r="D42" i="1"/>
  <c r="D109" i="1"/>
  <c r="D107" i="1"/>
  <c r="D111" i="1"/>
  <c r="D120" i="1"/>
  <c r="E17" i="1"/>
  <c r="E23" i="1"/>
  <c r="E24" i="1"/>
  <c r="E22" i="1"/>
  <c r="B22" i="1"/>
  <c r="E32" i="1"/>
  <c r="B32" i="1"/>
  <c r="E37" i="1"/>
  <c r="B37" i="1"/>
  <c r="E42" i="1"/>
  <c r="E109" i="1"/>
  <c r="E107" i="1"/>
  <c r="E111" i="1"/>
  <c r="E120" i="1"/>
  <c r="D59" i="1"/>
  <c r="D92" i="1"/>
  <c r="D67" i="1"/>
  <c r="D72" i="1"/>
  <c r="D78" i="1"/>
  <c r="D88" i="1"/>
  <c r="C59" i="1"/>
  <c r="C67" i="1"/>
  <c r="C92" i="1"/>
  <c r="C72" i="1"/>
  <c r="B72" i="1"/>
  <c r="C78" i="1"/>
  <c r="C88" i="1"/>
  <c r="B88" i="1"/>
  <c r="E59" i="1"/>
  <c r="E92" i="1"/>
  <c r="E67" i="1"/>
  <c r="E72" i="1"/>
  <c r="E78" i="1"/>
  <c r="E88" i="1"/>
  <c r="F59" i="1"/>
  <c r="F92" i="1"/>
  <c r="F67" i="1"/>
  <c r="F72" i="1"/>
  <c r="F109" i="1"/>
  <c r="F78" i="1"/>
  <c r="B78" i="1"/>
  <c r="F88" i="1"/>
  <c r="G59" i="1"/>
  <c r="G92" i="1"/>
  <c r="G67" i="1"/>
  <c r="G72" i="1"/>
  <c r="G78" i="1"/>
  <c r="G88" i="1"/>
  <c r="H72" i="1"/>
  <c r="I59" i="1"/>
  <c r="I67" i="1"/>
  <c r="I72" i="1"/>
  <c r="I92" i="1"/>
  <c r="I78" i="1"/>
  <c r="I88" i="1"/>
  <c r="J59" i="1"/>
  <c r="J67" i="1"/>
  <c r="J72" i="1"/>
  <c r="J78" i="1"/>
  <c r="J88" i="1"/>
  <c r="K59" i="1"/>
  <c r="K67" i="1"/>
  <c r="K72" i="1"/>
  <c r="K78" i="1"/>
  <c r="K88" i="1"/>
  <c r="B57" i="1"/>
  <c r="B67" i="1"/>
  <c r="B73" i="1"/>
  <c r="B39" i="1"/>
  <c r="B26" i="1"/>
  <c r="B20" i="1"/>
  <c r="B21" i="1"/>
  <c r="B19" i="1"/>
  <c r="B16" i="1"/>
  <c r="B15" i="1"/>
  <c r="B58" i="1"/>
  <c r="B12" i="1"/>
  <c r="B25" i="1"/>
  <c r="B28" i="1"/>
  <c r="B29" i="1"/>
  <c r="B30" i="1"/>
  <c r="B31" i="1"/>
  <c r="B34" i="1"/>
  <c r="B35" i="1"/>
  <c r="B36" i="1"/>
  <c r="B40" i="1"/>
  <c r="B41" i="1"/>
  <c r="B43" i="1"/>
  <c r="B14" i="1"/>
  <c r="B61" i="1"/>
  <c r="B80" i="1"/>
  <c r="B81" i="1"/>
  <c r="B82" i="1"/>
  <c r="B83" i="1"/>
  <c r="B84" i="1"/>
  <c r="B85" i="1"/>
  <c r="B86" i="1"/>
  <c r="B87" i="1"/>
  <c r="B75" i="1"/>
  <c r="B76" i="1"/>
  <c r="B77" i="1"/>
  <c r="B69" i="1"/>
  <c r="B70" i="1"/>
  <c r="B71" i="1"/>
  <c r="B64" i="1"/>
  <c r="B65" i="1"/>
  <c r="B66" i="1"/>
  <c r="B62" i="1"/>
  <c r="B63" i="1"/>
  <c r="D124" i="1"/>
  <c r="D44" i="1"/>
  <c r="E124" i="1"/>
  <c r="E44" i="1"/>
  <c r="K124" i="1"/>
  <c r="K44" i="1"/>
  <c r="B109" i="1"/>
  <c r="F124" i="1"/>
  <c r="F44" i="1"/>
  <c r="G44" i="1"/>
  <c r="G124" i="1"/>
  <c r="I44" i="1"/>
  <c r="I124" i="1"/>
  <c r="J124" i="1"/>
  <c r="J44" i="1"/>
  <c r="H124" i="1"/>
  <c r="H44" i="1"/>
  <c r="H109" i="1"/>
  <c r="K92" i="1"/>
  <c r="B42" i="1"/>
  <c r="B59" i="1"/>
  <c r="B92" i="1"/>
  <c r="J92" i="1"/>
  <c r="B17" i="1"/>
  <c r="B23" i="1"/>
  <c r="B24" i="1"/>
  <c r="E106" i="1"/>
  <c r="E110" i="1"/>
  <c r="E119" i="1"/>
  <c r="E122" i="1"/>
  <c r="E93" i="1"/>
  <c r="E94" i="1"/>
  <c r="E102" i="1"/>
  <c r="E104" i="1"/>
  <c r="H93" i="1"/>
  <c r="H94" i="1"/>
  <c r="H102" i="1"/>
  <c r="H104" i="1"/>
  <c r="H106" i="1"/>
  <c r="H110" i="1"/>
  <c r="H119" i="1"/>
  <c r="H122" i="1"/>
  <c r="J106" i="1"/>
  <c r="J110" i="1"/>
  <c r="J119" i="1"/>
  <c r="J122" i="1"/>
  <c r="J93" i="1"/>
  <c r="J94" i="1"/>
  <c r="J102" i="1"/>
  <c r="J104" i="1"/>
  <c r="B44" i="1"/>
  <c r="D106" i="1"/>
  <c r="D93" i="1"/>
  <c r="G93" i="1"/>
  <c r="G94" i="1"/>
  <c r="G102" i="1"/>
  <c r="G104" i="1"/>
  <c r="G106" i="1"/>
  <c r="G110" i="1"/>
  <c r="G119" i="1"/>
  <c r="G122" i="1"/>
  <c r="F93" i="1"/>
  <c r="F94" i="1"/>
  <c r="F102" i="1"/>
  <c r="F104" i="1"/>
  <c r="F106" i="1"/>
  <c r="F110" i="1"/>
  <c r="F119" i="1"/>
  <c r="F122" i="1"/>
  <c r="K106" i="1"/>
  <c r="K110" i="1"/>
  <c r="K119" i="1"/>
  <c r="K122" i="1"/>
  <c r="K93" i="1"/>
  <c r="K94" i="1"/>
  <c r="K102" i="1"/>
  <c r="K104" i="1"/>
  <c r="I93" i="1"/>
  <c r="I94" i="1"/>
  <c r="I102" i="1"/>
  <c r="I104" i="1"/>
  <c r="I106" i="1"/>
  <c r="I110" i="1"/>
  <c r="I119" i="1"/>
  <c r="I122" i="1"/>
  <c r="J113" i="1"/>
  <c r="G113" i="1"/>
  <c r="H113" i="1"/>
  <c r="F113" i="1"/>
  <c r="I113" i="1"/>
  <c r="K113" i="1"/>
  <c r="C93" i="1"/>
  <c r="D94" i="1"/>
  <c r="D110" i="1"/>
  <c r="D119" i="1"/>
  <c r="D122" i="1"/>
  <c r="B106" i="1"/>
  <c r="B110" i="1"/>
  <c r="E113" i="1"/>
  <c r="D113" i="1"/>
  <c r="F125" i="1"/>
  <c r="F127" i="1"/>
  <c r="F112" i="1"/>
  <c r="F116" i="1"/>
  <c r="H125" i="1"/>
  <c r="H127" i="1"/>
  <c r="H112" i="1"/>
  <c r="H116" i="1"/>
  <c r="G125" i="1"/>
  <c r="G127" i="1"/>
  <c r="G112" i="1"/>
  <c r="G116" i="1"/>
  <c r="I116" i="1"/>
  <c r="I125" i="1"/>
  <c r="I127" i="1"/>
  <c r="I112" i="1"/>
  <c r="J116" i="1"/>
  <c r="J125" i="1"/>
  <c r="J127" i="1"/>
  <c r="J112" i="1"/>
  <c r="D102" i="1"/>
  <c r="B94" i="1"/>
  <c r="K125" i="1"/>
  <c r="K127" i="1"/>
  <c r="K112" i="1"/>
  <c r="K116" i="1"/>
  <c r="E116" i="1"/>
  <c r="E125" i="1"/>
  <c r="E127" i="1"/>
  <c r="E112" i="1"/>
  <c r="K115" i="1"/>
  <c r="K114" i="1"/>
  <c r="G114" i="1"/>
  <c r="G115" i="1"/>
  <c r="D104" i="1"/>
  <c r="B102" i="1"/>
  <c r="H114" i="1"/>
  <c r="H115" i="1"/>
  <c r="F114" i="1"/>
  <c r="F115" i="1"/>
  <c r="J114" i="1"/>
  <c r="J115" i="1"/>
  <c r="E114" i="1"/>
  <c r="E115" i="1"/>
  <c r="I114" i="1"/>
  <c r="I115" i="1"/>
  <c r="D116" i="1"/>
  <c r="D125" i="1"/>
  <c r="D127" i="1"/>
  <c r="D112" i="1"/>
  <c r="D114" i="1"/>
  <c r="D115" i="1"/>
</calcChain>
</file>

<file path=xl/sharedStrings.xml><?xml version="1.0" encoding="utf-8"?>
<sst xmlns="http://schemas.openxmlformats.org/spreadsheetml/2006/main" count="368" uniqueCount="132">
  <si>
    <t>North Carolina Division of Aging and Adult Services</t>
  </si>
  <si>
    <t xml:space="preserve">Provider: </t>
  </si>
  <si>
    <t xml:space="preserve">County:   </t>
  </si>
  <si>
    <t xml:space="preserve">Budget Period:            through </t>
  </si>
  <si>
    <t>Revision ___yes, __no, revision date _______</t>
  </si>
  <si>
    <t>Service</t>
  </si>
  <si>
    <t>Grand</t>
  </si>
  <si>
    <t>I.  Projected Revenues</t>
  </si>
  <si>
    <t>Total</t>
  </si>
  <si>
    <t xml:space="preserve"> A. Fed/State Funding From the Division of Aging</t>
  </si>
  <si>
    <t>///////////////</t>
  </si>
  <si>
    <t xml:space="preserve">        Required Minimum Match - Cash</t>
  </si>
  <si>
    <t>////////////////</t>
  </si>
  <si>
    <t xml:space="preserve">        1)  </t>
  </si>
  <si>
    <t xml:space="preserve">        2)</t>
  </si>
  <si>
    <t xml:space="preserve">        3)</t>
  </si>
  <si>
    <t xml:space="preserve">        Total Required Minimum Match - Cash</t>
  </si>
  <si>
    <t xml:space="preserve">        Required Minimum Match - In-Kind</t>
  </si>
  <si>
    <t xml:space="preserve">        1)</t>
  </si>
  <si>
    <t xml:space="preserve">        Total Required Minimum Match - In-Kind</t>
  </si>
  <si>
    <t xml:space="preserve"> B. Total Required Minimum Match  (cash + in-kind)</t>
  </si>
  <si>
    <r>
      <t xml:space="preserve"> C.</t>
    </r>
    <r>
      <rPr>
        <b/>
        <sz val="10"/>
        <rFont val="Arial"/>
      </rPr>
      <t xml:space="preserve"> Subtotal, Fed/State/Required Match Revenues</t>
    </r>
  </si>
  <si>
    <r>
      <t xml:space="preserve"> E. </t>
    </r>
    <r>
      <rPr>
        <b/>
        <sz val="10"/>
        <rFont val="Arial"/>
      </rPr>
      <t>OAA Title V Worker Wages, Fringe Benefits and Costs</t>
    </r>
  </si>
  <si>
    <t xml:space="preserve"> Local Cash, Non-Match</t>
  </si>
  <si>
    <t xml:space="preserve">  1)  </t>
  </si>
  <si>
    <t xml:space="preserve">  2)  </t>
  </si>
  <si>
    <t xml:space="preserve">  3)</t>
  </si>
  <si>
    <t xml:space="preserve">  4)</t>
  </si>
  <si>
    <r>
      <t xml:space="preserve"> F. </t>
    </r>
    <r>
      <rPr>
        <b/>
        <sz val="10"/>
        <rFont val="Arial"/>
      </rPr>
      <t>Subtotal, Local Cash, Non-Match</t>
    </r>
  </si>
  <si>
    <t xml:space="preserve"> Other Revenues, Non-Match</t>
  </si>
  <si>
    <t xml:space="preserve">  2)</t>
  </si>
  <si>
    <r>
      <t xml:space="preserve"> G. </t>
    </r>
    <r>
      <rPr>
        <b/>
        <sz val="10"/>
        <rFont val="Arial"/>
      </rPr>
      <t>Subtotal, Other Revenues, Non-Match</t>
    </r>
  </si>
  <si>
    <t xml:space="preserve"> Local In-Kind Resources (Includes Volunteer Resources)</t>
  </si>
  <si>
    <r>
      <t xml:space="preserve"> H. </t>
    </r>
    <r>
      <rPr>
        <b/>
        <sz val="10"/>
        <rFont val="Arial"/>
      </rPr>
      <t>Subtotal, Local In-kind Resources, Non-Match</t>
    </r>
  </si>
  <si>
    <r>
      <t xml:space="preserve">  I. </t>
    </r>
    <r>
      <rPr>
        <b/>
        <sz val="10"/>
        <rFont val="Arial"/>
      </rPr>
      <t>Client Cost Sharing</t>
    </r>
  </si>
  <si>
    <r>
      <t xml:space="preserve"> J. </t>
    </r>
    <r>
      <rPr>
        <b/>
        <sz val="10"/>
        <rFont val="Arial"/>
      </rPr>
      <t>Total Projected Revenues (Sum I C,D,E,F,G,H, &amp; I)</t>
    </r>
  </si>
  <si>
    <t xml:space="preserve">Division of Aging </t>
  </si>
  <si>
    <t xml:space="preserve">Service Cost Computation Worksheet  </t>
  </si>
  <si>
    <t xml:space="preserve">Grand </t>
  </si>
  <si>
    <t>Admin.</t>
  </si>
  <si>
    <t>II.  Line Item Expense</t>
  </si>
  <si>
    <t>Cost</t>
  </si>
  <si>
    <t xml:space="preserve"> Staff Salary From Labor Distribution Schedule</t>
  </si>
  <si>
    <t xml:space="preserve">  1)  Full-time Staff</t>
  </si>
  <si>
    <t xml:space="preserve">  2)  Part-time staff   (do not include Title V workers)</t>
  </si>
  <si>
    <r>
      <t xml:space="preserve">A. </t>
    </r>
    <r>
      <rPr>
        <b/>
        <sz val="10"/>
        <rFont val="Arial"/>
      </rPr>
      <t xml:space="preserve"> Subtotal, Staff Salary</t>
    </r>
  </si>
  <si>
    <t xml:space="preserve"> Fringe Benefits</t>
  </si>
  <si>
    <t xml:space="preserve">  1)  FICA @       %</t>
  </si>
  <si>
    <t xml:space="preserve">  2)  Health Ins. @ </t>
  </si>
  <si>
    <t xml:space="preserve">  3)  Retirement  @ </t>
  </si>
  <si>
    <t xml:space="preserve">  4)  Unemployment Insurance</t>
  </si>
  <si>
    <t xml:space="preserve">  5)  Worker's Compensation</t>
  </si>
  <si>
    <t xml:space="preserve">  6)  Other</t>
  </si>
  <si>
    <r>
      <t xml:space="preserve">B.  </t>
    </r>
    <r>
      <rPr>
        <b/>
        <sz val="10"/>
        <rFont val="Arial"/>
      </rPr>
      <t>Subtotal, Fringe Benefits</t>
    </r>
  </si>
  <si>
    <t xml:space="preserve">Local In-Kind Resources, Non-Match </t>
  </si>
  <si>
    <t xml:space="preserve">  1) </t>
  </si>
  <si>
    <r>
      <t xml:space="preserve">C.  </t>
    </r>
    <r>
      <rPr>
        <b/>
        <sz val="10"/>
        <rFont val="Arial"/>
      </rPr>
      <t>Subtotal, Local In-Kind Resources  Non-Match</t>
    </r>
  </si>
  <si>
    <r>
      <t>D.</t>
    </r>
    <r>
      <rPr>
        <b/>
        <sz val="10"/>
        <rFont val="Arial"/>
      </rPr>
      <t xml:space="preserve">  OAA Title V Worker Wages, Fringe Benefits and Costs</t>
    </r>
  </si>
  <si>
    <t xml:space="preserve"> Travel</t>
  </si>
  <si>
    <t>//////////////</t>
  </si>
  <si>
    <t xml:space="preserve">  1) Per Diem  </t>
  </si>
  <si>
    <t xml:space="preserve">  2) Mileage Reimbursement </t>
  </si>
  <si>
    <t xml:space="preserve">  3) Other Travel Cost:  </t>
  </si>
  <si>
    <r>
      <t xml:space="preserve">E. </t>
    </r>
    <r>
      <rPr>
        <b/>
        <sz val="10"/>
        <rFont val="Arial"/>
      </rPr>
      <t xml:space="preserve"> Subtotal, Travel</t>
    </r>
  </si>
  <si>
    <t xml:space="preserve"> General Operating Expenses</t>
  </si>
  <si>
    <t xml:space="preserve">  3)  </t>
  </si>
  <si>
    <t xml:space="preserve">  4)  </t>
  </si>
  <si>
    <t xml:space="preserve">  5) </t>
  </si>
  <si>
    <t xml:space="preserve">  6)</t>
  </si>
  <si>
    <t xml:space="preserve">  7)</t>
  </si>
  <si>
    <t xml:space="preserve">  8)</t>
  </si>
  <si>
    <r>
      <t xml:space="preserve"> F. </t>
    </r>
    <r>
      <rPr>
        <b/>
        <sz val="10"/>
        <rFont val="Arial"/>
      </rPr>
      <t xml:space="preserve"> Subtotal, General Operating Expenses</t>
    </r>
  </si>
  <si>
    <r>
      <t xml:space="preserve">G.  </t>
    </r>
    <r>
      <rPr>
        <b/>
        <sz val="10"/>
        <rFont val="Arial"/>
      </rPr>
      <t xml:space="preserve"> Subtotal, Other Administrative Cost Not Allocated</t>
    </r>
  </si>
  <si>
    <t xml:space="preserve">       in Lines II.A through F  </t>
  </si>
  <si>
    <r>
      <t xml:space="preserve">   </t>
    </r>
    <r>
      <rPr>
        <sz val="10"/>
        <rFont val="Arial"/>
        <family val="2"/>
      </rPr>
      <t xml:space="preserve">    </t>
    </r>
  </si>
  <si>
    <r>
      <t>H.</t>
    </r>
    <r>
      <rPr>
        <b/>
        <sz val="10"/>
        <rFont val="Arial"/>
      </rPr>
      <t xml:space="preserve">  Total Proj. Expenses Prior to Admin. Distribution</t>
    </r>
  </si>
  <si>
    <r>
      <t xml:space="preserve"> I.  </t>
    </r>
    <r>
      <rPr>
        <b/>
        <sz val="10"/>
        <rFont val="Arial"/>
      </rPr>
      <t>Distribution of Admininistrative Cost</t>
    </r>
  </si>
  <si>
    <r>
      <t xml:space="preserve">J.  </t>
    </r>
    <r>
      <rPr>
        <b/>
        <sz val="10"/>
        <rFont val="Arial"/>
      </rPr>
      <t>Total Proj. Expenses After Admin. Distribution</t>
    </r>
  </si>
  <si>
    <t>Division of Aging and Adult Services</t>
  </si>
  <si>
    <t>III.  Computation of Rates</t>
  </si>
  <si>
    <r>
      <t xml:space="preserve">  </t>
    </r>
    <r>
      <rPr>
        <sz val="10"/>
        <rFont val="Arial"/>
      </rPr>
      <t xml:space="preserve"> A. </t>
    </r>
    <r>
      <rPr>
        <b/>
        <sz val="10"/>
        <rFont val="Arial"/>
      </rPr>
      <t>Computation of Unit Cost Rate:</t>
    </r>
  </si>
  <si>
    <r>
      <t xml:space="preserve">      </t>
    </r>
    <r>
      <rPr>
        <sz val="10"/>
        <rFont val="Arial"/>
      </rPr>
      <t xml:space="preserve"> 1.  Total Expenses (equals line II.J)</t>
    </r>
  </si>
  <si>
    <r>
      <t xml:space="preserve">       </t>
    </r>
    <r>
      <rPr>
        <sz val="10"/>
        <rFont val="Arial"/>
      </rPr>
      <t>2.  Total Projected Units</t>
    </r>
  </si>
  <si>
    <r>
      <t xml:space="preserve">     </t>
    </r>
    <r>
      <rPr>
        <sz val="10"/>
        <rFont val="Arial"/>
      </rPr>
      <t xml:space="preserve">  3.  Total Unit Cost Rate</t>
    </r>
  </si>
  <si>
    <r>
      <t xml:space="preserve">   </t>
    </r>
    <r>
      <rPr>
        <sz val="10"/>
        <rFont val="Arial"/>
      </rPr>
      <t xml:space="preserve">B. </t>
    </r>
    <r>
      <rPr>
        <b/>
        <sz val="10"/>
        <rFont val="Arial"/>
      </rPr>
      <t xml:space="preserve"> Computation of Reimbursement Rate:</t>
    </r>
  </si>
  <si>
    <t xml:space="preserve">       1.  Total Revenues  (equals line I.J)</t>
  </si>
  <si>
    <t xml:space="preserve">       3.  Revenues Subject to Unit Reimbursement</t>
  </si>
  <si>
    <t xml:space="preserve">       4.  Total Projected Units (equals line III.A.2)</t>
  </si>
  <si>
    <t xml:space="preserve">       5.  Total Reimbursement Rate</t>
  </si>
  <si>
    <r>
      <t xml:space="preserve"> </t>
    </r>
    <r>
      <rPr>
        <sz val="10"/>
        <rFont val="Arial"/>
      </rPr>
      <t xml:space="preserve">  C.</t>
    </r>
    <r>
      <rPr>
        <b/>
        <sz val="10"/>
        <rFont val="Arial"/>
      </rPr>
      <t xml:space="preserve">  Units Reimbursed Through HCCBG </t>
    </r>
  </si>
  <si>
    <r>
      <t xml:space="preserve">   </t>
    </r>
    <r>
      <rPr>
        <sz val="10"/>
        <rFont val="Arial"/>
      </rPr>
      <t xml:space="preserve">D.  </t>
    </r>
    <r>
      <rPr>
        <b/>
        <sz val="10"/>
        <rFont val="Arial"/>
      </rPr>
      <t>Units Reimbursed Through Program Income*</t>
    </r>
  </si>
  <si>
    <r>
      <t xml:space="preserve">   E. </t>
    </r>
    <r>
      <rPr>
        <b/>
        <sz val="10"/>
        <rFont val="Arial"/>
      </rPr>
      <t xml:space="preserve"> Units Reimbursed Through  Remaining Revenues</t>
    </r>
  </si>
  <si>
    <r>
      <t xml:space="preserve">  </t>
    </r>
    <r>
      <rPr>
        <sz val="10"/>
        <rFont val="Arial"/>
      </rPr>
      <t xml:space="preserve"> F.</t>
    </r>
    <r>
      <rPr>
        <b/>
        <sz val="10"/>
        <rFont val="Arial"/>
      </rPr>
      <t xml:space="preserve">  Total Units Reimbursed/Total Projected Units</t>
    </r>
  </si>
  <si>
    <t>*  The Division of Aging ARMS deducts reported program</t>
  </si>
  <si>
    <t xml:space="preserve">    income from reimbursement paid to providers.  Line III.D</t>
  </si>
  <si>
    <t xml:space="preserve">    indicates the number of units that will have to be produced</t>
  </si>
  <si>
    <t xml:space="preserve">    in addition to those stated on line III.C in order to earn the</t>
  </si>
  <si>
    <t xml:space="preserve">    net revenues stated on line I.C.</t>
  </si>
  <si>
    <t>information stated on the Provider Services Summary</t>
  </si>
  <si>
    <t>Block Grant Funding</t>
  </si>
  <si>
    <t>Line I.A</t>
  </si>
  <si>
    <t>Col. A</t>
  </si>
  <si>
    <t>Required Local Match-Cash &amp; In-Kind</t>
  </si>
  <si>
    <t>Line I.B</t>
  </si>
  <si>
    <t>Col. B</t>
  </si>
  <si>
    <t>Net Service Cost</t>
  </si>
  <si>
    <t>Line I.C</t>
  </si>
  <si>
    <t>Col. C</t>
  </si>
  <si>
    <t>Line I.D</t>
  </si>
  <si>
    <t>Col. D</t>
  </si>
  <si>
    <t>Total Funding</t>
  </si>
  <si>
    <t>L. I.C+I.D</t>
  </si>
  <si>
    <t>Col. E</t>
  </si>
  <si>
    <t>Projected HCCBG Reimbursed Units</t>
  </si>
  <si>
    <t>Line III.C</t>
  </si>
  <si>
    <t>Col. F</t>
  </si>
  <si>
    <t>Total Reimbursement Rate</t>
  </si>
  <si>
    <t>Line III.B.5</t>
  </si>
  <si>
    <t>Col. G</t>
  </si>
  <si>
    <t>Projected Total Service Units</t>
  </si>
  <si>
    <t>Line III.F</t>
  </si>
  <si>
    <t xml:space="preserve">   Col. I  </t>
  </si>
  <si>
    <t>DAAS-732A</t>
  </si>
  <si>
    <t xml:space="preserve">Information on this form (DAAS-732A) corresponds with </t>
  </si>
  <si>
    <t>(DAAS-732) as follows:</t>
  </si>
  <si>
    <t>DAAS-732</t>
  </si>
  <si>
    <t xml:space="preserve"> D. NSIP Cash Subsidy/Commodity Valuation</t>
  </si>
  <si>
    <t xml:space="preserve">       2.  Less:    NSIP   (equals line I.D)</t>
  </si>
  <si>
    <t>NSIP Subsidy</t>
  </si>
  <si>
    <t xml:space="preserve">                        Title V   (equals line I.E less II.D)</t>
  </si>
  <si>
    <t xml:space="preserve">                         Non Match In-Kind  (equals line I.H less II.C)</t>
  </si>
  <si>
    <t xml:space="preserve">Service Cost Computation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</si>
</sst>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0.0000"/>
    <numFmt numFmtId="168" formatCode="m/yy"/>
  </numFmts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2" fillId="0" borderId="6" xfId="0" applyFont="1" applyBorder="1"/>
    <xf numFmtId="3" fontId="0" fillId="0" borderId="9" xfId="0" applyNumberFormat="1" applyBorder="1"/>
    <xf numFmtId="3" fontId="1" fillId="0" borderId="9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3" fontId="0" fillId="0" borderId="0" xfId="0" applyNumberFormat="1" applyBorder="1"/>
    <xf numFmtId="16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4" xfId="0" applyFont="1" applyBorder="1"/>
    <xf numFmtId="3" fontId="0" fillId="0" borderId="5" xfId="0" applyNumberFormat="1" applyBorder="1"/>
    <xf numFmtId="0" fontId="0" fillId="0" borderId="4" xfId="0" applyBorder="1" applyAlignment="1">
      <alignment horizontal="right"/>
    </xf>
    <xf numFmtId="0" fontId="2" fillId="0" borderId="4" xfId="0" applyFont="1" applyBorder="1" applyAlignment="1">
      <alignment horizontal="right"/>
    </xf>
    <xf numFmtId="3" fontId="0" fillId="0" borderId="6" xfId="0" applyNumberFormat="1" applyBorder="1"/>
    <xf numFmtId="3" fontId="1" fillId="0" borderId="6" xfId="0" applyNumberFormat="1" applyFont="1" applyBorder="1"/>
    <xf numFmtId="0" fontId="2" fillId="0" borderId="4" xfId="0" applyFont="1" applyBorder="1"/>
    <xf numFmtId="167" fontId="0" fillId="0" borderId="6" xfId="0" applyNumberFormat="1" applyBorder="1"/>
    <xf numFmtId="167" fontId="0" fillId="0" borderId="9" xfId="0" applyNumberFormat="1" applyBorder="1"/>
    <xf numFmtId="3" fontId="1" fillId="0" borderId="0" xfId="0" applyNumberFormat="1" applyFont="1" applyBorder="1"/>
    <xf numFmtId="3" fontId="1" fillId="0" borderId="5" xfId="0" applyNumberFormat="1" applyFont="1" applyBorder="1"/>
    <xf numFmtId="0" fontId="0" fillId="0" borderId="0" xfId="0" applyAlignment="1">
      <alignment horizontal="left"/>
    </xf>
    <xf numFmtId="3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5" fillId="0" borderId="6" xfId="0" applyNumberFormat="1" applyFont="1" applyBorder="1"/>
    <xf numFmtId="0" fontId="5" fillId="0" borderId="4" xfId="0" applyFont="1" applyBorder="1" applyAlignment="1">
      <alignment horizontal="right"/>
    </xf>
    <xf numFmtId="9" fontId="0" fillId="0" borderId="0" xfId="0" applyNumberFormat="1" applyBorder="1"/>
    <xf numFmtId="10" fontId="0" fillId="0" borderId="0" xfId="0" applyNumberFormat="1" applyBorder="1"/>
    <xf numFmtId="1" fontId="0" fillId="0" borderId="0" xfId="0" applyNumberFormat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9"/>
  <sheetViews>
    <sheetView tabSelected="1" topLeftCell="A9" workbookViewId="0">
      <selection activeCell="D24" sqref="D24"/>
    </sheetView>
  </sheetViews>
  <sheetFormatPr defaultRowHeight="13.2" x14ac:dyDescent="0.25"/>
  <cols>
    <col min="1" max="1" width="52.44140625" customWidth="1"/>
    <col min="2" max="2" width="10.5546875" customWidth="1"/>
    <col min="3" max="3" width="9.5546875" customWidth="1"/>
    <col min="6" max="6" width="10.44140625" customWidth="1"/>
    <col min="12" max="12" width="1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6" x14ac:dyDescent="0.25">
      <c r="A2" s="32" t="s">
        <v>131</v>
      </c>
      <c r="B2" s="7"/>
      <c r="C2" s="7"/>
      <c r="D2" s="7"/>
      <c r="E2" s="7"/>
      <c r="F2" s="7"/>
      <c r="G2" s="7"/>
      <c r="H2" s="7"/>
      <c r="I2" s="7"/>
      <c r="J2" s="7" t="s">
        <v>122</v>
      </c>
      <c r="K2" s="8"/>
    </row>
    <row r="3" spans="1:16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30">
        <v>36220</v>
      </c>
      <c r="K3" s="8"/>
    </row>
    <row r="4" spans="1:16" x14ac:dyDescent="0.2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6" x14ac:dyDescent="0.2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6" x14ac:dyDescent="0.25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6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6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1"/>
      <c r="M8" s="1"/>
      <c r="N8" s="1"/>
      <c r="O8" s="1"/>
      <c r="P8" s="1"/>
    </row>
    <row r="9" spans="1:16" x14ac:dyDescent="0.25">
      <c r="A9" s="6"/>
      <c r="B9" s="7"/>
      <c r="C9" s="7"/>
      <c r="D9" s="9" t="s">
        <v>5</v>
      </c>
      <c r="E9" s="9" t="s">
        <v>5</v>
      </c>
      <c r="F9" s="9" t="s">
        <v>5</v>
      </c>
      <c r="G9" s="9" t="s">
        <v>5</v>
      </c>
      <c r="H9" s="9" t="s">
        <v>5</v>
      </c>
      <c r="I9" s="9" t="s">
        <v>5</v>
      </c>
      <c r="J9" s="9" t="s">
        <v>5</v>
      </c>
      <c r="K9" s="10" t="s">
        <v>5</v>
      </c>
    </row>
    <row r="10" spans="1:16" x14ac:dyDescent="0.25">
      <c r="A10" s="6"/>
      <c r="B10" s="11" t="s">
        <v>6</v>
      </c>
      <c r="C10" s="11"/>
      <c r="D10" s="7"/>
      <c r="E10" s="12"/>
      <c r="F10" s="7"/>
      <c r="G10" s="7"/>
      <c r="H10" s="7"/>
      <c r="I10" s="7"/>
      <c r="J10" s="7"/>
      <c r="K10" s="8"/>
    </row>
    <row r="11" spans="1:16" x14ac:dyDescent="0.25">
      <c r="A11" s="14" t="s">
        <v>7</v>
      </c>
      <c r="B11" s="15" t="s">
        <v>8</v>
      </c>
      <c r="C11" s="15"/>
      <c r="D11" s="16"/>
      <c r="E11" s="19"/>
      <c r="F11" s="19"/>
      <c r="G11" s="16"/>
      <c r="H11" s="16"/>
      <c r="I11" s="16"/>
      <c r="J11" s="16"/>
      <c r="K11" s="17"/>
    </row>
    <row r="12" spans="1:16" x14ac:dyDescent="0.25">
      <c r="A12" s="18" t="s">
        <v>9</v>
      </c>
      <c r="B12" s="36">
        <f>SUM(D12:K12)</f>
        <v>0</v>
      </c>
      <c r="C12" s="36" t="s">
        <v>10</v>
      </c>
      <c r="D12" s="36"/>
      <c r="E12" s="36"/>
      <c r="F12" s="36"/>
      <c r="G12" s="36"/>
      <c r="H12" s="36"/>
      <c r="I12" s="36"/>
      <c r="J12" s="36"/>
      <c r="K12" s="23"/>
    </row>
    <row r="13" spans="1:16" x14ac:dyDescent="0.25">
      <c r="A13" s="18" t="s">
        <v>11</v>
      </c>
      <c r="B13" s="36" t="s">
        <v>12</v>
      </c>
      <c r="C13" s="36" t="s">
        <v>10</v>
      </c>
      <c r="D13" s="36" t="s">
        <v>10</v>
      </c>
      <c r="E13" s="36" t="s">
        <v>10</v>
      </c>
      <c r="F13" s="36" t="s">
        <v>10</v>
      </c>
      <c r="G13" s="36" t="s">
        <v>10</v>
      </c>
      <c r="H13" s="36" t="s">
        <v>10</v>
      </c>
      <c r="I13" s="36" t="s">
        <v>10</v>
      </c>
      <c r="J13" s="36" t="s">
        <v>10</v>
      </c>
      <c r="K13" s="36" t="s">
        <v>10</v>
      </c>
    </row>
    <row r="14" spans="1:16" x14ac:dyDescent="0.25">
      <c r="A14" s="18" t="s">
        <v>13</v>
      </c>
      <c r="B14" s="36">
        <f>SUM(D14:K14)</f>
        <v>0</v>
      </c>
      <c r="C14" s="36" t="s">
        <v>10</v>
      </c>
      <c r="D14" s="36"/>
      <c r="E14" s="36"/>
      <c r="F14" s="36"/>
      <c r="G14" s="36"/>
      <c r="H14" s="36"/>
      <c r="I14" s="36"/>
      <c r="J14" s="36"/>
      <c r="K14" s="23"/>
    </row>
    <row r="15" spans="1:16" x14ac:dyDescent="0.25">
      <c r="A15" s="18" t="s">
        <v>14</v>
      </c>
      <c r="B15" s="36">
        <f>SUM(D15:K15)</f>
        <v>0</v>
      </c>
      <c r="C15" s="36" t="s">
        <v>10</v>
      </c>
      <c r="D15" s="36"/>
      <c r="E15" s="36"/>
      <c r="F15" s="36"/>
      <c r="G15" s="36"/>
      <c r="H15" s="36"/>
      <c r="I15" s="36"/>
      <c r="J15" s="36"/>
      <c r="K15" s="23"/>
    </row>
    <row r="16" spans="1:16" x14ac:dyDescent="0.25">
      <c r="A16" s="18" t="s">
        <v>15</v>
      </c>
      <c r="B16" s="36">
        <f>SUM(D16:K16)</f>
        <v>0</v>
      </c>
      <c r="C16" s="36" t="s">
        <v>10</v>
      </c>
      <c r="D16" s="36"/>
      <c r="E16" s="36"/>
      <c r="F16" s="36"/>
      <c r="G16" s="36"/>
      <c r="H16" s="36"/>
      <c r="I16" s="36"/>
      <c r="J16" s="36"/>
      <c r="K16" s="23"/>
    </row>
    <row r="17" spans="1:11" x14ac:dyDescent="0.25">
      <c r="A17" s="18" t="s">
        <v>16</v>
      </c>
      <c r="B17" s="36">
        <f>SUM(D17:K17)</f>
        <v>0</v>
      </c>
      <c r="C17" s="36" t="s">
        <v>10</v>
      </c>
      <c r="D17" s="36">
        <f>SUM(D14:D16)</f>
        <v>0</v>
      </c>
      <c r="E17" s="36">
        <f t="shared" ref="E17:K17" si="0">SUM(E14:E16)</f>
        <v>0</v>
      </c>
      <c r="F17" s="36">
        <f t="shared" si="0"/>
        <v>0</v>
      </c>
      <c r="G17" s="36">
        <f t="shared" si="0"/>
        <v>0</v>
      </c>
      <c r="H17" s="36">
        <f t="shared" si="0"/>
        <v>0</v>
      </c>
      <c r="I17" s="36">
        <f t="shared" si="0"/>
        <v>0</v>
      </c>
      <c r="J17" s="36">
        <f t="shared" si="0"/>
        <v>0</v>
      </c>
      <c r="K17" s="23">
        <f t="shared" si="0"/>
        <v>0</v>
      </c>
    </row>
    <row r="18" spans="1:11" x14ac:dyDescent="0.25">
      <c r="A18" s="18" t="s">
        <v>17</v>
      </c>
      <c r="B18" s="36" t="s">
        <v>12</v>
      </c>
      <c r="C18" s="36" t="s">
        <v>10</v>
      </c>
      <c r="D18" s="36" t="s">
        <v>10</v>
      </c>
      <c r="E18" s="36" t="s">
        <v>10</v>
      </c>
      <c r="F18" s="36" t="s">
        <v>10</v>
      </c>
      <c r="G18" s="36" t="s">
        <v>10</v>
      </c>
      <c r="H18" s="36" t="s">
        <v>10</v>
      </c>
      <c r="I18" s="36" t="s">
        <v>10</v>
      </c>
      <c r="J18" s="36" t="s">
        <v>10</v>
      </c>
      <c r="K18" s="23" t="s">
        <v>10</v>
      </c>
    </row>
    <row r="19" spans="1:11" x14ac:dyDescent="0.25">
      <c r="A19" s="18" t="s">
        <v>18</v>
      </c>
      <c r="B19" s="36">
        <f>SUM(D19:K19)</f>
        <v>0</v>
      </c>
      <c r="C19" s="36" t="s">
        <v>10</v>
      </c>
      <c r="D19" s="36"/>
      <c r="E19" s="36"/>
      <c r="F19" s="36"/>
      <c r="G19" s="36"/>
      <c r="H19" s="36"/>
      <c r="I19" s="36"/>
      <c r="J19" s="36"/>
      <c r="K19" s="23"/>
    </row>
    <row r="20" spans="1:11" x14ac:dyDescent="0.25">
      <c r="A20" s="18" t="s">
        <v>14</v>
      </c>
      <c r="B20" s="36">
        <f>SUM(D20:K20)</f>
        <v>0</v>
      </c>
      <c r="C20" s="36" t="s">
        <v>10</v>
      </c>
      <c r="D20" s="36"/>
      <c r="E20" s="36"/>
      <c r="F20" s="36"/>
      <c r="G20" s="36"/>
      <c r="H20" s="36"/>
      <c r="I20" s="36"/>
      <c r="J20" s="36"/>
      <c r="K20" s="23"/>
    </row>
    <row r="21" spans="1:11" x14ac:dyDescent="0.25">
      <c r="A21" s="18" t="s">
        <v>15</v>
      </c>
      <c r="B21" s="36">
        <f>SUM(D21:K21)</f>
        <v>0</v>
      </c>
      <c r="C21" s="36" t="s">
        <v>10</v>
      </c>
      <c r="D21" s="36"/>
      <c r="E21" s="36"/>
      <c r="F21" s="36"/>
      <c r="G21" s="36"/>
      <c r="H21" s="36"/>
      <c r="I21" s="36"/>
      <c r="J21" s="36"/>
      <c r="K21" s="23"/>
    </row>
    <row r="22" spans="1:11" x14ac:dyDescent="0.25">
      <c r="A22" s="18" t="s">
        <v>19</v>
      </c>
      <c r="B22" s="36">
        <f>SUM(D22:K22)</f>
        <v>0</v>
      </c>
      <c r="C22" s="36" t="s">
        <v>10</v>
      </c>
      <c r="D22" s="36">
        <v>0</v>
      </c>
      <c r="E22" s="36">
        <f t="shared" ref="E22:K22" si="1">SUM(E19:E21)</f>
        <v>0</v>
      </c>
      <c r="F22" s="36">
        <f t="shared" si="1"/>
        <v>0</v>
      </c>
      <c r="G22" s="36">
        <f t="shared" si="1"/>
        <v>0</v>
      </c>
      <c r="H22" s="36">
        <f t="shared" si="1"/>
        <v>0</v>
      </c>
      <c r="I22" s="36">
        <f t="shared" si="1"/>
        <v>0</v>
      </c>
      <c r="J22" s="36">
        <f t="shared" si="1"/>
        <v>0</v>
      </c>
      <c r="K22" s="23">
        <f t="shared" si="1"/>
        <v>0</v>
      </c>
    </row>
    <row r="23" spans="1:11" x14ac:dyDescent="0.25">
      <c r="A23" s="18" t="s">
        <v>20</v>
      </c>
      <c r="B23" s="36">
        <f>B17+B22</f>
        <v>0</v>
      </c>
      <c r="C23" s="36" t="s">
        <v>10</v>
      </c>
      <c r="D23" s="36">
        <f>D17+D22</f>
        <v>0</v>
      </c>
      <c r="E23" s="36">
        <f t="shared" ref="E23:K23" si="2">E17+E22</f>
        <v>0</v>
      </c>
      <c r="F23" s="36">
        <f t="shared" si="2"/>
        <v>0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23">
        <f t="shared" si="2"/>
        <v>0</v>
      </c>
    </row>
    <row r="24" spans="1:11" x14ac:dyDescent="0.25">
      <c r="A24" s="18" t="s">
        <v>21</v>
      </c>
      <c r="B24" s="37">
        <f>B12+B23</f>
        <v>0</v>
      </c>
      <c r="C24" s="36" t="s">
        <v>10</v>
      </c>
      <c r="D24" s="37">
        <f>D12+D23</f>
        <v>0</v>
      </c>
      <c r="E24" s="37">
        <f t="shared" ref="E24:K24" si="3">E12+E23</f>
        <v>0</v>
      </c>
      <c r="F24" s="37">
        <f t="shared" si="3"/>
        <v>0</v>
      </c>
      <c r="G24" s="37">
        <f t="shared" si="3"/>
        <v>0</v>
      </c>
      <c r="H24" s="37">
        <f t="shared" si="3"/>
        <v>0</v>
      </c>
      <c r="I24" s="37">
        <f t="shared" si="3"/>
        <v>0</v>
      </c>
      <c r="J24" s="37">
        <f t="shared" si="3"/>
        <v>0</v>
      </c>
      <c r="K24" s="24">
        <f t="shared" si="3"/>
        <v>0</v>
      </c>
    </row>
    <row r="25" spans="1:11" x14ac:dyDescent="0.25">
      <c r="A25" s="18" t="s">
        <v>126</v>
      </c>
      <c r="B25" s="37">
        <f>SUM(D25:K25)</f>
        <v>0</v>
      </c>
      <c r="C25" s="36" t="s">
        <v>10</v>
      </c>
      <c r="D25" s="37"/>
      <c r="E25" s="37"/>
      <c r="F25" s="37"/>
      <c r="G25" s="37"/>
      <c r="H25" s="37"/>
      <c r="I25" s="37"/>
      <c r="J25" s="37"/>
      <c r="K25" s="24"/>
    </row>
    <row r="26" spans="1:11" x14ac:dyDescent="0.25">
      <c r="A26" s="18" t="s">
        <v>22</v>
      </c>
      <c r="B26" s="37">
        <f>SUM(D26:K26)</f>
        <v>0</v>
      </c>
      <c r="C26" s="36" t="s">
        <v>10</v>
      </c>
      <c r="D26" s="37"/>
      <c r="E26" s="37"/>
      <c r="F26" s="37"/>
      <c r="G26" s="37"/>
      <c r="H26" s="37"/>
      <c r="I26" s="37"/>
      <c r="J26" s="37"/>
      <c r="K26" s="24"/>
    </row>
    <row r="27" spans="1:11" x14ac:dyDescent="0.25">
      <c r="A27" s="18" t="s">
        <v>23</v>
      </c>
      <c r="B27" s="18" t="s">
        <v>10</v>
      </c>
      <c r="C27" s="36" t="s">
        <v>10</v>
      </c>
      <c r="D27" s="36" t="s">
        <v>10</v>
      </c>
      <c r="E27" s="36" t="s">
        <v>10</v>
      </c>
      <c r="F27" s="36" t="s">
        <v>10</v>
      </c>
      <c r="G27" s="36" t="s">
        <v>10</v>
      </c>
      <c r="H27" s="36" t="s">
        <v>10</v>
      </c>
      <c r="I27" s="36" t="s">
        <v>10</v>
      </c>
      <c r="J27" s="36" t="s">
        <v>10</v>
      </c>
      <c r="K27" s="23" t="s">
        <v>10</v>
      </c>
    </row>
    <row r="28" spans="1:11" x14ac:dyDescent="0.25">
      <c r="A28" s="18" t="s">
        <v>24</v>
      </c>
      <c r="B28" s="36">
        <f>SUM(D28:K28)</f>
        <v>0</v>
      </c>
      <c r="C28" s="36" t="s">
        <v>10</v>
      </c>
      <c r="D28" s="36"/>
      <c r="E28" s="36"/>
      <c r="F28" s="36"/>
      <c r="G28" s="36"/>
      <c r="H28" s="36"/>
      <c r="I28" s="36"/>
      <c r="J28" s="36"/>
      <c r="K28" s="23"/>
    </row>
    <row r="29" spans="1:11" x14ac:dyDescent="0.25">
      <c r="A29" s="18" t="s">
        <v>25</v>
      </c>
      <c r="B29" s="36">
        <f>SUM(D29:K29)</f>
        <v>0</v>
      </c>
      <c r="C29" s="36" t="s">
        <v>10</v>
      </c>
      <c r="D29" s="36"/>
      <c r="E29" s="36"/>
      <c r="F29" s="36"/>
      <c r="G29" s="36"/>
      <c r="H29" s="36"/>
      <c r="I29" s="36"/>
      <c r="J29" s="36"/>
      <c r="K29" s="23"/>
    </row>
    <row r="30" spans="1:11" x14ac:dyDescent="0.25">
      <c r="A30" s="18" t="s">
        <v>26</v>
      </c>
      <c r="B30" s="36">
        <f>SUM(D30:K30)</f>
        <v>0</v>
      </c>
      <c r="C30" s="36" t="s">
        <v>10</v>
      </c>
      <c r="D30" s="36"/>
      <c r="E30" s="36"/>
      <c r="F30" s="36"/>
      <c r="G30" s="36"/>
      <c r="H30" s="36"/>
      <c r="I30" s="36"/>
      <c r="J30" s="36"/>
      <c r="K30" s="23"/>
    </row>
    <row r="31" spans="1:11" x14ac:dyDescent="0.25">
      <c r="A31" s="18" t="s">
        <v>27</v>
      </c>
      <c r="B31" s="36">
        <f>SUM(D31:K31)</f>
        <v>0</v>
      </c>
      <c r="C31" s="36" t="s">
        <v>10</v>
      </c>
      <c r="D31" s="36"/>
      <c r="E31" s="36"/>
      <c r="F31" s="36"/>
      <c r="G31" s="36"/>
      <c r="H31" s="36"/>
      <c r="I31" s="36"/>
      <c r="J31" s="36"/>
      <c r="K31" s="23"/>
    </row>
    <row r="32" spans="1:11" x14ac:dyDescent="0.25">
      <c r="A32" s="18" t="s">
        <v>28</v>
      </c>
      <c r="B32" s="37">
        <f>SUM(D32:K32)</f>
        <v>0</v>
      </c>
      <c r="C32" s="36" t="s">
        <v>10</v>
      </c>
      <c r="D32" s="37">
        <f>SUM(D28:D31)</f>
        <v>0</v>
      </c>
      <c r="E32" s="37">
        <f t="shared" ref="E32:K32" si="4">SUM(E28:E31)</f>
        <v>0</v>
      </c>
      <c r="F32" s="37">
        <f t="shared" si="4"/>
        <v>0</v>
      </c>
      <c r="G32" s="37">
        <f t="shared" si="4"/>
        <v>0</v>
      </c>
      <c r="H32" s="37">
        <f t="shared" si="4"/>
        <v>0</v>
      </c>
      <c r="I32" s="37">
        <f t="shared" si="4"/>
        <v>0</v>
      </c>
      <c r="J32" s="37">
        <f t="shared" si="4"/>
        <v>0</v>
      </c>
      <c r="K32" s="24">
        <f t="shared" si="4"/>
        <v>0</v>
      </c>
    </row>
    <row r="33" spans="1:11" x14ac:dyDescent="0.25">
      <c r="A33" s="18" t="s">
        <v>29</v>
      </c>
      <c r="B33" s="18" t="s">
        <v>10</v>
      </c>
      <c r="C33" s="36" t="s">
        <v>10</v>
      </c>
      <c r="D33" s="36" t="s">
        <v>10</v>
      </c>
      <c r="E33" s="36" t="s">
        <v>10</v>
      </c>
      <c r="F33" s="36" t="s">
        <v>10</v>
      </c>
      <c r="G33" s="36" t="s">
        <v>10</v>
      </c>
      <c r="H33" s="36" t="s">
        <v>10</v>
      </c>
      <c r="I33" s="36" t="s">
        <v>10</v>
      </c>
      <c r="J33" s="36" t="s">
        <v>10</v>
      </c>
      <c r="K33" s="23" t="s">
        <v>10</v>
      </c>
    </row>
    <row r="34" spans="1:11" x14ac:dyDescent="0.25">
      <c r="A34" s="18" t="s">
        <v>24</v>
      </c>
      <c r="B34" s="36">
        <f>SUM(D34:K34)</f>
        <v>0</v>
      </c>
      <c r="C34" s="36" t="s">
        <v>10</v>
      </c>
      <c r="D34" s="36"/>
      <c r="E34" s="36"/>
      <c r="F34" s="36"/>
      <c r="G34" s="36"/>
      <c r="H34" s="36"/>
      <c r="I34" s="36"/>
      <c r="J34" s="36"/>
      <c r="K34" s="23"/>
    </row>
    <row r="35" spans="1:11" x14ac:dyDescent="0.25">
      <c r="A35" s="18" t="s">
        <v>30</v>
      </c>
      <c r="B35" s="36">
        <f>SUM(D35:K35)</f>
        <v>0</v>
      </c>
      <c r="C35" s="36" t="s">
        <v>10</v>
      </c>
      <c r="D35" s="36"/>
      <c r="E35" s="36"/>
      <c r="F35" s="36"/>
      <c r="G35" s="36"/>
      <c r="H35" s="36"/>
      <c r="I35" s="36"/>
      <c r="J35" s="36"/>
      <c r="K35" s="23"/>
    </row>
    <row r="36" spans="1:11" x14ac:dyDescent="0.25">
      <c r="A36" s="18" t="s">
        <v>26</v>
      </c>
      <c r="B36" s="36">
        <f>SUM(D36:K36)</f>
        <v>0</v>
      </c>
      <c r="C36" s="36" t="s">
        <v>10</v>
      </c>
      <c r="D36" s="36"/>
      <c r="E36" s="36"/>
      <c r="F36" s="36"/>
      <c r="G36" s="36"/>
      <c r="H36" s="36"/>
      <c r="I36" s="36"/>
      <c r="J36" s="36"/>
      <c r="K36" s="23"/>
    </row>
    <row r="37" spans="1:11" x14ac:dyDescent="0.25">
      <c r="A37" s="18" t="s">
        <v>31</v>
      </c>
      <c r="B37" s="37">
        <f>SUM(D37:K37)</f>
        <v>0</v>
      </c>
      <c r="C37" s="36" t="s">
        <v>10</v>
      </c>
      <c r="D37" s="37">
        <f>SUM(D34:D36)</f>
        <v>0</v>
      </c>
      <c r="E37" s="37">
        <f t="shared" ref="E37:K37" si="5">SUM(E34:E36)</f>
        <v>0</v>
      </c>
      <c r="F37" s="37">
        <f t="shared" si="5"/>
        <v>0</v>
      </c>
      <c r="G37" s="37">
        <f t="shared" si="5"/>
        <v>0</v>
      </c>
      <c r="H37" s="37">
        <f t="shared" si="5"/>
        <v>0</v>
      </c>
      <c r="I37" s="37">
        <f t="shared" si="5"/>
        <v>0</v>
      </c>
      <c r="J37" s="37">
        <f t="shared" si="5"/>
        <v>0</v>
      </c>
      <c r="K37" s="24">
        <f t="shared" si="5"/>
        <v>0</v>
      </c>
    </row>
    <row r="38" spans="1:11" x14ac:dyDescent="0.25">
      <c r="A38" s="18" t="s">
        <v>32</v>
      </c>
      <c r="B38" s="18" t="s">
        <v>10</v>
      </c>
      <c r="C38" s="36" t="s">
        <v>10</v>
      </c>
      <c r="D38" s="36" t="s">
        <v>10</v>
      </c>
      <c r="E38" s="36" t="s">
        <v>10</v>
      </c>
      <c r="F38" s="36" t="s">
        <v>10</v>
      </c>
      <c r="G38" s="36" t="s">
        <v>10</v>
      </c>
      <c r="H38" s="36" t="s">
        <v>10</v>
      </c>
      <c r="I38" s="36" t="s">
        <v>10</v>
      </c>
      <c r="J38" s="36" t="s">
        <v>10</v>
      </c>
      <c r="K38" s="23" t="s">
        <v>10</v>
      </c>
    </row>
    <row r="39" spans="1:11" x14ac:dyDescent="0.25">
      <c r="A39" s="18" t="s">
        <v>24</v>
      </c>
      <c r="B39" s="36">
        <f t="shared" ref="B39:B44" si="6">SUM(D39:K39)</f>
        <v>0</v>
      </c>
      <c r="C39" s="36" t="s">
        <v>10</v>
      </c>
      <c r="D39" s="36"/>
      <c r="E39" s="36"/>
      <c r="F39" s="36"/>
      <c r="G39" s="36"/>
      <c r="H39" s="36"/>
      <c r="I39" s="36"/>
      <c r="J39" s="36"/>
      <c r="K39" s="23"/>
    </row>
    <row r="40" spans="1:11" x14ac:dyDescent="0.25">
      <c r="A40" s="18" t="s">
        <v>30</v>
      </c>
      <c r="B40" s="36">
        <f t="shared" si="6"/>
        <v>0</v>
      </c>
      <c r="C40" s="36" t="s">
        <v>10</v>
      </c>
      <c r="D40" s="36"/>
      <c r="E40" s="36"/>
      <c r="F40" s="36"/>
      <c r="G40" s="36"/>
      <c r="H40" s="36"/>
      <c r="I40" s="36"/>
      <c r="J40" s="36"/>
      <c r="K40" s="23"/>
    </row>
    <row r="41" spans="1:11" x14ac:dyDescent="0.25">
      <c r="A41" s="18" t="s">
        <v>26</v>
      </c>
      <c r="B41" s="44">
        <f t="shared" si="6"/>
        <v>0</v>
      </c>
      <c r="C41" s="36" t="s">
        <v>10</v>
      </c>
      <c r="D41" s="36"/>
      <c r="E41" s="36"/>
      <c r="F41" s="36"/>
      <c r="G41" s="36"/>
      <c r="H41" s="36"/>
      <c r="I41" s="36"/>
      <c r="J41" s="36"/>
      <c r="K41" s="23"/>
    </row>
    <row r="42" spans="1:11" x14ac:dyDescent="0.25">
      <c r="A42" s="18" t="s">
        <v>33</v>
      </c>
      <c r="B42" s="37">
        <f t="shared" si="6"/>
        <v>0</v>
      </c>
      <c r="C42" s="36" t="s">
        <v>10</v>
      </c>
      <c r="D42" s="37">
        <f>SUM(D39:D41)</f>
        <v>0</v>
      </c>
      <c r="E42" s="37">
        <f t="shared" ref="E42:K42" si="7">SUM(E39:E41)</f>
        <v>0</v>
      </c>
      <c r="F42" s="37">
        <f t="shared" si="7"/>
        <v>0</v>
      </c>
      <c r="G42" s="37">
        <f t="shared" si="7"/>
        <v>0</v>
      </c>
      <c r="H42" s="37">
        <f t="shared" si="7"/>
        <v>0</v>
      </c>
      <c r="I42" s="37">
        <f t="shared" si="7"/>
        <v>0</v>
      </c>
      <c r="J42" s="37">
        <f t="shared" si="7"/>
        <v>0</v>
      </c>
      <c r="K42" s="24">
        <f t="shared" si="7"/>
        <v>0</v>
      </c>
    </row>
    <row r="43" spans="1:11" x14ac:dyDescent="0.25">
      <c r="A43" s="18" t="s">
        <v>34</v>
      </c>
      <c r="B43" s="37">
        <f t="shared" si="6"/>
        <v>0</v>
      </c>
      <c r="C43" s="36" t="s">
        <v>10</v>
      </c>
      <c r="D43" s="37"/>
      <c r="E43" s="37"/>
      <c r="F43" s="47"/>
      <c r="G43" s="36"/>
      <c r="H43" s="36"/>
      <c r="I43" s="36"/>
      <c r="J43" s="36"/>
      <c r="K43" s="23"/>
    </row>
    <row r="44" spans="1:11" x14ac:dyDescent="0.25">
      <c r="A44" s="18" t="s">
        <v>35</v>
      </c>
      <c r="B44" s="37">
        <f t="shared" si="6"/>
        <v>0</v>
      </c>
      <c r="C44" s="36" t="s">
        <v>10</v>
      </c>
      <c r="D44" s="37">
        <f>SUM(D24+D25+D26+D32+D37+D42+D43)</f>
        <v>0</v>
      </c>
      <c r="E44" s="37">
        <f t="shared" ref="E44:K44" si="8">SUM(E24+E25+E26+E32+E37+E42+E43)</f>
        <v>0</v>
      </c>
      <c r="F44" s="37">
        <f t="shared" si="8"/>
        <v>0</v>
      </c>
      <c r="G44" s="37">
        <f t="shared" si="8"/>
        <v>0</v>
      </c>
      <c r="H44" s="37">
        <f t="shared" si="8"/>
        <v>0</v>
      </c>
      <c r="I44" s="37">
        <f t="shared" si="8"/>
        <v>0</v>
      </c>
      <c r="J44" s="37">
        <f t="shared" si="8"/>
        <v>0</v>
      </c>
      <c r="K44" s="37">
        <f t="shared" si="8"/>
        <v>0</v>
      </c>
    </row>
    <row r="45" spans="1:11" x14ac:dyDescent="0.25">
      <c r="A45" s="48"/>
      <c r="B45" s="49"/>
      <c r="C45" s="7"/>
      <c r="D45" s="50"/>
      <c r="E45" s="50"/>
      <c r="F45" s="50"/>
      <c r="G45" s="50"/>
      <c r="H45" s="50"/>
      <c r="I45" s="50"/>
      <c r="J45" s="50"/>
      <c r="K45" s="50"/>
    </row>
    <row r="46" spans="1:11" x14ac:dyDescent="0.25">
      <c r="A46" s="7"/>
      <c r="B46" s="7"/>
      <c r="C46" s="7"/>
      <c r="D46" s="29"/>
      <c r="E46" s="29"/>
      <c r="F46" s="29"/>
      <c r="G46" s="29"/>
      <c r="H46" s="29"/>
      <c r="I46" s="29"/>
      <c r="J46" s="29"/>
      <c r="K46" s="29"/>
    </row>
    <row r="47" spans="1:11" x14ac:dyDescent="0.25">
      <c r="A47" s="7"/>
      <c r="B47" s="7"/>
      <c r="C47" s="7"/>
      <c r="D47" s="29"/>
      <c r="E47" s="29"/>
      <c r="F47" s="29"/>
      <c r="G47" s="29"/>
      <c r="H47" s="29"/>
      <c r="I47" s="29"/>
      <c r="J47" s="29"/>
      <c r="K47" s="29"/>
    </row>
    <row r="48" spans="1:11" x14ac:dyDescent="0.25">
      <c r="A48" s="7"/>
      <c r="B48" s="7"/>
      <c r="C48" s="7"/>
      <c r="D48" s="29"/>
      <c r="E48" s="29"/>
      <c r="F48" s="29"/>
      <c r="G48" s="29"/>
      <c r="H48" s="29"/>
      <c r="I48" s="29"/>
      <c r="J48" s="29"/>
      <c r="K48" s="29"/>
    </row>
    <row r="49" spans="1:38" x14ac:dyDescent="0.25">
      <c r="A49" s="6"/>
      <c r="B49" s="7"/>
      <c r="C49" s="7"/>
      <c r="D49" s="29"/>
      <c r="E49" s="29"/>
      <c r="F49" s="29"/>
      <c r="G49" s="29"/>
      <c r="H49" s="29"/>
      <c r="I49" s="29"/>
      <c r="J49" s="29"/>
      <c r="K49" s="33"/>
    </row>
    <row r="50" spans="1:38" x14ac:dyDescent="0.25">
      <c r="A50" s="6"/>
      <c r="B50" s="7"/>
      <c r="C50" s="7"/>
      <c r="D50" s="29"/>
      <c r="E50" s="29"/>
      <c r="F50" s="29"/>
      <c r="G50" s="29"/>
      <c r="H50" s="29"/>
      <c r="I50" s="29"/>
      <c r="J50" s="29"/>
      <c r="K50" s="33"/>
    </row>
    <row r="51" spans="1:38" x14ac:dyDescent="0.25">
      <c r="A51" s="6" t="s">
        <v>36</v>
      </c>
      <c r="B51" s="7"/>
      <c r="C51" s="7"/>
      <c r="D51" s="7"/>
      <c r="E51" s="7"/>
      <c r="F51" s="7"/>
      <c r="G51" s="7"/>
      <c r="H51" s="7"/>
      <c r="I51" s="7"/>
      <c r="J51" s="7"/>
      <c r="K51" s="8"/>
    </row>
    <row r="52" spans="1:38" x14ac:dyDescent="0.25">
      <c r="A52" s="6" t="s">
        <v>37</v>
      </c>
      <c r="B52" s="12"/>
      <c r="C52" s="12"/>
      <c r="D52" s="12"/>
      <c r="E52" s="12"/>
      <c r="F52" s="12"/>
      <c r="G52" s="12"/>
      <c r="H52" s="12"/>
      <c r="I52" s="12"/>
      <c r="J52" s="12"/>
      <c r="K52" s="26"/>
      <c r="L52" s="2"/>
      <c r="M52" s="2"/>
    </row>
    <row r="53" spans="1:38" x14ac:dyDescent="0.25">
      <c r="A53" s="6"/>
      <c r="B53" s="11"/>
      <c r="C53" s="11"/>
      <c r="D53" s="11" t="s">
        <v>5</v>
      </c>
      <c r="E53" s="11" t="s">
        <v>5</v>
      </c>
      <c r="F53" s="11" t="s">
        <v>5</v>
      </c>
      <c r="G53" s="11" t="s">
        <v>5</v>
      </c>
      <c r="H53" s="11" t="s">
        <v>5</v>
      </c>
      <c r="I53" s="11" t="s">
        <v>5</v>
      </c>
      <c r="J53" s="11" t="s">
        <v>5</v>
      </c>
      <c r="K53" s="27" t="s">
        <v>5</v>
      </c>
      <c r="L53" s="2"/>
      <c r="M53" s="2"/>
    </row>
    <row r="54" spans="1:38" x14ac:dyDescent="0.25">
      <c r="A54" s="6"/>
      <c r="B54" s="11" t="s">
        <v>38</v>
      </c>
      <c r="C54" s="11" t="s">
        <v>39</v>
      </c>
      <c r="D54" s="13"/>
      <c r="E54" s="13"/>
      <c r="F54" s="25"/>
      <c r="G54" s="11"/>
      <c r="H54" s="11"/>
      <c r="I54" s="11"/>
      <c r="J54" s="11"/>
      <c r="K54" s="27"/>
      <c r="L54" s="2"/>
      <c r="M54" s="2"/>
    </row>
    <row r="55" spans="1:38" x14ac:dyDescent="0.25">
      <c r="A55" s="14" t="s">
        <v>40</v>
      </c>
      <c r="B55" s="15" t="s">
        <v>8</v>
      </c>
      <c r="C55" s="15" t="s">
        <v>41</v>
      </c>
      <c r="D55" s="20"/>
      <c r="E55" s="45"/>
      <c r="F55" s="46"/>
      <c r="G55" s="21"/>
      <c r="H55" s="21"/>
      <c r="I55" s="21"/>
      <c r="J55" s="21"/>
      <c r="K55" s="28"/>
    </row>
    <row r="56" spans="1:38" x14ac:dyDescent="0.25">
      <c r="A56" s="18" t="s">
        <v>42</v>
      </c>
      <c r="B56" s="18" t="s">
        <v>10</v>
      </c>
      <c r="C56" s="36" t="s">
        <v>10</v>
      </c>
      <c r="D56" s="36" t="s">
        <v>10</v>
      </c>
      <c r="E56" s="36" t="s">
        <v>10</v>
      </c>
      <c r="F56" s="36" t="s">
        <v>10</v>
      </c>
      <c r="G56" s="36" t="s">
        <v>10</v>
      </c>
      <c r="H56" s="36" t="s">
        <v>10</v>
      </c>
      <c r="I56" s="36" t="s">
        <v>10</v>
      </c>
      <c r="J56" s="36" t="s">
        <v>10</v>
      </c>
      <c r="K56" s="23" t="s">
        <v>10</v>
      </c>
    </row>
    <row r="57" spans="1:38" x14ac:dyDescent="0.25">
      <c r="A57" s="18" t="s">
        <v>43</v>
      </c>
      <c r="B57" s="36">
        <f>SUM(C57:K57)</f>
        <v>0</v>
      </c>
      <c r="C57" s="36"/>
      <c r="D57" s="36"/>
      <c r="E57" s="36"/>
      <c r="F57" s="36"/>
      <c r="G57" s="36"/>
      <c r="H57" s="36"/>
      <c r="I57" s="36"/>
      <c r="J57" s="36"/>
      <c r="K57" s="23"/>
    </row>
    <row r="58" spans="1:38" x14ac:dyDescent="0.25">
      <c r="A58" s="18" t="s">
        <v>44</v>
      </c>
      <c r="B58" s="36">
        <f>SUM(C58:K58)</f>
        <v>0</v>
      </c>
      <c r="C58" s="36"/>
      <c r="D58" s="36"/>
      <c r="E58" s="36"/>
      <c r="F58" s="36"/>
      <c r="G58" s="36"/>
      <c r="H58" s="36"/>
      <c r="I58" s="36"/>
      <c r="J58" s="36"/>
      <c r="K58" s="23"/>
    </row>
    <row r="59" spans="1:38" x14ac:dyDescent="0.25">
      <c r="A59" s="18" t="s">
        <v>45</v>
      </c>
      <c r="B59" s="37">
        <f>SUM(C59:K59)</f>
        <v>0</v>
      </c>
      <c r="C59" s="37">
        <f>SUM(C57:C58)</f>
        <v>0</v>
      </c>
      <c r="D59" s="37">
        <f t="shared" ref="D59:K59" si="9">SUM(D57:D58)</f>
        <v>0</v>
      </c>
      <c r="E59" s="37">
        <f t="shared" si="9"/>
        <v>0</v>
      </c>
      <c r="F59" s="37">
        <f t="shared" si="9"/>
        <v>0</v>
      </c>
      <c r="G59" s="37">
        <f t="shared" si="9"/>
        <v>0</v>
      </c>
      <c r="H59" s="37">
        <f t="shared" si="9"/>
        <v>0</v>
      </c>
      <c r="I59" s="37">
        <f t="shared" si="9"/>
        <v>0</v>
      </c>
      <c r="J59" s="37">
        <f t="shared" si="9"/>
        <v>0</v>
      </c>
      <c r="K59" s="24">
        <f t="shared" si="9"/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x14ac:dyDescent="0.25">
      <c r="A60" s="18" t="s">
        <v>46</v>
      </c>
      <c r="B60" s="18" t="s">
        <v>10</v>
      </c>
      <c r="C60" s="36" t="s">
        <v>10</v>
      </c>
      <c r="D60" s="36" t="s">
        <v>10</v>
      </c>
      <c r="E60" s="36" t="s">
        <v>10</v>
      </c>
      <c r="F60" s="36" t="s">
        <v>10</v>
      </c>
      <c r="G60" s="36" t="s">
        <v>10</v>
      </c>
      <c r="H60" s="36" t="s">
        <v>10</v>
      </c>
      <c r="I60" s="36" t="s">
        <v>10</v>
      </c>
      <c r="J60" s="36" t="s">
        <v>10</v>
      </c>
      <c r="K60" s="23" t="s">
        <v>10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x14ac:dyDescent="0.25">
      <c r="A61" s="18" t="s">
        <v>47</v>
      </c>
      <c r="B61" s="36">
        <f t="shared" ref="B61:B66" si="10">SUM(C61:K61)</f>
        <v>0</v>
      </c>
      <c r="C61" s="36"/>
      <c r="D61" s="36"/>
      <c r="E61" s="36"/>
      <c r="F61" s="36"/>
      <c r="G61" s="36"/>
      <c r="H61" s="36"/>
      <c r="I61" s="36"/>
      <c r="J61" s="36"/>
      <c r="K61" s="2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x14ac:dyDescent="0.25">
      <c r="A62" s="18" t="s">
        <v>48</v>
      </c>
      <c r="B62" s="36">
        <f t="shared" si="10"/>
        <v>0</v>
      </c>
      <c r="C62" s="36"/>
      <c r="D62" s="36"/>
      <c r="E62" s="36"/>
      <c r="F62" s="36"/>
      <c r="G62" s="36"/>
      <c r="H62" s="36"/>
      <c r="I62" s="36"/>
      <c r="J62" s="36"/>
      <c r="K62" s="23"/>
    </row>
    <row r="63" spans="1:38" x14ac:dyDescent="0.25">
      <c r="A63" s="18" t="s">
        <v>49</v>
      </c>
      <c r="B63" s="36">
        <f t="shared" si="10"/>
        <v>0</v>
      </c>
      <c r="C63" s="36"/>
      <c r="D63" s="36"/>
      <c r="E63" s="36"/>
      <c r="F63" s="36"/>
      <c r="G63" s="36"/>
      <c r="H63" s="36"/>
      <c r="I63" s="36"/>
      <c r="J63" s="36"/>
      <c r="K63" s="23"/>
    </row>
    <row r="64" spans="1:38" x14ac:dyDescent="0.25">
      <c r="A64" s="18" t="s">
        <v>50</v>
      </c>
      <c r="B64" s="36">
        <f t="shared" si="10"/>
        <v>0</v>
      </c>
      <c r="C64" s="36"/>
      <c r="D64" s="36"/>
      <c r="E64" s="36"/>
      <c r="F64" s="36"/>
      <c r="G64" s="36"/>
      <c r="H64" s="36"/>
      <c r="I64" s="36"/>
      <c r="J64" s="36"/>
      <c r="K64" s="23"/>
    </row>
    <row r="65" spans="1:11" x14ac:dyDescent="0.25">
      <c r="A65" s="18" t="s">
        <v>51</v>
      </c>
      <c r="B65" s="36">
        <f t="shared" si="10"/>
        <v>0</v>
      </c>
      <c r="C65" s="36"/>
      <c r="D65" s="36"/>
      <c r="E65" s="36"/>
      <c r="F65" s="36"/>
      <c r="G65" s="36"/>
      <c r="H65" s="36"/>
      <c r="I65" s="36"/>
      <c r="J65" s="36"/>
      <c r="K65" s="23"/>
    </row>
    <row r="66" spans="1:11" x14ac:dyDescent="0.25">
      <c r="A66" s="18" t="s">
        <v>52</v>
      </c>
      <c r="B66" s="36">
        <f t="shared" si="10"/>
        <v>0</v>
      </c>
      <c r="C66" s="36"/>
      <c r="D66" s="36"/>
      <c r="E66" s="36"/>
      <c r="F66" s="36"/>
      <c r="G66" s="36"/>
      <c r="H66" s="36"/>
      <c r="I66" s="36"/>
      <c r="J66" s="36"/>
      <c r="K66" s="23"/>
    </row>
    <row r="67" spans="1:11" x14ac:dyDescent="0.25">
      <c r="A67" s="18" t="s">
        <v>53</v>
      </c>
      <c r="B67" s="37">
        <f>SUM(C61:K66)</f>
        <v>0</v>
      </c>
      <c r="C67" s="37">
        <f>SUM(C61:C66)</f>
        <v>0</v>
      </c>
      <c r="D67" s="37">
        <f t="shared" ref="D67:K67" si="11">SUM(D61:D66)</f>
        <v>0</v>
      </c>
      <c r="E67" s="37">
        <f t="shared" si="11"/>
        <v>0</v>
      </c>
      <c r="F67" s="37">
        <f t="shared" si="11"/>
        <v>0</v>
      </c>
      <c r="G67" s="37">
        <f t="shared" si="11"/>
        <v>0</v>
      </c>
      <c r="H67" s="37">
        <f t="shared" si="11"/>
        <v>0</v>
      </c>
      <c r="I67" s="37">
        <f t="shared" si="11"/>
        <v>0</v>
      </c>
      <c r="J67" s="37">
        <f t="shared" si="11"/>
        <v>0</v>
      </c>
      <c r="K67" s="24">
        <f t="shared" si="11"/>
        <v>0</v>
      </c>
    </row>
    <row r="68" spans="1:11" x14ac:dyDescent="0.25">
      <c r="A68" s="18" t="s">
        <v>54</v>
      </c>
      <c r="B68" s="18" t="s">
        <v>10</v>
      </c>
      <c r="C68" s="36" t="s">
        <v>10</v>
      </c>
      <c r="D68" s="36" t="s">
        <v>10</v>
      </c>
      <c r="E68" s="36" t="s">
        <v>10</v>
      </c>
      <c r="F68" s="36" t="s">
        <v>10</v>
      </c>
      <c r="G68" s="36" t="s">
        <v>10</v>
      </c>
      <c r="H68" s="36" t="s">
        <v>10</v>
      </c>
      <c r="I68" s="36" t="s">
        <v>10</v>
      </c>
      <c r="J68" s="36" t="s">
        <v>10</v>
      </c>
      <c r="K68" s="23" t="s">
        <v>10</v>
      </c>
    </row>
    <row r="69" spans="1:11" x14ac:dyDescent="0.25">
      <c r="A69" s="18" t="s">
        <v>55</v>
      </c>
      <c r="B69" s="36">
        <f>SUM(C69:K69)</f>
        <v>0</v>
      </c>
      <c r="C69" s="36"/>
      <c r="D69" s="36"/>
      <c r="E69" s="36"/>
      <c r="F69" s="36"/>
      <c r="G69" s="36"/>
      <c r="H69" s="36"/>
      <c r="I69" s="36"/>
      <c r="J69" s="36"/>
      <c r="K69" s="23"/>
    </row>
    <row r="70" spans="1:11" x14ac:dyDescent="0.25">
      <c r="A70" s="18" t="s">
        <v>30</v>
      </c>
      <c r="B70" s="36">
        <f>SUM(C70:K70)</f>
        <v>0</v>
      </c>
      <c r="C70" s="36"/>
      <c r="D70" s="36"/>
      <c r="E70" s="36"/>
      <c r="F70" s="36"/>
      <c r="G70" s="36"/>
      <c r="H70" s="36"/>
      <c r="I70" s="36"/>
      <c r="J70" s="36"/>
      <c r="K70" s="23"/>
    </row>
    <row r="71" spans="1:11" x14ac:dyDescent="0.25">
      <c r="A71" s="18" t="s">
        <v>26</v>
      </c>
      <c r="B71" s="36">
        <f>SUM(C71:K71)</f>
        <v>0</v>
      </c>
      <c r="C71" s="36"/>
      <c r="D71" s="36"/>
      <c r="E71" s="36"/>
      <c r="F71" s="36"/>
      <c r="G71" s="36"/>
      <c r="H71" s="36"/>
      <c r="I71" s="36"/>
      <c r="J71" s="36"/>
      <c r="K71" s="23"/>
    </row>
    <row r="72" spans="1:11" x14ac:dyDescent="0.25">
      <c r="A72" s="18" t="s">
        <v>56</v>
      </c>
      <c r="B72" s="37">
        <f>SUM(C72:K72)</f>
        <v>0</v>
      </c>
      <c r="C72" s="37">
        <f t="shared" ref="C72:K72" si="12">SUM(C69:C71)</f>
        <v>0</v>
      </c>
      <c r="D72" s="37">
        <f t="shared" si="12"/>
        <v>0</v>
      </c>
      <c r="E72" s="37">
        <f t="shared" si="12"/>
        <v>0</v>
      </c>
      <c r="F72" s="37">
        <f t="shared" si="12"/>
        <v>0</v>
      </c>
      <c r="G72" s="37">
        <f t="shared" si="12"/>
        <v>0</v>
      </c>
      <c r="H72" s="37">
        <f t="shared" si="12"/>
        <v>0</v>
      </c>
      <c r="I72" s="37">
        <f t="shared" si="12"/>
        <v>0</v>
      </c>
      <c r="J72" s="37">
        <f t="shared" si="12"/>
        <v>0</v>
      </c>
      <c r="K72" s="24">
        <f t="shared" si="12"/>
        <v>0</v>
      </c>
    </row>
    <row r="73" spans="1:11" x14ac:dyDescent="0.25">
      <c r="A73" s="18" t="s">
        <v>57</v>
      </c>
      <c r="B73" s="37">
        <f>SUM(C73:K73)</f>
        <v>0</v>
      </c>
      <c r="C73" s="37"/>
      <c r="D73" s="37"/>
      <c r="E73" s="37"/>
      <c r="F73" s="37"/>
      <c r="G73" s="37"/>
      <c r="H73" s="37"/>
      <c r="I73" s="37"/>
      <c r="J73" s="37"/>
      <c r="K73" s="24"/>
    </row>
    <row r="74" spans="1:11" x14ac:dyDescent="0.25">
      <c r="A74" s="18" t="s">
        <v>58</v>
      </c>
      <c r="B74" s="18" t="s">
        <v>59</v>
      </c>
      <c r="C74" s="36" t="s">
        <v>10</v>
      </c>
      <c r="D74" s="36" t="s">
        <v>10</v>
      </c>
      <c r="E74" s="36" t="s">
        <v>10</v>
      </c>
      <c r="F74" s="36" t="s">
        <v>10</v>
      </c>
      <c r="G74" s="36" t="s">
        <v>10</v>
      </c>
      <c r="H74" s="36" t="s">
        <v>10</v>
      </c>
      <c r="I74" s="36" t="s">
        <v>10</v>
      </c>
      <c r="J74" s="36" t="s">
        <v>10</v>
      </c>
      <c r="K74" s="23" t="s">
        <v>10</v>
      </c>
    </row>
    <row r="75" spans="1:11" x14ac:dyDescent="0.25">
      <c r="A75" s="18" t="s">
        <v>60</v>
      </c>
      <c r="B75" s="36">
        <f>SUM(C75:K75)</f>
        <v>0</v>
      </c>
      <c r="C75" s="36"/>
      <c r="D75" s="36"/>
      <c r="E75" s="36"/>
      <c r="F75" s="36"/>
      <c r="G75" s="36"/>
      <c r="H75" s="36"/>
      <c r="I75" s="36"/>
      <c r="J75" s="36"/>
      <c r="K75" s="23"/>
    </row>
    <row r="76" spans="1:11" x14ac:dyDescent="0.25">
      <c r="A76" s="18" t="s">
        <v>61</v>
      </c>
      <c r="B76" s="36">
        <f>SUM(C76:K76)</f>
        <v>0</v>
      </c>
      <c r="C76" s="36"/>
      <c r="D76" s="36"/>
      <c r="E76" s="36"/>
      <c r="F76" s="36"/>
      <c r="G76" s="36"/>
      <c r="H76" s="36"/>
      <c r="I76" s="36"/>
      <c r="J76" s="36"/>
      <c r="K76" s="23"/>
    </row>
    <row r="77" spans="1:11" x14ac:dyDescent="0.25">
      <c r="A77" s="18" t="s">
        <v>62</v>
      </c>
      <c r="B77" s="36">
        <f>SUM(C77:K77)</f>
        <v>0</v>
      </c>
      <c r="C77" s="36"/>
      <c r="D77" s="36"/>
      <c r="E77" s="36"/>
      <c r="F77" s="36"/>
      <c r="G77" s="36"/>
      <c r="H77" s="36"/>
      <c r="I77" s="36"/>
      <c r="J77" s="36"/>
      <c r="K77" s="23"/>
    </row>
    <row r="78" spans="1:11" x14ac:dyDescent="0.25">
      <c r="A78" s="18" t="s">
        <v>63</v>
      </c>
      <c r="B78" s="37">
        <f>SUM(C78:K78)</f>
        <v>0</v>
      </c>
      <c r="C78" s="37">
        <f t="shared" ref="C78:K78" si="13">SUM(C75:C77)</f>
        <v>0</v>
      </c>
      <c r="D78" s="37">
        <f t="shared" si="13"/>
        <v>0</v>
      </c>
      <c r="E78" s="37">
        <f t="shared" si="13"/>
        <v>0</v>
      </c>
      <c r="F78" s="37">
        <f t="shared" si="13"/>
        <v>0</v>
      </c>
      <c r="G78" s="37">
        <f t="shared" si="13"/>
        <v>0</v>
      </c>
      <c r="H78" s="37">
        <f t="shared" si="13"/>
        <v>0</v>
      </c>
      <c r="I78" s="37">
        <f t="shared" si="13"/>
        <v>0</v>
      </c>
      <c r="J78" s="37">
        <f t="shared" si="13"/>
        <v>0</v>
      </c>
      <c r="K78" s="24">
        <f t="shared" si="13"/>
        <v>0</v>
      </c>
    </row>
    <row r="79" spans="1:11" x14ac:dyDescent="0.25">
      <c r="A79" s="18" t="s">
        <v>64</v>
      </c>
      <c r="B79" s="18" t="s">
        <v>10</v>
      </c>
      <c r="C79" s="36" t="s">
        <v>10</v>
      </c>
      <c r="D79" s="36" t="s">
        <v>10</v>
      </c>
      <c r="E79" s="36" t="s">
        <v>10</v>
      </c>
      <c r="F79" s="36" t="s">
        <v>10</v>
      </c>
      <c r="G79" s="36" t="s">
        <v>10</v>
      </c>
      <c r="H79" s="36" t="s">
        <v>10</v>
      </c>
      <c r="I79" s="36" t="s">
        <v>10</v>
      </c>
      <c r="J79" s="36" t="s">
        <v>10</v>
      </c>
      <c r="K79" s="23" t="s">
        <v>10</v>
      </c>
    </row>
    <row r="80" spans="1:11" x14ac:dyDescent="0.25">
      <c r="A80" s="18" t="s">
        <v>24</v>
      </c>
      <c r="B80" s="36">
        <f t="shared" ref="B80:B88" si="14">SUM(C80:K80)</f>
        <v>0</v>
      </c>
      <c r="C80" s="36"/>
      <c r="D80" s="36"/>
      <c r="E80" s="36"/>
      <c r="F80" s="36"/>
      <c r="G80" s="36"/>
      <c r="H80" s="36"/>
      <c r="I80" s="36"/>
      <c r="J80" s="36"/>
      <c r="K80" s="23"/>
    </row>
    <row r="81" spans="1:11" x14ac:dyDescent="0.25">
      <c r="A81" s="18" t="s">
        <v>25</v>
      </c>
      <c r="B81" s="36">
        <f t="shared" si="14"/>
        <v>0</v>
      </c>
      <c r="C81" s="36"/>
      <c r="D81" s="36"/>
      <c r="E81" s="36"/>
      <c r="F81" s="36"/>
      <c r="G81" s="36"/>
      <c r="H81" s="36"/>
      <c r="I81" s="36"/>
      <c r="J81" s="36"/>
      <c r="K81" s="23"/>
    </row>
    <row r="82" spans="1:11" x14ac:dyDescent="0.25">
      <c r="A82" s="18" t="s">
        <v>65</v>
      </c>
      <c r="B82" s="36">
        <f t="shared" si="14"/>
        <v>0</v>
      </c>
      <c r="C82" s="36"/>
      <c r="D82" s="36"/>
      <c r="E82" s="36"/>
      <c r="F82" s="36"/>
      <c r="G82" s="36"/>
      <c r="H82" s="36"/>
      <c r="I82" s="36"/>
      <c r="J82" s="36"/>
      <c r="K82" s="23"/>
    </row>
    <row r="83" spans="1:11" x14ac:dyDescent="0.25">
      <c r="A83" s="18" t="s">
        <v>66</v>
      </c>
      <c r="B83" s="36">
        <f t="shared" si="14"/>
        <v>0</v>
      </c>
      <c r="C83" s="36"/>
      <c r="D83" s="36"/>
      <c r="E83" s="36"/>
      <c r="F83" s="36"/>
      <c r="G83" s="36"/>
      <c r="H83" s="36"/>
      <c r="I83" s="36"/>
      <c r="J83" s="36"/>
      <c r="K83" s="23"/>
    </row>
    <row r="84" spans="1:11" x14ac:dyDescent="0.25">
      <c r="A84" s="18" t="s">
        <v>67</v>
      </c>
      <c r="B84" s="36">
        <f t="shared" si="14"/>
        <v>0</v>
      </c>
      <c r="C84" s="36"/>
      <c r="D84" s="36"/>
      <c r="E84" s="36"/>
      <c r="F84" s="36"/>
      <c r="G84" s="36"/>
      <c r="H84" s="36"/>
      <c r="I84" s="36"/>
      <c r="J84" s="36"/>
      <c r="K84" s="23"/>
    </row>
    <row r="85" spans="1:11" x14ac:dyDescent="0.25">
      <c r="A85" s="18" t="s">
        <v>68</v>
      </c>
      <c r="B85" s="36">
        <f t="shared" si="14"/>
        <v>0</v>
      </c>
      <c r="C85" s="36"/>
      <c r="D85" s="36"/>
      <c r="E85" s="36"/>
      <c r="F85" s="36"/>
      <c r="G85" s="36"/>
      <c r="H85" s="36"/>
      <c r="I85" s="36"/>
      <c r="J85" s="36"/>
      <c r="K85" s="23"/>
    </row>
    <row r="86" spans="1:11" x14ac:dyDescent="0.25">
      <c r="A86" s="18" t="s">
        <v>69</v>
      </c>
      <c r="B86" s="36">
        <f t="shared" si="14"/>
        <v>0</v>
      </c>
      <c r="C86" s="36"/>
      <c r="D86" s="36"/>
      <c r="E86" s="36"/>
      <c r="F86" s="36"/>
      <c r="G86" s="36"/>
      <c r="H86" s="36"/>
      <c r="I86" s="36"/>
      <c r="J86" s="36"/>
      <c r="K86" s="23"/>
    </row>
    <row r="87" spans="1:11" x14ac:dyDescent="0.25">
      <c r="A87" s="18" t="s">
        <v>70</v>
      </c>
      <c r="B87" s="36">
        <f t="shared" si="14"/>
        <v>0</v>
      </c>
      <c r="C87" s="36"/>
      <c r="D87" s="36"/>
      <c r="E87" s="36"/>
      <c r="F87" s="36"/>
      <c r="G87" s="36"/>
      <c r="H87" s="36"/>
      <c r="I87" s="36"/>
      <c r="J87" s="36"/>
      <c r="K87" s="23"/>
    </row>
    <row r="88" spans="1:11" x14ac:dyDescent="0.25">
      <c r="A88" s="18" t="s">
        <v>71</v>
      </c>
      <c r="B88" s="37">
        <f t="shared" si="14"/>
        <v>0</v>
      </c>
      <c r="C88" s="37">
        <f t="shared" ref="C88:K88" si="15">SUM(C80:C87)</f>
        <v>0</v>
      </c>
      <c r="D88" s="37">
        <f t="shared" si="15"/>
        <v>0</v>
      </c>
      <c r="E88" s="37">
        <f t="shared" si="15"/>
        <v>0</v>
      </c>
      <c r="F88" s="37">
        <f t="shared" si="15"/>
        <v>0</v>
      </c>
      <c r="G88" s="37">
        <f t="shared" si="15"/>
        <v>0</v>
      </c>
      <c r="H88" s="37">
        <f t="shared" si="15"/>
        <v>0</v>
      </c>
      <c r="I88" s="37">
        <f t="shared" si="15"/>
        <v>0</v>
      </c>
      <c r="J88" s="37">
        <f t="shared" si="15"/>
        <v>0</v>
      </c>
      <c r="K88" s="24">
        <f t="shared" si="15"/>
        <v>0</v>
      </c>
    </row>
    <row r="89" spans="1:11" x14ac:dyDescent="0.25">
      <c r="A89" s="18" t="s">
        <v>72</v>
      </c>
      <c r="B89" s="37" t="s">
        <v>10</v>
      </c>
      <c r="C89" s="37" t="s">
        <v>10</v>
      </c>
      <c r="D89" s="37" t="s">
        <v>10</v>
      </c>
      <c r="E89" s="37" t="s">
        <v>10</v>
      </c>
      <c r="F89" s="37" t="s">
        <v>10</v>
      </c>
      <c r="G89" s="37" t="s">
        <v>10</v>
      </c>
      <c r="H89" s="37" t="s">
        <v>10</v>
      </c>
      <c r="I89" s="37" t="s">
        <v>10</v>
      </c>
      <c r="J89" s="37" t="s">
        <v>10</v>
      </c>
      <c r="K89" s="24" t="s">
        <v>10</v>
      </c>
    </row>
    <row r="90" spans="1:11" x14ac:dyDescent="0.25">
      <c r="A90" s="14" t="s">
        <v>73</v>
      </c>
      <c r="B90" s="37" t="s">
        <v>10</v>
      </c>
      <c r="C90" s="37" t="s">
        <v>10</v>
      </c>
      <c r="D90" s="37" t="s">
        <v>10</v>
      </c>
      <c r="E90" s="37" t="s">
        <v>10</v>
      </c>
      <c r="F90" s="37" t="s">
        <v>10</v>
      </c>
      <c r="G90" s="37" t="s">
        <v>10</v>
      </c>
      <c r="H90" s="37" t="s">
        <v>10</v>
      </c>
      <c r="I90" s="37" t="s">
        <v>10</v>
      </c>
      <c r="J90" s="37" t="s">
        <v>10</v>
      </c>
      <c r="K90" s="24" t="s">
        <v>10</v>
      </c>
    </row>
    <row r="91" spans="1:11" x14ac:dyDescent="0.25">
      <c r="A91" s="14" t="s">
        <v>74</v>
      </c>
      <c r="B91" s="37"/>
      <c r="C91" s="37"/>
      <c r="D91" s="37" t="s">
        <v>10</v>
      </c>
      <c r="E91" s="37" t="s">
        <v>10</v>
      </c>
      <c r="F91" s="37" t="s">
        <v>10</v>
      </c>
      <c r="G91" s="37" t="s">
        <v>10</v>
      </c>
      <c r="H91" s="37" t="s">
        <v>10</v>
      </c>
      <c r="I91" s="37" t="s">
        <v>10</v>
      </c>
      <c r="J91" s="37" t="s">
        <v>10</v>
      </c>
      <c r="K91" s="37" t="s">
        <v>10</v>
      </c>
    </row>
    <row r="92" spans="1:11" x14ac:dyDescent="0.25">
      <c r="A92" s="22" t="s">
        <v>75</v>
      </c>
      <c r="B92" s="37">
        <f>B59+B67+B72+B73+B78+B88+B91</f>
        <v>0</v>
      </c>
      <c r="C92" s="37">
        <f>SUM(C57:C88)/2+(C91)</f>
        <v>0</v>
      </c>
      <c r="D92" s="37">
        <f>D59+D67+D72+D73+D78+D88</f>
        <v>0</v>
      </c>
      <c r="E92" s="37">
        <f t="shared" ref="E92:K92" si="16">E59+E67+E72+E73+E78+E88</f>
        <v>0</v>
      </c>
      <c r="F92" s="37">
        <f>F59+F67+F72+F73+F78+F88</f>
        <v>0</v>
      </c>
      <c r="G92" s="37">
        <f t="shared" si="16"/>
        <v>0</v>
      </c>
      <c r="H92" s="37">
        <f t="shared" si="16"/>
        <v>0</v>
      </c>
      <c r="I92" s="37">
        <f t="shared" si="16"/>
        <v>0</v>
      </c>
      <c r="J92" s="37">
        <f t="shared" si="16"/>
        <v>0</v>
      </c>
      <c r="K92" s="24">
        <f t="shared" si="16"/>
        <v>0</v>
      </c>
    </row>
    <row r="93" spans="1:11" x14ac:dyDescent="0.25">
      <c r="A93" s="18" t="s">
        <v>76</v>
      </c>
      <c r="B93" s="37" t="s">
        <v>10</v>
      </c>
      <c r="C93" s="37">
        <f>-SUM(D93:F93)</f>
        <v>0</v>
      </c>
      <c r="D93" s="37">
        <f>D44-D92</f>
        <v>0</v>
      </c>
      <c r="E93" s="37">
        <f t="shared" ref="E93:K93" si="17">E44-E92</f>
        <v>0</v>
      </c>
      <c r="F93" s="37">
        <f t="shared" si="17"/>
        <v>0</v>
      </c>
      <c r="G93" s="37">
        <f t="shared" si="17"/>
        <v>0</v>
      </c>
      <c r="H93" s="37">
        <f t="shared" si="17"/>
        <v>0</v>
      </c>
      <c r="I93" s="37">
        <f t="shared" si="17"/>
        <v>0</v>
      </c>
      <c r="J93" s="37">
        <f t="shared" si="17"/>
        <v>0</v>
      </c>
      <c r="K93" s="37">
        <f t="shared" si="17"/>
        <v>0</v>
      </c>
    </row>
    <row r="94" spans="1:11" x14ac:dyDescent="0.25">
      <c r="A94" s="22" t="s">
        <v>77</v>
      </c>
      <c r="B94" s="37">
        <f>SUM(D94:K94)</f>
        <v>0</v>
      </c>
      <c r="C94" s="36" t="s">
        <v>10</v>
      </c>
      <c r="D94" s="37">
        <f>D59+D67+D72+D73+D78+D88+D93</f>
        <v>0</v>
      </c>
      <c r="E94" s="37">
        <f t="shared" ref="E94:K94" si="18">E59+E67+E72+E73+E78+E88+E93</f>
        <v>0</v>
      </c>
      <c r="F94" s="37">
        <f t="shared" si="18"/>
        <v>0</v>
      </c>
      <c r="G94" s="37">
        <f t="shared" si="18"/>
        <v>0</v>
      </c>
      <c r="H94" s="37">
        <f t="shared" si="18"/>
        <v>0</v>
      </c>
      <c r="I94" s="37">
        <f t="shared" si="18"/>
        <v>0</v>
      </c>
      <c r="J94" s="37">
        <f t="shared" si="18"/>
        <v>0</v>
      </c>
      <c r="K94" s="24">
        <f t="shared" si="18"/>
        <v>0</v>
      </c>
    </row>
    <row r="95" spans="1:11" x14ac:dyDescent="0.25">
      <c r="A95" s="6" t="s">
        <v>78</v>
      </c>
      <c r="B95" s="11"/>
      <c r="C95" s="11"/>
      <c r="D95" s="7"/>
      <c r="E95" s="7"/>
      <c r="F95" s="7"/>
      <c r="G95" s="7"/>
      <c r="H95" s="7"/>
      <c r="I95" s="7"/>
      <c r="J95" s="7"/>
      <c r="K95" s="8"/>
    </row>
    <row r="96" spans="1:11" x14ac:dyDescent="0.25">
      <c r="A96" s="6" t="s">
        <v>37</v>
      </c>
      <c r="B96" s="11"/>
      <c r="C96" s="11"/>
      <c r="D96" s="7"/>
      <c r="E96" s="7"/>
      <c r="F96" s="7"/>
      <c r="G96" s="7"/>
      <c r="H96" s="7"/>
      <c r="I96" s="7"/>
      <c r="J96" s="7"/>
      <c r="K96" s="8"/>
    </row>
    <row r="97" spans="1:11" x14ac:dyDescent="0.25">
      <c r="A97" s="6"/>
      <c r="B97" s="11"/>
      <c r="C97" s="11"/>
      <c r="D97" s="7"/>
      <c r="E97" s="7"/>
      <c r="F97" s="7"/>
      <c r="G97" s="7"/>
      <c r="H97" s="7"/>
      <c r="I97" s="7"/>
      <c r="J97" s="7"/>
      <c r="K97" s="8"/>
    </row>
    <row r="98" spans="1:11" x14ac:dyDescent="0.25">
      <c r="A98" s="6"/>
      <c r="B98" s="11"/>
      <c r="C98" s="11"/>
      <c r="D98" s="11" t="s">
        <v>5</v>
      </c>
      <c r="E98" s="11" t="s">
        <v>5</v>
      </c>
      <c r="F98" s="11" t="s">
        <v>5</v>
      </c>
      <c r="G98" s="11" t="s">
        <v>5</v>
      </c>
      <c r="H98" s="11" t="s">
        <v>5</v>
      </c>
      <c r="I98" s="11" t="s">
        <v>5</v>
      </c>
      <c r="J98" s="11" t="s">
        <v>5</v>
      </c>
      <c r="K98" s="27" t="s">
        <v>5</v>
      </c>
    </row>
    <row r="99" spans="1:11" x14ac:dyDescent="0.25">
      <c r="A99" s="6"/>
      <c r="B99" s="11" t="s">
        <v>38</v>
      </c>
      <c r="C99" s="11"/>
      <c r="D99" s="13"/>
      <c r="E99" s="13"/>
      <c r="F99" s="25"/>
      <c r="G99" s="11"/>
      <c r="H99" s="11"/>
      <c r="I99" s="11"/>
      <c r="J99" s="11"/>
      <c r="K99" s="27"/>
    </row>
    <row r="100" spans="1:11" x14ac:dyDescent="0.25">
      <c r="A100" s="14" t="s">
        <v>79</v>
      </c>
      <c r="B100" s="15" t="s">
        <v>8</v>
      </c>
      <c r="C100" s="15"/>
      <c r="D100" s="20"/>
      <c r="E100" s="45"/>
      <c r="F100" s="46"/>
      <c r="G100" s="21"/>
      <c r="H100" s="21"/>
      <c r="I100" s="21"/>
      <c r="J100" s="21"/>
      <c r="K100" s="28"/>
    </row>
    <row r="101" spans="1:11" x14ac:dyDescent="0.25">
      <c r="A101" s="14" t="s">
        <v>80</v>
      </c>
      <c r="B101" s="37" t="s">
        <v>12</v>
      </c>
      <c r="C101" s="36" t="s">
        <v>10</v>
      </c>
      <c r="D101" s="36" t="s">
        <v>10</v>
      </c>
      <c r="E101" s="36" t="s">
        <v>10</v>
      </c>
      <c r="F101" s="36" t="s">
        <v>10</v>
      </c>
      <c r="G101" s="36" t="s">
        <v>10</v>
      </c>
      <c r="H101" s="36" t="s">
        <v>10</v>
      </c>
      <c r="I101" s="36" t="s">
        <v>10</v>
      </c>
      <c r="J101" s="36" t="s">
        <v>10</v>
      </c>
      <c r="K101" s="23" t="s">
        <v>10</v>
      </c>
    </row>
    <row r="102" spans="1:11" x14ac:dyDescent="0.25">
      <c r="A102" s="14" t="s">
        <v>81</v>
      </c>
      <c r="B102" s="36">
        <f>SUM(D102:K102)</f>
        <v>0</v>
      </c>
      <c r="C102" s="36" t="s">
        <v>10</v>
      </c>
      <c r="D102" s="36">
        <f t="shared" ref="D102:K102" si="19">D94</f>
        <v>0</v>
      </c>
      <c r="E102" s="36">
        <f t="shared" si="19"/>
        <v>0</v>
      </c>
      <c r="F102" s="36">
        <f t="shared" si="19"/>
        <v>0</v>
      </c>
      <c r="G102" s="36">
        <f t="shared" si="19"/>
        <v>0</v>
      </c>
      <c r="H102" s="36">
        <f t="shared" si="19"/>
        <v>0</v>
      </c>
      <c r="I102" s="36">
        <f t="shared" si="19"/>
        <v>0</v>
      </c>
      <c r="J102" s="36">
        <f t="shared" si="19"/>
        <v>0</v>
      </c>
      <c r="K102" s="23">
        <f t="shared" si="19"/>
        <v>0</v>
      </c>
    </row>
    <row r="103" spans="1:11" x14ac:dyDescent="0.25">
      <c r="A103" s="14" t="s">
        <v>82</v>
      </c>
      <c r="B103" s="37" t="s">
        <v>12</v>
      </c>
      <c r="C103" s="37" t="s">
        <v>10</v>
      </c>
      <c r="D103" s="36"/>
      <c r="E103" s="36"/>
      <c r="F103" s="36"/>
      <c r="G103" s="36"/>
      <c r="H103" s="36"/>
      <c r="I103" s="36"/>
      <c r="J103" s="36"/>
      <c r="K103" s="23"/>
    </row>
    <row r="104" spans="1:11" x14ac:dyDescent="0.25">
      <c r="A104" s="14" t="s">
        <v>83</v>
      </c>
      <c r="B104" s="37" t="s">
        <v>12</v>
      </c>
      <c r="C104" s="37" t="s">
        <v>10</v>
      </c>
      <c r="D104" s="39" t="e">
        <f>D102/D103</f>
        <v>#DIV/0!</v>
      </c>
      <c r="E104" s="39" t="e">
        <f>E102/E103</f>
        <v>#DIV/0!</v>
      </c>
      <c r="F104" s="39" t="e">
        <f t="shared" ref="F104:K104" si="20">F102/F103</f>
        <v>#DIV/0!</v>
      </c>
      <c r="G104" s="39" t="e">
        <f t="shared" si="20"/>
        <v>#DIV/0!</v>
      </c>
      <c r="H104" s="39" t="e">
        <f t="shared" si="20"/>
        <v>#DIV/0!</v>
      </c>
      <c r="I104" s="39" t="e">
        <f t="shared" si="20"/>
        <v>#DIV/0!</v>
      </c>
      <c r="J104" s="39" t="e">
        <f t="shared" si="20"/>
        <v>#DIV/0!</v>
      </c>
      <c r="K104" s="40" t="e">
        <f t="shared" si="20"/>
        <v>#DIV/0!</v>
      </c>
    </row>
    <row r="105" spans="1:11" x14ac:dyDescent="0.25">
      <c r="A105" s="14" t="s">
        <v>84</v>
      </c>
      <c r="B105" s="37" t="s">
        <v>12</v>
      </c>
      <c r="C105" s="37" t="s">
        <v>12</v>
      </c>
      <c r="D105" s="37" t="s">
        <v>12</v>
      </c>
      <c r="E105" s="37" t="s">
        <v>12</v>
      </c>
      <c r="F105" s="37" t="s">
        <v>12</v>
      </c>
      <c r="G105" s="37" t="s">
        <v>12</v>
      </c>
      <c r="H105" s="37" t="s">
        <v>12</v>
      </c>
      <c r="I105" s="37" t="s">
        <v>12</v>
      </c>
      <c r="J105" s="37" t="s">
        <v>12</v>
      </c>
      <c r="K105" s="24" t="s">
        <v>10</v>
      </c>
    </row>
    <row r="106" spans="1:11" x14ac:dyDescent="0.25">
      <c r="A106" s="22" t="s">
        <v>85</v>
      </c>
      <c r="B106" s="36">
        <f>SUM(D106:H106)</f>
        <v>0</v>
      </c>
      <c r="C106" s="36" t="s">
        <v>10</v>
      </c>
      <c r="D106" s="36">
        <f t="shared" ref="D106:K106" si="21">D44</f>
        <v>0</v>
      </c>
      <c r="E106" s="36">
        <f t="shared" si="21"/>
        <v>0</v>
      </c>
      <c r="F106" s="36">
        <f t="shared" si="21"/>
        <v>0</v>
      </c>
      <c r="G106" s="36">
        <f t="shared" si="21"/>
        <v>0</v>
      </c>
      <c r="H106" s="36">
        <f t="shared" si="21"/>
        <v>0</v>
      </c>
      <c r="I106" s="36">
        <f t="shared" si="21"/>
        <v>0</v>
      </c>
      <c r="J106" s="36">
        <f t="shared" si="21"/>
        <v>0</v>
      </c>
      <c r="K106" s="23">
        <f t="shared" si="21"/>
        <v>0</v>
      </c>
    </row>
    <row r="107" spans="1:11" x14ac:dyDescent="0.25">
      <c r="A107" s="22" t="s">
        <v>127</v>
      </c>
      <c r="B107" s="36">
        <f>SUM(D107:K107)</f>
        <v>0</v>
      </c>
      <c r="C107" s="36" t="s">
        <v>10</v>
      </c>
      <c r="D107" s="36">
        <f t="shared" ref="D107:K107" si="22">D25</f>
        <v>0</v>
      </c>
      <c r="E107" s="36">
        <f t="shared" si="22"/>
        <v>0</v>
      </c>
      <c r="F107" s="36">
        <f t="shared" si="22"/>
        <v>0</v>
      </c>
      <c r="G107" s="36">
        <f t="shared" si="22"/>
        <v>0</v>
      </c>
      <c r="H107" s="36">
        <f t="shared" si="22"/>
        <v>0</v>
      </c>
      <c r="I107" s="36">
        <f t="shared" si="22"/>
        <v>0</v>
      </c>
      <c r="J107" s="36">
        <f t="shared" si="22"/>
        <v>0</v>
      </c>
      <c r="K107" s="23">
        <f t="shared" si="22"/>
        <v>0</v>
      </c>
    </row>
    <row r="108" spans="1:11" x14ac:dyDescent="0.25">
      <c r="A108" s="52" t="s">
        <v>129</v>
      </c>
      <c r="B108" s="36">
        <f>SUM(D108:K108)</f>
        <v>0</v>
      </c>
      <c r="C108" s="36" t="s">
        <v>10</v>
      </c>
      <c r="D108" s="36">
        <f>D26-D73</f>
        <v>0</v>
      </c>
      <c r="E108" s="36">
        <f t="shared" ref="E108:K108" si="23">E26-E73</f>
        <v>0</v>
      </c>
      <c r="F108" s="36">
        <f t="shared" si="23"/>
        <v>0</v>
      </c>
      <c r="G108" s="36">
        <f t="shared" si="23"/>
        <v>0</v>
      </c>
      <c r="H108" s="36">
        <f t="shared" si="23"/>
        <v>0</v>
      </c>
      <c r="I108" s="36">
        <f t="shared" si="23"/>
        <v>0</v>
      </c>
      <c r="J108" s="36">
        <f t="shared" si="23"/>
        <v>0</v>
      </c>
      <c r="K108" s="36">
        <f t="shared" si="23"/>
        <v>0</v>
      </c>
    </row>
    <row r="109" spans="1:11" x14ac:dyDescent="0.25">
      <c r="A109" s="52" t="s">
        <v>130</v>
      </c>
      <c r="B109" s="36">
        <f>SUM(D109:K109)</f>
        <v>0</v>
      </c>
      <c r="C109" s="36" t="s">
        <v>10</v>
      </c>
      <c r="D109" s="36">
        <f>D42-D72</f>
        <v>0</v>
      </c>
      <c r="E109" s="36">
        <f t="shared" ref="E109:K109" si="24">E42-E72</f>
        <v>0</v>
      </c>
      <c r="F109" s="36">
        <f t="shared" si="24"/>
        <v>0</v>
      </c>
      <c r="G109" s="36">
        <f t="shared" si="24"/>
        <v>0</v>
      </c>
      <c r="H109" s="36">
        <f t="shared" si="24"/>
        <v>0</v>
      </c>
      <c r="I109" s="36">
        <f t="shared" si="24"/>
        <v>0</v>
      </c>
      <c r="J109" s="36">
        <f t="shared" si="24"/>
        <v>0</v>
      </c>
      <c r="K109" s="36">
        <f t="shared" si="24"/>
        <v>0</v>
      </c>
    </row>
    <row r="110" spans="1:11" x14ac:dyDescent="0.25">
      <c r="A110" s="22" t="s">
        <v>86</v>
      </c>
      <c r="B110" s="36">
        <f>B106-SUM(B107:B109)</f>
        <v>0</v>
      </c>
      <c r="C110" s="36" t="s">
        <v>10</v>
      </c>
      <c r="D110" s="36">
        <f>D106-SUM(D107:D109)</f>
        <v>0</v>
      </c>
      <c r="E110" s="36">
        <f t="shared" ref="E110:K110" si="25">E106-SUM(E107:E109)</f>
        <v>0</v>
      </c>
      <c r="F110" s="36">
        <f t="shared" si="25"/>
        <v>0</v>
      </c>
      <c r="G110" s="36">
        <f t="shared" si="25"/>
        <v>0</v>
      </c>
      <c r="H110" s="36">
        <f t="shared" si="25"/>
        <v>0</v>
      </c>
      <c r="I110" s="36">
        <f t="shared" si="25"/>
        <v>0</v>
      </c>
      <c r="J110" s="36">
        <f t="shared" si="25"/>
        <v>0</v>
      </c>
      <c r="K110" s="23">
        <f t="shared" si="25"/>
        <v>0</v>
      </c>
    </row>
    <row r="111" spans="1:11" x14ac:dyDescent="0.25">
      <c r="A111" s="22" t="s">
        <v>87</v>
      </c>
      <c r="B111" s="36" t="s">
        <v>10</v>
      </c>
      <c r="C111" s="36" t="s">
        <v>10</v>
      </c>
      <c r="D111" s="36">
        <f t="shared" ref="D111:K111" si="26">D103</f>
        <v>0</v>
      </c>
      <c r="E111" s="36">
        <f t="shared" si="26"/>
        <v>0</v>
      </c>
      <c r="F111" s="36">
        <f t="shared" si="26"/>
        <v>0</v>
      </c>
      <c r="G111" s="36">
        <f t="shared" si="26"/>
        <v>0</v>
      </c>
      <c r="H111" s="36">
        <f t="shared" si="26"/>
        <v>0</v>
      </c>
      <c r="I111" s="36">
        <f t="shared" si="26"/>
        <v>0</v>
      </c>
      <c r="J111" s="36">
        <f t="shared" si="26"/>
        <v>0</v>
      </c>
      <c r="K111" s="23">
        <f t="shared" si="26"/>
        <v>0</v>
      </c>
    </row>
    <row r="112" spans="1:11" x14ac:dyDescent="0.25">
      <c r="A112" s="22" t="s">
        <v>88</v>
      </c>
      <c r="B112" s="36" t="s">
        <v>12</v>
      </c>
      <c r="C112" s="36" t="s">
        <v>10</v>
      </c>
      <c r="D112" s="39" t="e">
        <f>IF(D122&lt;=D127,D122,D127)</f>
        <v>#DIV/0!</v>
      </c>
      <c r="E112" s="39" t="e">
        <f>IF(E122&lt;=E127,E122,E127)</f>
        <v>#DIV/0!</v>
      </c>
      <c r="F112" s="39" t="e">
        <f t="shared" ref="F112:K112" si="27">IF(F122&lt;=F127,F122,F127)</f>
        <v>#DIV/0!</v>
      </c>
      <c r="G112" s="39" t="e">
        <f t="shared" si="27"/>
        <v>#DIV/0!</v>
      </c>
      <c r="H112" s="39" t="e">
        <f t="shared" si="27"/>
        <v>#DIV/0!</v>
      </c>
      <c r="I112" s="39" t="e">
        <f t="shared" si="27"/>
        <v>#DIV/0!</v>
      </c>
      <c r="J112" s="39" t="e">
        <f t="shared" si="27"/>
        <v>#DIV/0!</v>
      </c>
      <c r="K112" s="39" t="e">
        <f t="shared" si="27"/>
        <v>#DIV/0!</v>
      </c>
    </row>
    <row r="113" spans="1:11" x14ac:dyDescent="0.25">
      <c r="A113" s="14" t="s">
        <v>89</v>
      </c>
      <c r="B113" s="37" t="s">
        <v>12</v>
      </c>
      <c r="C113" s="36" t="s">
        <v>10</v>
      </c>
      <c r="D113" s="37" t="e">
        <f>ROUND(D24/D122,0)</f>
        <v>#DIV/0!</v>
      </c>
      <c r="E113" s="37" t="e">
        <f>ROUND(E24/E122,0)</f>
        <v>#DIV/0!</v>
      </c>
      <c r="F113" s="37" t="e">
        <f t="shared" ref="F113:K113" si="28">ROUND(F24/F122,0)</f>
        <v>#DIV/0!</v>
      </c>
      <c r="G113" s="37" t="e">
        <f t="shared" si="28"/>
        <v>#DIV/0!</v>
      </c>
      <c r="H113" s="37" t="e">
        <f t="shared" si="28"/>
        <v>#DIV/0!</v>
      </c>
      <c r="I113" s="37" t="e">
        <f t="shared" si="28"/>
        <v>#DIV/0!</v>
      </c>
      <c r="J113" s="37" t="e">
        <f t="shared" si="28"/>
        <v>#DIV/0!</v>
      </c>
      <c r="K113" s="37" t="e">
        <f t="shared" si="28"/>
        <v>#DIV/0!</v>
      </c>
    </row>
    <row r="114" spans="1:11" x14ac:dyDescent="0.25">
      <c r="A114" s="14" t="s">
        <v>90</v>
      </c>
      <c r="B114" s="37" t="s">
        <v>12</v>
      </c>
      <c r="C114" s="36" t="s">
        <v>10</v>
      </c>
      <c r="D114" s="37" t="e">
        <f>TRUNC(D43/D112,0)</f>
        <v>#DIV/0!</v>
      </c>
      <c r="E114" s="37" t="e">
        <f>TRUNC(E43/E112,0)</f>
        <v>#DIV/0!</v>
      </c>
      <c r="F114" s="37" t="e">
        <f t="shared" ref="F114:K114" si="29">TRUNC(F43/F112,0)</f>
        <v>#DIV/0!</v>
      </c>
      <c r="G114" s="37" t="e">
        <f t="shared" si="29"/>
        <v>#DIV/0!</v>
      </c>
      <c r="H114" s="37" t="e">
        <f t="shared" si="29"/>
        <v>#DIV/0!</v>
      </c>
      <c r="I114" s="37" t="e">
        <f t="shared" si="29"/>
        <v>#DIV/0!</v>
      </c>
      <c r="J114" s="37" t="e">
        <f t="shared" si="29"/>
        <v>#DIV/0!</v>
      </c>
      <c r="K114" s="37" t="e">
        <f t="shared" si="29"/>
        <v>#DIV/0!</v>
      </c>
    </row>
    <row r="115" spans="1:11" x14ac:dyDescent="0.25">
      <c r="A115" s="22" t="s">
        <v>91</v>
      </c>
      <c r="B115" s="36" t="s">
        <v>12</v>
      </c>
      <c r="C115" s="36" t="s">
        <v>10</v>
      </c>
      <c r="D115" s="37" t="e">
        <f>TRUNC((D32+D37)/D112,0)</f>
        <v>#DIV/0!</v>
      </c>
      <c r="E115" s="37" t="e">
        <f>TRUNC((E32+E37)/E112,0)</f>
        <v>#DIV/0!</v>
      </c>
      <c r="F115" s="37" t="e">
        <f t="shared" ref="F115:K115" si="30">TRUNC((F32+F37)/F112,0)</f>
        <v>#DIV/0!</v>
      </c>
      <c r="G115" s="37" t="e">
        <f t="shared" si="30"/>
        <v>#DIV/0!</v>
      </c>
      <c r="H115" s="37" t="e">
        <f t="shared" si="30"/>
        <v>#DIV/0!</v>
      </c>
      <c r="I115" s="37" t="e">
        <f t="shared" si="30"/>
        <v>#DIV/0!</v>
      </c>
      <c r="J115" s="37" t="e">
        <f t="shared" si="30"/>
        <v>#DIV/0!</v>
      </c>
      <c r="K115" s="37" t="e">
        <f t="shared" si="30"/>
        <v>#DIV/0!</v>
      </c>
    </row>
    <row r="116" spans="1:11" x14ac:dyDescent="0.25">
      <c r="A116" s="14" t="s">
        <v>92</v>
      </c>
      <c r="B116" s="36" t="s">
        <v>12</v>
      </c>
      <c r="C116" s="36" t="s">
        <v>10</v>
      </c>
      <c r="D116" s="37" t="e">
        <f>SUM(D113:D115)</f>
        <v>#DIV/0!</v>
      </c>
      <c r="E116" s="37" t="e">
        <f>SUM(E113:E115)</f>
        <v>#DIV/0!</v>
      </c>
      <c r="F116" s="37" t="e">
        <f t="shared" ref="F116:K116" si="31">SUM(F113:F115)</f>
        <v>#DIV/0!</v>
      </c>
      <c r="G116" s="37" t="e">
        <f t="shared" si="31"/>
        <v>#DIV/0!</v>
      </c>
      <c r="H116" s="37" t="e">
        <f t="shared" si="31"/>
        <v>#DIV/0!</v>
      </c>
      <c r="I116" s="37" t="e">
        <f t="shared" si="31"/>
        <v>#DIV/0!</v>
      </c>
      <c r="J116" s="37" t="e">
        <f t="shared" si="31"/>
        <v>#DIV/0!</v>
      </c>
      <c r="K116" s="24" t="e">
        <f t="shared" si="31"/>
        <v>#DIV/0!</v>
      </c>
    </row>
    <row r="117" spans="1:11" ht="15" customHeight="1" x14ac:dyDescent="0.25">
      <c r="A117" s="32"/>
      <c r="B117" s="29"/>
      <c r="C117" s="29"/>
      <c r="D117" s="41"/>
      <c r="E117" s="41"/>
      <c r="F117" s="41"/>
      <c r="G117" s="41"/>
      <c r="H117" s="41"/>
      <c r="I117" s="41"/>
      <c r="J117" s="41"/>
      <c r="K117" s="42"/>
    </row>
    <row r="118" spans="1:11" hidden="1" x14ac:dyDescent="0.25">
      <c r="D118" s="41"/>
      <c r="E118" s="41"/>
      <c r="F118" s="41"/>
      <c r="G118" s="41"/>
      <c r="H118" s="41"/>
      <c r="I118" s="41"/>
      <c r="J118" s="41"/>
      <c r="K118" s="42"/>
    </row>
    <row r="119" spans="1:11" hidden="1" x14ac:dyDescent="0.25">
      <c r="D119" s="7">
        <f t="shared" ref="D119:K120" si="32">ROUND(VALUE(D110),0)</f>
        <v>0</v>
      </c>
      <c r="E119" s="7">
        <f t="shared" si="32"/>
        <v>0</v>
      </c>
      <c r="F119" s="7">
        <f t="shared" si="32"/>
        <v>0</v>
      </c>
      <c r="G119" s="7">
        <f t="shared" si="32"/>
        <v>0</v>
      </c>
      <c r="H119" s="7">
        <f t="shared" si="32"/>
        <v>0</v>
      </c>
      <c r="I119" s="7">
        <f t="shared" si="32"/>
        <v>0</v>
      </c>
      <c r="J119" s="7">
        <f t="shared" si="32"/>
        <v>0</v>
      </c>
      <c r="K119" s="7">
        <f t="shared" si="32"/>
        <v>0</v>
      </c>
    </row>
    <row r="120" spans="1:11" hidden="1" x14ac:dyDescent="0.25">
      <c r="D120" s="7">
        <f t="shared" si="32"/>
        <v>0</v>
      </c>
      <c r="E120" s="7">
        <f t="shared" si="32"/>
        <v>0</v>
      </c>
      <c r="F120" s="7">
        <f t="shared" si="32"/>
        <v>0</v>
      </c>
      <c r="G120" s="7">
        <f t="shared" si="32"/>
        <v>0</v>
      </c>
      <c r="H120" s="7">
        <f t="shared" si="32"/>
        <v>0</v>
      </c>
      <c r="I120" s="7">
        <f t="shared" si="32"/>
        <v>0</v>
      </c>
      <c r="J120" s="7">
        <f t="shared" si="32"/>
        <v>0</v>
      </c>
      <c r="K120" s="7">
        <f t="shared" si="32"/>
        <v>0</v>
      </c>
    </row>
    <row r="121" spans="1:11" hidden="1" x14ac:dyDescent="0.25">
      <c r="D121" s="7"/>
      <c r="E121" s="7"/>
      <c r="F121" s="7"/>
      <c r="G121" s="7"/>
      <c r="H121" s="7"/>
      <c r="I121" s="7"/>
      <c r="J121" s="7"/>
      <c r="K121" s="7"/>
    </row>
    <row r="122" spans="1:11" hidden="1" x14ac:dyDescent="0.25">
      <c r="D122" s="7" t="e">
        <f t="shared" ref="D122:K122" si="33">ROUND(D119/D120,4)</f>
        <v>#DIV/0!</v>
      </c>
      <c r="E122" s="7" t="e">
        <f t="shared" si="33"/>
        <v>#DIV/0!</v>
      </c>
      <c r="F122" s="7" t="e">
        <f t="shared" si="33"/>
        <v>#DIV/0!</v>
      </c>
      <c r="G122" s="7" t="e">
        <f t="shared" si="33"/>
        <v>#DIV/0!</v>
      </c>
      <c r="H122" s="7" t="e">
        <f t="shared" si="33"/>
        <v>#DIV/0!</v>
      </c>
      <c r="I122" s="7" t="e">
        <f t="shared" si="33"/>
        <v>#DIV/0!</v>
      </c>
      <c r="J122" s="7" t="e">
        <f t="shared" si="33"/>
        <v>#DIV/0!</v>
      </c>
      <c r="K122" s="7" t="e">
        <f t="shared" si="33"/>
        <v>#DIV/0!</v>
      </c>
    </row>
    <row r="123" spans="1:11" hidden="1" x14ac:dyDescent="0.25">
      <c r="D123" s="7"/>
      <c r="E123" s="7"/>
      <c r="F123" s="7"/>
      <c r="G123" s="7"/>
      <c r="H123" s="7"/>
      <c r="I123" s="7"/>
      <c r="J123" s="7"/>
      <c r="K123" s="7"/>
    </row>
    <row r="124" spans="1:11" hidden="1" x14ac:dyDescent="0.25">
      <c r="D124" s="7">
        <f t="shared" ref="D124:K124" si="34">ROUND(VALUE(D24),0)</f>
        <v>0</v>
      </c>
      <c r="E124" s="7">
        <f t="shared" si="34"/>
        <v>0</v>
      </c>
      <c r="F124" s="7">
        <f t="shared" si="34"/>
        <v>0</v>
      </c>
      <c r="G124" s="7">
        <f t="shared" si="34"/>
        <v>0</v>
      </c>
      <c r="H124" s="7">
        <f t="shared" si="34"/>
        <v>0</v>
      </c>
      <c r="I124" s="7">
        <f t="shared" si="34"/>
        <v>0</v>
      </c>
      <c r="J124" s="7">
        <f t="shared" si="34"/>
        <v>0</v>
      </c>
      <c r="K124" s="7">
        <f t="shared" si="34"/>
        <v>0</v>
      </c>
    </row>
    <row r="125" spans="1:11" hidden="1" x14ac:dyDescent="0.25">
      <c r="D125" s="51" t="e">
        <f t="shared" ref="D125:K125" si="35">VALUE(D113)</f>
        <v>#DIV/0!</v>
      </c>
      <c r="E125" s="51" t="e">
        <f t="shared" si="35"/>
        <v>#DIV/0!</v>
      </c>
      <c r="F125" s="51" t="e">
        <f t="shared" si="35"/>
        <v>#DIV/0!</v>
      </c>
      <c r="G125" s="51" t="e">
        <f t="shared" si="35"/>
        <v>#DIV/0!</v>
      </c>
      <c r="H125" s="51" t="e">
        <f t="shared" si="35"/>
        <v>#DIV/0!</v>
      </c>
      <c r="I125" s="51" t="e">
        <f t="shared" si="35"/>
        <v>#DIV/0!</v>
      </c>
      <c r="J125" s="51" t="e">
        <f t="shared" si="35"/>
        <v>#DIV/0!</v>
      </c>
      <c r="K125" s="51" t="e">
        <f t="shared" si="35"/>
        <v>#DIV/0!</v>
      </c>
    </row>
    <row r="126" spans="1:11" hidden="1" x14ac:dyDescent="0.25">
      <c r="D126" s="7"/>
      <c r="E126" s="7"/>
      <c r="F126" s="7"/>
      <c r="G126" s="7"/>
      <c r="H126" s="7"/>
      <c r="I126" s="7"/>
      <c r="J126" s="7"/>
      <c r="K126" s="7"/>
    </row>
    <row r="127" spans="1:11" hidden="1" x14ac:dyDescent="0.25">
      <c r="D127" s="7" t="e">
        <f t="shared" ref="D127:K127" si="36">ROUND(D124/D125,4)</f>
        <v>#DIV/0!</v>
      </c>
      <c r="E127" s="7" t="e">
        <f t="shared" si="36"/>
        <v>#DIV/0!</v>
      </c>
      <c r="F127" s="7" t="e">
        <f t="shared" si="36"/>
        <v>#DIV/0!</v>
      </c>
      <c r="G127" s="7" t="e">
        <f t="shared" si="36"/>
        <v>#DIV/0!</v>
      </c>
      <c r="H127" s="7" t="e">
        <f t="shared" si="36"/>
        <v>#DIV/0!</v>
      </c>
      <c r="I127" s="7" t="e">
        <f t="shared" si="36"/>
        <v>#DIV/0!</v>
      </c>
      <c r="J127" s="7" t="e">
        <f t="shared" si="36"/>
        <v>#DIV/0!</v>
      </c>
      <c r="K127" s="7" t="e">
        <f t="shared" si="36"/>
        <v>#DIV/0!</v>
      </c>
    </row>
    <row r="128" spans="1:11" x14ac:dyDescent="0.25">
      <c r="A128" s="38" t="s">
        <v>93</v>
      </c>
      <c r="B128" s="29"/>
      <c r="C128" s="29"/>
      <c r="D128" s="7"/>
      <c r="E128" s="7"/>
      <c r="F128" s="7"/>
      <c r="G128" s="7"/>
      <c r="H128" s="7"/>
      <c r="I128" s="7"/>
      <c r="J128" s="7"/>
      <c r="K128" s="8"/>
    </row>
    <row r="129" spans="1:11" x14ac:dyDescent="0.25">
      <c r="A129" s="6" t="s">
        <v>94</v>
      </c>
      <c r="B129" s="7"/>
      <c r="C129" s="7"/>
      <c r="D129" s="7"/>
      <c r="E129" s="7"/>
      <c r="F129" s="7"/>
      <c r="G129" s="7"/>
      <c r="H129" s="7"/>
      <c r="I129" s="7"/>
      <c r="J129" s="7"/>
      <c r="K129" s="8"/>
    </row>
    <row r="130" spans="1:11" x14ac:dyDescent="0.25">
      <c r="A130" s="6" t="s">
        <v>95</v>
      </c>
      <c r="B130" s="12"/>
      <c r="C130" s="7"/>
      <c r="D130" s="12"/>
      <c r="E130" s="7"/>
      <c r="F130" s="7"/>
      <c r="G130" s="7"/>
      <c r="H130" s="7"/>
      <c r="I130" s="7"/>
      <c r="J130" s="7"/>
      <c r="K130" s="8"/>
    </row>
    <row r="131" spans="1:11" x14ac:dyDescent="0.25">
      <c r="A131" s="6" t="s">
        <v>96</v>
      </c>
      <c r="B131" s="12"/>
      <c r="C131" s="12"/>
      <c r="D131" s="7"/>
      <c r="E131" s="7"/>
      <c r="F131" s="7"/>
      <c r="G131" s="7"/>
      <c r="H131" s="7"/>
      <c r="I131" s="7"/>
      <c r="J131" s="7"/>
      <c r="K131" s="8"/>
    </row>
    <row r="132" spans="1:11" x14ac:dyDescent="0.25">
      <c r="A132" s="38" t="s">
        <v>97</v>
      </c>
      <c r="B132" s="25"/>
      <c r="C132" s="12"/>
      <c r="D132" s="7"/>
      <c r="E132" s="7"/>
      <c r="F132" s="7"/>
      <c r="G132" s="7"/>
      <c r="H132" s="7"/>
      <c r="I132" s="7"/>
      <c r="J132" s="7"/>
      <c r="K132" s="8"/>
    </row>
    <row r="133" spans="1:11" x14ac:dyDescent="0.25">
      <c r="A133" s="32"/>
      <c r="B133" s="12"/>
      <c r="C133" s="12"/>
      <c r="D133" s="7"/>
      <c r="E133" s="7"/>
      <c r="F133" s="7"/>
      <c r="G133" s="7"/>
      <c r="H133" s="7"/>
      <c r="I133" s="7"/>
      <c r="J133" s="7"/>
      <c r="K133" s="8"/>
    </row>
    <row r="134" spans="1:11" x14ac:dyDescent="0.25">
      <c r="A134" s="6"/>
      <c r="B134" s="29"/>
      <c r="C134" s="7"/>
      <c r="D134" s="7"/>
      <c r="E134" s="7"/>
      <c r="F134" s="7"/>
      <c r="G134" s="7"/>
      <c r="H134" s="7"/>
      <c r="I134" s="7"/>
      <c r="J134" s="7"/>
      <c r="K134" s="8"/>
    </row>
    <row r="135" spans="1:11" x14ac:dyDescent="0.25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8"/>
    </row>
    <row r="136" spans="1:11" x14ac:dyDescent="0.25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8"/>
    </row>
    <row r="137" spans="1:11" x14ac:dyDescent="0.25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8"/>
    </row>
    <row r="138" spans="1:11" x14ac:dyDescent="0.25">
      <c r="A138" s="6" t="s">
        <v>123</v>
      </c>
      <c r="B138" s="7"/>
      <c r="C138" s="7"/>
      <c r="D138" s="7"/>
      <c r="E138" s="7"/>
      <c r="F138" s="7"/>
      <c r="G138" s="7"/>
      <c r="H138" s="7"/>
      <c r="I138" s="7"/>
      <c r="J138" s="7"/>
      <c r="K138" s="8"/>
    </row>
    <row r="139" spans="1:11" x14ac:dyDescent="0.25">
      <c r="A139" s="6" t="s">
        <v>98</v>
      </c>
      <c r="B139" s="7"/>
      <c r="C139" s="7"/>
      <c r="D139" s="7"/>
      <c r="E139" s="7"/>
      <c r="F139" s="7"/>
      <c r="G139" s="7"/>
      <c r="H139" s="7"/>
      <c r="I139" s="7"/>
      <c r="J139" s="7"/>
      <c r="K139" s="8"/>
    </row>
    <row r="140" spans="1:11" x14ac:dyDescent="0.25">
      <c r="A140" s="6" t="s">
        <v>124</v>
      </c>
      <c r="B140" s="7"/>
      <c r="C140" s="31"/>
      <c r="D140" s="7"/>
      <c r="E140" s="7"/>
      <c r="F140" s="7"/>
      <c r="G140" s="7"/>
      <c r="H140" s="7"/>
      <c r="I140" s="7"/>
      <c r="J140" s="7"/>
      <c r="K140" s="8"/>
    </row>
    <row r="141" spans="1:11" x14ac:dyDescent="0.25">
      <c r="A141" s="6"/>
      <c r="B141" s="16" t="s">
        <v>122</v>
      </c>
      <c r="C141" s="19" t="s">
        <v>125</v>
      </c>
      <c r="D141" s="7"/>
      <c r="E141" s="7"/>
      <c r="F141" s="7"/>
      <c r="G141" s="7"/>
      <c r="H141" s="7"/>
      <c r="I141" s="7"/>
      <c r="J141" s="7"/>
      <c r="K141" s="8"/>
    </row>
    <row r="142" spans="1:11" x14ac:dyDescent="0.25">
      <c r="A142" s="34" t="s">
        <v>99</v>
      </c>
      <c r="B142" s="12" t="s">
        <v>100</v>
      </c>
      <c r="C142" s="12" t="s">
        <v>101</v>
      </c>
      <c r="D142" s="7"/>
      <c r="E142" s="7"/>
      <c r="F142" s="7"/>
      <c r="G142" s="7"/>
      <c r="H142" s="7"/>
      <c r="I142" s="7"/>
      <c r="J142" s="7"/>
      <c r="K142" s="8"/>
    </row>
    <row r="143" spans="1:11" x14ac:dyDescent="0.25">
      <c r="A143" s="34" t="s">
        <v>102</v>
      </c>
      <c r="B143" s="12" t="s">
        <v>103</v>
      </c>
      <c r="C143" s="12" t="s">
        <v>104</v>
      </c>
      <c r="D143" s="7"/>
      <c r="E143" s="7"/>
      <c r="F143" s="7"/>
      <c r="G143" s="7"/>
      <c r="H143" s="7"/>
      <c r="I143" s="7"/>
      <c r="J143" s="7"/>
      <c r="K143" s="7"/>
    </row>
    <row r="144" spans="1:11" x14ac:dyDescent="0.25">
      <c r="A144" s="35" t="s">
        <v>105</v>
      </c>
      <c r="B144" s="12" t="s">
        <v>106</v>
      </c>
      <c r="C144" s="12" t="s">
        <v>107</v>
      </c>
      <c r="D144" s="7"/>
      <c r="E144" s="7"/>
      <c r="F144" s="7"/>
      <c r="G144" s="7"/>
      <c r="H144" s="7"/>
      <c r="I144" s="7"/>
      <c r="J144" s="7"/>
      <c r="K144" s="7"/>
    </row>
    <row r="145" spans="1:3" x14ac:dyDescent="0.25">
      <c r="A145" s="34" t="s">
        <v>128</v>
      </c>
      <c r="B145" s="12" t="s">
        <v>108</v>
      </c>
      <c r="C145" s="12" t="s">
        <v>109</v>
      </c>
    </row>
    <row r="146" spans="1:3" x14ac:dyDescent="0.25">
      <c r="A146" s="34" t="s">
        <v>110</v>
      </c>
      <c r="B146" s="12" t="s">
        <v>111</v>
      </c>
      <c r="C146" s="12" t="s">
        <v>112</v>
      </c>
    </row>
    <row r="147" spans="1:3" x14ac:dyDescent="0.25">
      <c r="A147" s="34" t="s">
        <v>113</v>
      </c>
      <c r="B147" s="12" t="s">
        <v>114</v>
      </c>
      <c r="C147" s="12" t="s">
        <v>115</v>
      </c>
    </row>
    <row r="148" spans="1:3" x14ac:dyDescent="0.25">
      <c r="A148" s="34" t="s">
        <v>116</v>
      </c>
      <c r="B148" s="12" t="s">
        <v>117</v>
      </c>
      <c r="C148" s="12" t="s">
        <v>118</v>
      </c>
    </row>
    <row r="149" spans="1:3" x14ac:dyDescent="0.25">
      <c r="A149" s="34" t="s">
        <v>119</v>
      </c>
      <c r="B149" s="2" t="s">
        <v>120</v>
      </c>
      <c r="C149" s="43" t="s">
        <v>121</v>
      </c>
    </row>
  </sheetData>
  <phoneticPr fontId="4" type="noConversion"/>
  <printOptions horizontalCentered="1"/>
  <pageMargins left="0.15" right="0.25" top="0.5" bottom="0.25" header="0.5" footer="0.5"/>
  <pageSetup scale="85" orientation="landscape" horizontalDpi="4294967292" verticalDpi="4294967292" r:id="rId1"/>
  <headerFooter alignWithMargins="0">
    <oddHeader xml:space="preserve">&amp;C
</oddHeader>
    <oddFooter>&amp;C&amp;P</oddFooter>
  </headerFooter>
  <rowBreaks count="2" manualBreakCount="2">
    <brk id="47" max="65535" man="1"/>
    <brk id="94" max="65535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HUMAN RESOURCES</dc:creator>
  <cp:lastModifiedBy>Bridgeman, Phyllis</cp:lastModifiedBy>
  <dcterms:created xsi:type="dcterms:W3CDTF">1999-03-26T19:32:01Z</dcterms:created>
  <dcterms:modified xsi:type="dcterms:W3CDTF">2021-06-11T18:41:35Z</dcterms:modified>
</cp:coreProperties>
</file>