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BUDGET\Funding Authorizations\Funding Authorizations\Funding Auths 2022\Crisis Intervention Program - CIP\DSS.WEB\"/>
    </mc:Choice>
  </mc:AlternateContent>
  <xr:revisionPtr revIDLastSave="0" documentId="13_ncr:1_{C1DF0CF9-0984-42AB-BF0B-4F44B90E86C6}" xr6:coauthVersionLast="47" xr6:coauthVersionMax="47" xr10:uidLastSave="{00000000-0000-0000-0000-000000000000}"/>
  <bookViews>
    <workbookView xWindow="-108" yWindow="-108" windowWidth="23256" windowHeight="12576" xr2:uid="{63442935-006F-4870-A477-AEB0863A3824}"/>
  </bookViews>
  <sheets>
    <sheet name="FA 9" sheetId="10" r:id="rId1"/>
    <sheet name="FA 8" sheetId="9" r:id="rId2"/>
    <sheet name="FA 7" sheetId="8" r:id="rId3"/>
    <sheet name="FA 6" sheetId="7" r:id="rId4"/>
    <sheet name="FA 5" sheetId="6" r:id="rId5"/>
    <sheet name="FA 4" sheetId="5" r:id="rId6"/>
    <sheet name="FA 3" sheetId="3" r:id="rId7"/>
    <sheet name="FA 2" sheetId="2" r:id="rId8"/>
    <sheet name="FA 1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0" i="10" l="1"/>
  <c r="E117" i="10"/>
  <c r="C117" i="10"/>
  <c r="G116" i="10"/>
  <c r="H116" i="10" s="1"/>
  <c r="F116" i="10"/>
  <c r="D116" i="10"/>
  <c r="G115" i="10"/>
  <c r="H115" i="10" s="1"/>
  <c r="F115" i="10"/>
  <c r="D115" i="10"/>
  <c r="G114" i="10"/>
  <c r="H114" i="10" s="1"/>
  <c r="F114" i="10"/>
  <c r="D114" i="10"/>
  <c r="G113" i="10"/>
  <c r="H113" i="10" s="1"/>
  <c r="F113" i="10"/>
  <c r="D113" i="10"/>
  <c r="H112" i="10"/>
  <c r="G112" i="10"/>
  <c r="F112" i="10"/>
  <c r="D112" i="10"/>
  <c r="G111" i="10"/>
  <c r="H111" i="10" s="1"/>
  <c r="F111" i="10"/>
  <c r="D111" i="10"/>
  <c r="G110" i="10"/>
  <c r="H110" i="10" s="1"/>
  <c r="F110" i="10"/>
  <c r="D110" i="10"/>
  <c r="G109" i="10"/>
  <c r="H109" i="10" s="1"/>
  <c r="F109" i="10"/>
  <c r="D109" i="10"/>
  <c r="G108" i="10"/>
  <c r="H108" i="10" s="1"/>
  <c r="F108" i="10"/>
  <c r="D108" i="10"/>
  <c r="G107" i="10"/>
  <c r="H107" i="10" s="1"/>
  <c r="F107" i="10"/>
  <c r="D107" i="10"/>
  <c r="G106" i="10"/>
  <c r="H106" i="10" s="1"/>
  <c r="F106" i="10"/>
  <c r="D106" i="10"/>
  <c r="H105" i="10"/>
  <c r="G105" i="10"/>
  <c r="F105" i="10"/>
  <c r="D105" i="10"/>
  <c r="G104" i="10"/>
  <c r="H104" i="10" s="1"/>
  <c r="F104" i="10"/>
  <c r="D104" i="10"/>
  <c r="G103" i="10"/>
  <c r="H103" i="10" s="1"/>
  <c r="F103" i="10"/>
  <c r="D103" i="10"/>
  <c r="G102" i="10"/>
  <c r="H102" i="10" s="1"/>
  <c r="F102" i="10"/>
  <c r="D102" i="10"/>
  <c r="G101" i="10"/>
  <c r="H101" i="10" s="1"/>
  <c r="F101" i="10"/>
  <c r="D101" i="10"/>
  <c r="G100" i="10"/>
  <c r="H100" i="10" s="1"/>
  <c r="F100" i="10"/>
  <c r="D100" i="10"/>
  <c r="G99" i="10"/>
  <c r="H99" i="10" s="1"/>
  <c r="F99" i="10"/>
  <c r="D99" i="10"/>
  <c r="G98" i="10"/>
  <c r="H98" i="10" s="1"/>
  <c r="F98" i="10"/>
  <c r="D98" i="10"/>
  <c r="G97" i="10"/>
  <c r="H97" i="10" s="1"/>
  <c r="F97" i="10"/>
  <c r="D97" i="10"/>
  <c r="G96" i="10"/>
  <c r="H96" i="10" s="1"/>
  <c r="F96" i="10"/>
  <c r="D96" i="10"/>
  <c r="G95" i="10"/>
  <c r="H95" i="10" s="1"/>
  <c r="F95" i="10"/>
  <c r="D95" i="10"/>
  <c r="G94" i="10"/>
  <c r="H94" i="10" s="1"/>
  <c r="F94" i="10"/>
  <c r="D94" i="10"/>
  <c r="G93" i="10"/>
  <c r="H93" i="10" s="1"/>
  <c r="F93" i="10"/>
  <c r="D93" i="10"/>
  <c r="G92" i="10"/>
  <c r="H92" i="10" s="1"/>
  <c r="F92" i="10"/>
  <c r="D92" i="10"/>
  <c r="H91" i="10"/>
  <c r="G91" i="10"/>
  <c r="F91" i="10"/>
  <c r="D91" i="10"/>
  <c r="G90" i="10"/>
  <c r="H90" i="10" s="1"/>
  <c r="F90" i="10"/>
  <c r="D90" i="10"/>
  <c r="G89" i="10"/>
  <c r="H89" i="10" s="1"/>
  <c r="F89" i="10"/>
  <c r="D89" i="10"/>
  <c r="G88" i="10"/>
  <c r="H88" i="10" s="1"/>
  <c r="F88" i="10"/>
  <c r="D88" i="10"/>
  <c r="G87" i="10"/>
  <c r="H87" i="10" s="1"/>
  <c r="F87" i="10"/>
  <c r="D87" i="10"/>
  <c r="G86" i="10"/>
  <c r="H86" i="10" s="1"/>
  <c r="F86" i="10"/>
  <c r="D86" i="10"/>
  <c r="G85" i="10"/>
  <c r="H85" i="10" s="1"/>
  <c r="F85" i="10"/>
  <c r="D85" i="10"/>
  <c r="G84" i="10"/>
  <c r="H84" i="10" s="1"/>
  <c r="F84" i="10"/>
  <c r="D84" i="10"/>
  <c r="G83" i="10"/>
  <c r="H83" i="10" s="1"/>
  <c r="F83" i="10"/>
  <c r="D83" i="10"/>
  <c r="H82" i="10"/>
  <c r="G82" i="10"/>
  <c r="F82" i="10"/>
  <c r="D82" i="10"/>
  <c r="G81" i="10"/>
  <c r="H81" i="10" s="1"/>
  <c r="F81" i="10"/>
  <c r="D81" i="10"/>
  <c r="G80" i="10"/>
  <c r="H80" i="10" s="1"/>
  <c r="F80" i="10"/>
  <c r="D80" i="10"/>
  <c r="G79" i="10"/>
  <c r="H79" i="10" s="1"/>
  <c r="F79" i="10"/>
  <c r="D79" i="10"/>
  <c r="G78" i="10"/>
  <c r="H78" i="10" s="1"/>
  <c r="F78" i="10"/>
  <c r="D78" i="10"/>
  <c r="G77" i="10"/>
  <c r="H77" i="10" s="1"/>
  <c r="F77" i="10"/>
  <c r="D77" i="10"/>
  <c r="G76" i="10"/>
  <c r="H76" i="10" s="1"/>
  <c r="F76" i="10"/>
  <c r="D76" i="10"/>
  <c r="G75" i="10"/>
  <c r="H75" i="10" s="1"/>
  <c r="F75" i="10"/>
  <c r="D75" i="10"/>
  <c r="G74" i="10"/>
  <c r="H74" i="10" s="1"/>
  <c r="F74" i="10"/>
  <c r="D74" i="10"/>
  <c r="H73" i="10"/>
  <c r="G73" i="10"/>
  <c r="F73" i="10"/>
  <c r="D73" i="10"/>
  <c r="G72" i="10"/>
  <c r="H72" i="10" s="1"/>
  <c r="F72" i="10"/>
  <c r="D72" i="10"/>
  <c r="G71" i="10"/>
  <c r="H71" i="10" s="1"/>
  <c r="F71" i="10"/>
  <c r="D71" i="10"/>
  <c r="G70" i="10"/>
  <c r="H70" i="10" s="1"/>
  <c r="F70" i="10"/>
  <c r="D70" i="10"/>
  <c r="H69" i="10"/>
  <c r="G69" i="10"/>
  <c r="F69" i="10"/>
  <c r="D69" i="10"/>
  <c r="G68" i="10"/>
  <c r="H68" i="10" s="1"/>
  <c r="F68" i="10"/>
  <c r="D68" i="10"/>
  <c r="G67" i="10"/>
  <c r="H67" i="10" s="1"/>
  <c r="F67" i="10"/>
  <c r="D67" i="10"/>
  <c r="G66" i="10"/>
  <c r="H66" i="10" s="1"/>
  <c r="F66" i="10"/>
  <c r="D66" i="10"/>
  <c r="G65" i="10"/>
  <c r="H65" i="10" s="1"/>
  <c r="F65" i="10"/>
  <c r="D65" i="10"/>
  <c r="G64" i="10"/>
  <c r="H64" i="10" s="1"/>
  <c r="F64" i="10"/>
  <c r="D64" i="10"/>
  <c r="G59" i="10"/>
  <c r="H59" i="10" s="1"/>
  <c r="F59" i="10"/>
  <c r="D59" i="10"/>
  <c r="G58" i="10"/>
  <c r="H58" i="10" s="1"/>
  <c r="F58" i="10"/>
  <c r="D58" i="10"/>
  <c r="G57" i="10"/>
  <c r="H57" i="10" s="1"/>
  <c r="F57" i="10"/>
  <c r="D57" i="10"/>
  <c r="G56" i="10"/>
  <c r="H56" i="10" s="1"/>
  <c r="F56" i="10"/>
  <c r="D56" i="10"/>
  <c r="G55" i="10"/>
  <c r="H55" i="10" s="1"/>
  <c r="F55" i="10"/>
  <c r="D55" i="10"/>
  <c r="G54" i="10"/>
  <c r="H54" i="10" s="1"/>
  <c r="F54" i="10"/>
  <c r="D54" i="10"/>
  <c r="G53" i="10"/>
  <c r="H53" i="10" s="1"/>
  <c r="F53" i="10"/>
  <c r="D53" i="10"/>
  <c r="G52" i="10"/>
  <c r="H52" i="10" s="1"/>
  <c r="F52" i="10"/>
  <c r="D52" i="10"/>
  <c r="G51" i="10"/>
  <c r="H51" i="10" s="1"/>
  <c r="F51" i="10"/>
  <c r="D51" i="10"/>
  <c r="G50" i="10"/>
  <c r="H50" i="10" s="1"/>
  <c r="F50" i="10"/>
  <c r="D50" i="10"/>
  <c r="G49" i="10"/>
  <c r="H49" i="10" s="1"/>
  <c r="F49" i="10"/>
  <c r="D49" i="10"/>
  <c r="G48" i="10"/>
  <c r="H48" i="10" s="1"/>
  <c r="F48" i="10"/>
  <c r="D48" i="10"/>
  <c r="G47" i="10"/>
  <c r="H47" i="10" s="1"/>
  <c r="F47" i="10"/>
  <c r="D47" i="10"/>
  <c r="G46" i="10"/>
  <c r="H46" i="10" s="1"/>
  <c r="F46" i="10"/>
  <c r="D46" i="10"/>
  <c r="G45" i="10"/>
  <c r="H45" i="10" s="1"/>
  <c r="F45" i="10"/>
  <c r="D45" i="10"/>
  <c r="G44" i="10"/>
  <c r="H44" i="10" s="1"/>
  <c r="F44" i="10"/>
  <c r="D44" i="10"/>
  <c r="G43" i="10"/>
  <c r="H43" i="10" s="1"/>
  <c r="F43" i="10"/>
  <c r="D43" i="10"/>
  <c r="G42" i="10"/>
  <c r="H42" i="10" s="1"/>
  <c r="F42" i="10"/>
  <c r="D42" i="10"/>
  <c r="G41" i="10"/>
  <c r="H41" i="10" s="1"/>
  <c r="F41" i="10"/>
  <c r="D41" i="10"/>
  <c r="G40" i="10"/>
  <c r="H40" i="10" s="1"/>
  <c r="F40" i="10"/>
  <c r="D40" i="10"/>
  <c r="G39" i="10"/>
  <c r="H39" i="10" s="1"/>
  <c r="F39" i="10"/>
  <c r="D39" i="10"/>
  <c r="G38" i="10"/>
  <c r="H38" i="10" s="1"/>
  <c r="F38" i="10"/>
  <c r="D38" i="10"/>
  <c r="G37" i="10"/>
  <c r="H37" i="10" s="1"/>
  <c r="F37" i="10"/>
  <c r="D37" i="10"/>
  <c r="G36" i="10"/>
  <c r="H36" i="10" s="1"/>
  <c r="F36" i="10"/>
  <c r="D36" i="10"/>
  <c r="G35" i="10"/>
  <c r="H35" i="10" s="1"/>
  <c r="F35" i="10"/>
  <c r="D35" i="10"/>
  <c r="G34" i="10"/>
  <c r="H34" i="10" s="1"/>
  <c r="F34" i="10"/>
  <c r="D34" i="10"/>
  <c r="G33" i="10"/>
  <c r="H33" i="10" s="1"/>
  <c r="F33" i="10"/>
  <c r="D33" i="10"/>
  <c r="G32" i="10"/>
  <c r="H32" i="10" s="1"/>
  <c r="F32" i="10"/>
  <c r="D32" i="10"/>
  <c r="G31" i="10"/>
  <c r="H31" i="10" s="1"/>
  <c r="F31" i="10"/>
  <c r="D31" i="10"/>
  <c r="G30" i="10"/>
  <c r="H30" i="10" s="1"/>
  <c r="F30" i="10"/>
  <c r="D30" i="10"/>
  <c r="G29" i="10"/>
  <c r="H29" i="10" s="1"/>
  <c r="F29" i="10"/>
  <c r="D29" i="10"/>
  <c r="G28" i="10"/>
  <c r="H28" i="10" s="1"/>
  <c r="F28" i="10"/>
  <c r="D28" i="10"/>
  <c r="G27" i="10"/>
  <c r="H27" i="10" s="1"/>
  <c r="F27" i="10"/>
  <c r="D27" i="10"/>
  <c r="G26" i="10"/>
  <c r="H26" i="10" s="1"/>
  <c r="F26" i="10"/>
  <c r="D26" i="10"/>
  <c r="G25" i="10"/>
  <c r="H25" i="10" s="1"/>
  <c r="F25" i="10"/>
  <c r="D25" i="10"/>
  <c r="G24" i="10"/>
  <c r="H24" i="10" s="1"/>
  <c r="F24" i="10"/>
  <c r="D24" i="10"/>
  <c r="G23" i="10"/>
  <c r="H23" i="10" s="1"/>
  <c r="F23" i="10"/>
  <c r="D23" i="10"/>
  <c r="G22" i="10"/>
  <c r="H22" i="10" s="1"/>
  <c r="F22" i="10"/>
  <c r="D22" i="10"/>
  <c r="G21" i="10"/>
  <c r="H21" i="10" s="1"/>
  <c r="F21" i="10"/>
  <c r="D21" i="10"/>
  <c r="G20" i="10"/>
  <c r="H20" i="10" s="1"/>
  <c r="F20" i="10"/>
  <c r="D20" i="10"/>
  <c r="G19" i="10"/>
  <c r="H19" i="10" s="1"/>
  <c r="F19" i="10"/>
  <c r="D19" i="10"/>
  <c r="H18" i="10"/>
  <c r="G18" i="10"/>
  <c r="F18" i="10"/>
  <c r="D18" i="10"/>
  <c r="G17" i="10"/>
  <c r="H17" i="10" s="1"/>
  <c r="F17" i="10"/>
  <c r="D17" i="10"/>
  <c r="G16" i="10"/>
  <c r="H16" i="10" s="1"/>
  <c r="F16" i="10"/>
  <c r="D16" i="10"/>
  <c r="G15" i="10"/>
  <c r="H15" i="10" s="1"/>
  <c r="F15" i="10"/>
  <c r="D15" i="10"/>
  <c r="G14" i="10"/>
  <c r="H14" i="10" s="1"/>
  <c r="F14" i="10"/>
  <c r="D14" i="10"/>
  <c r="G13" i="10"/>
  <c r="F13" i="10"/>
  <c r="D13" i="10"/>
  <c r="E120" i="9"/>
  <c r="C117" i="9"/>
  <c r="G116" i="9"/>
  <c r="H116" i="9" s="1"/>
  <c r="F116" i="9"/>
  <c r="D116" i="9"/>
  <c r="G115" i="9"/>
  <c r="H115" i="9" s="1"/>
  <c r="F115" i="9"/>
  <c r="D115" i="9"/>
  <c r="G114" i="9"/>
  <c r="H114" i="9" s="1"/>
  <c r="F114" i="9"/>
  <c r="D114" i="9"/>
  <c r="G113" i="9"/>
  <c r="H113" i="9" s="1"/>
  <c r="F113" i="9"/>
  <c r="D113" i="9"/>
  <c r="G112" i="9"/>
  <c r="H112" i="9" s="1"/>
  <c r="F112" i="9"/>
  <c r="D112" i="9"/>
  <c r="G111" i="9"/>
  <c r="H111" i="9" s="1"/>
  <c r="F111" i="9"/>
  <c r="D111" i="9"/>
  <c r="G110" i="9"/>
  <c r="H110" i="9" s="1"/>
  <c r="F110" i="9"/>
  <c r="D110" i="9"/>
  <c r="G109" i="9"/>
  <c r="H109" i="9" s="1"/>
  <c r="F109" i="9"/>
  <c r="D109" i="9"/>
  <c r="G108" i="9"/>
  <c r="H108" i="9" s="1"/>
  <c r="F108" i="9"/>
  <c r="D108" i="9"/>
  <c r="G107" i="9"/>
  <c r="H107" i="9" s="1"/>
  <c r="F107" i="9"/>
  <c r="D107" i="9"/>
  <c r="G106" i="9"/>
  <c r="H106" i="9" s="1"/>
  <c r="F106" i="9"/>
  <c r="D106" i="9"/>
  <c r="G105" i="9"/>
  <c r="H105" i="9" s="1"/>
  <c r="F105" i="9"/>
  <c r="D105" i="9"/>
  <c r="G104" i="9"/>
  <c r="H104" i="9" s="1"/>
  <c r="F104" i="9"/>
  <c r="D104" i="9"/>
  <c r="G103" i="9"/>
  <c r="H103" i="9" s="1"/>
  <c r="F103" i="9"/>
  <c r="D103" i="9"/>
  <c r="G102" i="9"/>
  <c r="H102" i="9" s="1"/>
  <c r="F102" i="9"/>
  <c r="D102" i="9"/>
  <c r="G101" i="9"/>
  <c r="H101" i="9" s="1"/>
  <c r="F101" i="9"/>
  <c r="D101" i="9"/>
  <c r="G100" i="9"/>
  <c r="H100" i="9" s="1"/>
  <c r="F100" i="9"/>
  <c r="D100" i="9"/>
  <c r="G99" i="9"/>
  <c r="H99" i="9" s="1"/>
  <c r="F99" i="9"/>
  <c r="D99" i="9"/>
  <c r="G98" i="9"/>
  <c r="H98" i="9" s="1"/>
  <c r="F98" i="9"/>
  <c r="D98" i="9"/>
  <c r="G97" i="9"/>
  <c r="H97" i="9" s="1"/>
  <c r="F97" i="9"/>
  <c r="D97" i="9"/>
  <c r="G96" i="9"/>
  <c r="H96" i="9" s="1"/>
  <c r="F96" i="9"/>
  <c r="D96" i="9"/>
  <c r="G95" i="9"/>
  <c r="H95" i="9" s="1"/>
  <c r="F95" i="9"/>
  <c r="D95" i="9"/>
  <c r="G94" i="9"/>
  <c r="H94" i="9" s="1"/>
  <c r="F94" i="9"/>
  <c r="D94" i="9"/>
  <c r="G93" i="9"/>
  <c r="H93" i="9" s="1"/>
  <c r="F93" i="9"/>
  <c r="D93" i="9"/>
  <c r="G92" i="9"/>
  <c r="H92" i="9" s="1"/>
  <c r="F92" i="9"/>
  <c r="D92" i="9"/>
  <c r="G91" i="9"/>
  <c r="H91" i="9" s="1"/>
  <c r="F91" i="9"/>
  <c r="D91" i="9"/>
  <c r="G90" i="9"/>
  <c r="H90" i="9" s="1"/>
  <c r="F90" i="9"/>
  <c r="D90" i="9"/>
  <c r="G89" i="9"/>
  <c r="H89" i="9" s="1"/>
  <c r="F89" i="9"/>
  <c r="D89" i="9"/>
  <c r="G88" i="9"/>
  <c r="H88" i="9" s="1"/>
  <c r="F88" i="9"/>
  <c r="D88" i="9"/>
  <c r="G87" i="9"/>
  <c r="H87" i="9" s="1"/>
  <c r="F87" i="9"/>
  <c r="D87" i="9"/>
  <c r="G86" i="9"/>
  <c r="H86" i="9" s="1"/>
  <c r="F86" i="9"/>
  <c r="D86" i="9"/>
  <c r="G85" i="9"/>
  <c r="H85" i="9" s="1"/>
  <c r="F85" i="9"/>
  <c r="D85" i="9"/>
  <c r="G84" i="9"/>
  <c r="H84" i="9" s="1"/>
  <c r="F84" i="9"/>
  <c r="D84" i="9"/>
  <c r="G83" i="9"/>
  <c r="H83" i="9" s="1"/>
  <c r="F83" i="9"/>
  <c r="D83" i="9"/>
  <c r="G82" i="9"/>
  <c r="H82" i="9" s="1"/>
  <c r="F82" i="9"/>
  <c r="D82" i="9"/>
  <c r="G81" i="9"/>
  <c r="H81" i="9" s="1"/>
  <c r="F81" i="9"/>
  <c r="D81" i="9"/>
  <c r="G80" i="9"/>
  <c r="H80" i="9" s="1"/>
  <c r="F80" i="9"/>
  <c r="D80" i="9"/>
  <c r="G79" i="9"/>
  <c r="H79" i="9" s="1"/>
  <c r="F79" i="9"/>
  <c r="D79" i="9"/>
  <c r="G78" i="9"/>
  <c r="H78" i="9" s="1"/>
  <c r="F78" i="9"/>
  <c r="D78" i="9"/>
  <c r="G77" i="9"/>
  <c r="H77" i="9" s="1"/>
  <c r="F77" i="9"/>
  <c r="D77" i="9"/>
  <c r="G76" i="9"/>
  <c r="H76" i="9" s="1"/>
  <c r="F76" i="9"/>
  <c r="D76" i="9"/>
  <c r="G75" i="9"/>
  <c r="H75" i="9" s="1"/>
  <c r="F75" i="9"/>
  <c r="D75" i="9"/>
  <c r="G74" i="9"/>
  <c r="H74" i="9" s="1"/>
  <c r="F74" i="9"/>
  <c r="D74" i="9"/>
  <c r="G73" i="9"/>
  <c r="H73" i="9" s="1"/>
  <c r="F73" i="9"/>
  <c r="D73" i="9"/>
  <c r="G72" i="9"/>
  <c r="H72" i="9" s="1"/>
  <c r="F72" i="9"/>
  <c r="D72" i="9"/>
  <c r="G71" i="9"/>
  <c r="H71" i="9" s="1"/>
  <c r="F71" i="9"/>
  <c r="D71" i="9"/>
  <c r="G70" i="9"/>
  <c r="H70" i="9" s="1"/>
  <c r="F70" i="9"/>
  <c r="D70" i="9"/>
  <c r="G69" i="9"/>
  <c r="H69" i="9" s="1"/>
  <c r="F69" i="9"/>
  <c r="D69" i="9"/>
  <c r="G68" i="9"/>
  <c r="H68" i="9" s="1"/>
  <c r="F68" i="9"/>
  <c r="D68" i="9"/>
  <c r="G67" i="9"/>
  <c r="H67" i="9" s="1"/>
  <c r="F67" i="9"/>
  <c r="D67" i="9"/>
  <c r="G66" i="9"/>
  <c r="H66" i="9" s="1"/>
  <c r="F66" i="9"/>
  <c r="D66" i="9"/>
  <c r="G65" i="9"/>
  <c r="H65" i="9" s="1"/>
  <c r="F65" i="9"/>
  <c r="D65" i="9"/>
  <c r="G64" i="9"/>
  <c r="H64" i="9" s="1"/>
  <c r="F64" i="9"/>
  <c r="D64" i="9"/>
  <c r="E117" i="9"/>
  <c r="G59" i="9"/>
  <c r="H59" i="9" s="1"/>
  <c r="F59" i="9"/>
  <c r="D59" i="9"/>
  <c r="G58" i="9"/>
  <c r="H58" i="9" s="1"/>
  <c r="F58" i="9"/>
  <c r="D58" i="9"/>
  <c r="G57" i="9"/>
  <c r="H57" i="9" s="1"/>
  <c r="F57" i="9"/>
  <c r="D57" i="9"/>
  <c r="G56" i="9"/>
  <c r="H56" i="9" s="1"/>
  <c r="F56" i="9"/>
  <c r="D56" i="9"/>
  <c r="G55" i="9"/>
  <c r="H55" i="9" s="1"/>
  <c r="F55" i="9"/>
  <c r="D55" i="9"/>
  <c r="G54" i="9"/>
  <c r="H54" i="9" s="1"/>
  <c r="F54" i="9"/>
  <c r="D54" i="9"/>
  <c r="G53" i="9"/>
  <c r="H53" i="9" s="1"/>
  <c r="F53" i="9"/>
  <c r="D53" i="9"/>
  <c r="G52" i="9"/>
  <c r="H52" i="9" s="1"/>
  <c r="F52" i="9"/>
  <c r="D52" i="9"/>
  <c r="G51" i="9"/>
  <c r="H51" i="9" s="1"/>
  <c r="F51" i="9"/>
  <c r="D51" i="9"/>
  <c r="G50" i="9"/>
  <c r="H50" i="9" s="1"/>
  <c r="F50" i="9"/>
  <c r="D50" i="9"/>
  <c r="G49" i="9"/>
  <c r="H49" i="9" s="1"/>
  <c r="F49" i="9"/>
  <c r="D49" i="9"/>
  <c r="G48" i="9"/>
  <c r="H48" i="9" s="1"/>
  <c r="F48" i="9"/>
  <c r="D48" i="9"/>
  <c r="G47" i="9"/>
  <c r="H47" i="9" s="1"/>
  <c r="F47" i="9"/>
  <c r="D47" i="9"/>
  <c r="G46" i="9"/>
  <c r="H46" i="9" s="1"/>
  <c r="F46" i="9"/>
  <c r="D46" i="9"/>
  <c r="G45" i="9"/>
  <c r="H45" i="9" s="1"/>
  <c r="F45" i="9"/>
  <c r="D45" i="9"/>
  <c r="G44" i="9"/>
  <c r="H44" i="9" s="1"/>
  <c r="F44" i="9"/>
  <c r="D44" i="9"/>
  <c r="G43" i="9"/>
  <c r="H43" i="9" s="1"/>
  <c r="F43" i="9"/>
  <c r="D43" i="9"/>
  <c r="G42" i="9"/>
  <c r="H42" i="9" s="1"/>
  <c r="F42" i="9"/>
  <c r="D42" i="9"/>
  <c r="G41" i="9"/>
  <c r="H41" i="9" s="1"/>
  <c r="F41" i="9"/>
  <c r="D41" i="9"/>
  <c r="G40" i="9"/>
  <c r="H40" i="9" s="1"/>
  <c r="F40" i="9"/>
  <c r="D40" i="9"/>
  <c r="G39" i="9"/>
  <c r="H39" i="9" s="1"/>
  <c r="F39" i="9"/>
  <c r="D39" i="9"/>
  <c r="G38" i="9"/>
  <c r="H38" i="9" s="1"/>
  <c r="F38" i="9"/>
  <c r="D38" i="9"/>
  <c r="G37" i="9"/>
  <c r="H37" i="9" s="1"/>
  <c r="F37" i="9"/>
  <c r="D37" i="9"/>
  <c r="G36" i="9"/>
  <c r="H36" i="9" s="1"/>
  <c r="F36" i="9"/>
  <c r="D36" i="9"/>
  <c r="G35" i="9"/>
  <c r="H35" i="9" s="1"/>
  <c r="F35" i="9"/>
  <c r="D35" i="9"/>
  <c r="G34" i="9"/>
  <c r="H34" i="9" s="1"/>
  <c r="F34" i="9"/>
  <c r="D34" i="9"/>
  <c r="G33" i="9"/>
  <c r="H33" i="9" s="1"/>
  <c r="F33" i="9"/>
  <c r="D33" i="9"/>
  <c r="G32" i="9"/>
  <c r="H32" i="9" s="1"/>
  <c r="F32" i="9"/>
  <c r="D32" i="9"/>
  <c r="G31" i="9"/>
  <c r="H31" i="9" s="1"/>
  <c r="F31" i="9"/>
  <c r="D31" i="9"/>
  <c r="G30" i="9"/>
  <c r="H30" i="9" s="1"/>
  <c r="F30" i="9"/>
  <c r="D30" i="9"/>
  <c r="G29" i="9"/>
  <c r="H29" i="9" s="1"/>
  <c r="F29" i="9"/>
  <c r="D29" i="9"/>
  <c r="G28" i="9"/>
  <c r="H28" i="9" s="1"/>
  <c r="F28" i="9"/>
  <c r="D28" i="9"/>
  <c r="G27" i="9"/>
  <c r="H27" i="9" s="1"/>
  <c r="F27" i="9"/>
  <c r="D27" i="9"/>
  <c r="G26" i="9"/>
  <c r="H26" i="9" s="1"/>
  <c r="F26" i="9"/>
  <c r="D26" i="9"/>
  <c r="G25" i="9"/>
  <c r="H25" i="9" s="1"/>
  <c r="F25" i="9"/>
  <c r="D25" i="9"/>
  <c r="G24" i="9"/>
  <c r="H24" i="9" s="1"/>
  <c r="F24" i="9"/>
  <c r="D24" i="9"/>
  <c r="G23" i="9"/>
  <c r="H23" i="9" s="1"/>
  <c r="F23" i="9"/>
  <c r="D23" i="9"/>
  <c r="G22" i="9"/>
  <c r="H22" i="9" s="1"/>
  <c r="F22" i="9"/>
  <c r="D22" i="9"/>
  <c r="G21" i="9"/>
  <c r="H21" i="9" s="1"/>
  <c r="F21" i="9"/>
  <c r="D21" i="9"/>
  <c r="G20" i="9"/>
  <c r="H20" i="9" s="1"/>
  <c r="F20" i="9"/>
  <c r="D20" i="9"/>
  <c r="G19" i="9"/>
  <c r="H19" i="9" s="1"/>
  <c r="F19" i="9"/>
  <c r="D19" i="9"/>
  <c r="G18" i="9"/>
  <c r="H18" i="9" s="1"/>
  <c r="F18" i="9"/>
  <c r="D18" i="9"/>
  <c r="G17" i="9"/>
  <c r="H17" i="9" s="1"/>
  <c r="F17" i="9"/>
  <c r="D17" i="9"/>
  <c r="G16" i="9"/>
  <c r="H16" i="9" s="1"/>
  <c r="F16" i="9"/>
  <c r="D16" i="9"/>
  <c r="G15" i="9"/>
  <c r="H15" i="9" s="1"/>
  <c r="F15" i="9"/>
  <c r="D15" i="9"/>
  <c r="G14" i="9"/>
  <c r="H14" i="9" s="1"/>
  <c r="F14" i="9"/>
  <c r="D14" i="9"/>
  <c r="G13" i="9"/>
  <c r="F13" i="9"/>
  <c r="D13" i="9"/>
  <c r="E120" i="8"/>
  <c r="C117" i="8"/>
  <c r="G116" i="8"/>
  <c r="H116" i="8" s="1"/>
  <c r="F116" i="8"/>
  <c r="D116" i="8"/>
  <c r="H115" i="8"/>
  <c r="G115" i="8"/>
  <c r="F115" i="8"/>
  <c r="D115" i="8"/>
  <c r="G114" i="8"/>
  <c r="H114" i="8" s="1"/>
  <c r="F114" i="8"/>
  <c r="D114" i="8"/>
  <c r="G113" i="8"/>
  <c r="H113" i="8" s="1"/>
  <c r="F113" i="8"/>
  <c r="D113" i="8"/>
  <c r="G112" i="8"/>
  <c r="H112" i="8" s="1"/>
  <c r="F112" i="8"/>
  <c r="D112" i="8"/>
  <c r="G111" i="8"/>
  <c r="H111" i="8" s="1"/>
  <c r="F111" i="8"/>
  <c r="D111" i="8"/>
  <c r="G110" i="8"/>
  <c r="H110" i="8" s="1"/>
  <c r="F110" i="8"/>
  <c r="D110" i="8"/>
  <c r="G109" i="8"/>
  <c r="H109" i="8" s="1"/>
  <c r="F109" i="8"/>
  <c r="D109" i="8"/>
  <c r="G108" i="8"/>
  <c r="H108" i="8" s="1"/>
  <c r="F108" i="8"/>
  <c r="D108" i="8"/>
  <c r="G107" i="8"/>
  <c r="H107" i="8" s="1"/>
  <c r="F107" i="8"/>
  <c r="D107" i="8"/>
  <c r="G106" i="8"/>
  <c r="H106" i="8" s="1"/>
  <c r="F106" i="8"/>
  <c r="D106" i="8"/>
  <c r="G105" i="8"/>
  <c r="H105" i="8" s="1"/>
  <c r="F105" i="8"/>
  <c r="D105" i="8"/>
  <c r="G104" i="8"/>
  <c r="H104" i="8" s="1"/>
  <c r="F104" i="8"/>
  <c r="D104" i="8"/>
  <c r="G103" i="8"/>
  <c r="H103" i="8" s="1"/>
  <c r="F103" i="8"/>
  <c r="D103" i="8"/>
  <c r="G102" i="8"/>
  <c r="H102" i="8" s="1"/>
  <c r="F102" i="8"/>
  <c r="D102" i="8"/>
  <c r="G101" i="8"/>
  <c r="H101" i="8" s="1"/>
  <c r="F101" i="8"/>
  <c r="D101" i="8"/>
  <c r="G100" i="8"/>
  <c r="H100" i="8" s="1"/>
  <c r="F100" i="8"/>
  <c r="D100" i="8"/>
  <c r="H99" i="8"/>
  <c r="G99" i="8"/>
  <c r="F99" i="8"/>
  <c r="D99" i="8"/>
  <c r="G98" i="8"/>
  <c r="H98" i="8" s="1"/>
  <c r="F98" i="8"/>
  <c r="D98" i="8"/>
  <c r="G97" i="8"/>
  <c r="H97" i="8" s="1"/>
  <c r="F97" i="8"/>
  <c r="D97" i="8"/>
  <c r="G96" i="8"/>
  <c r="H96" i="8" s="1"/>
  <c r="F96" i="8"/>
  <c r="D96" i="8"/>
  <c r="G95" i="8"/>
  <c r="H95" i="8" s="1"/>
  <c r="F95" i="8"/>
  <c r="D95" i="8"/>
  <c r="G94" i="8"/>
  <c r="H94" i="8" s="1"/>
  <c r="F94" i="8"/>
  <c r="D94" i="8"/>
  <c r="G93" i="8"/>
  <c r="H93" i="8" s="1"/>
  <c r="F93" i="8"/>
  <c r="D93" i="8"/>
  <c r="G92" i="8"/>
  <c r="H92" i="8" s="1"/>
  <c r="F92" i="8"/>
  <c r="D92" i="8"/>
  <c r="G91" i="8"/>
  <c r="H91" i="8" s="1"/>
  <c r="F91" i="8"/>
  <c r="D91" i="8"/>
  <c r="G90" i="8"/>
  <c r="H90" i="8" s="1"/>
  <c r="F90" i="8"/>
  <c r="D90" i="8"/>
  <c r="G89" i="8"/>
  <c r="H89" i="8" s="1"/>
  <c r="F89" i="8"/>
  <c r="D89" i="8"/>
  <c r="G88" i="8"/>
  <c r="H88" i="8" s="1"/>
  <c r="F88" i="8"/>
  <c r="D88" i="8"/>
  <c r="G87" i="8"/>
  <c r="H87" i="8" s="1"/>
  <c r="F87" i="8"/>
  <c r="D87" i="8"/>
  <c r="G86" i="8"/>
  <c r="H86" i="8" s="1"/>
  <c r="F86" i="8"/>
  <c r="D86" i="8"/>
  <c r="G85" i="8"/>
  <c r="H85" i="8" s="1"/>
  <c r="F85" i="8"/>
  <c r="D85" i="8"/>
  <c r="G84" i="8"/>
  <c r="H84" i="8" s="1"/>
  <c r="F84" i="8"/>
  <c r="D84" i="8"/>
  <c r="H83" i="8"/>
  <c r="G83" i="8"/>
  <c r="F83" i="8"/>
  <c r="D83" i="8"/>
  <c r="G82" i="8"/>
  <c r="H82" i="8" s="1"/>
  <c r="F82" i="8"/>
  <c r="D82" i="8"/>
  <c r="G81" i="8"/>
  <c r="H81" i="8" s="1"/>
  <c r="F81" i="8"/>
  <c r="D81" i="8"/>
  <c r="G80" i="8"/>
  <c r="H80" i="8" s="1"/>
  <c r="F80" i="8"/>
  <c r="D80" i="8"/>
  <c r="G79" i="8"/>
  <c r="H79" i="8" s="1"/>
  <c r="F79" i="8"/>
  <c r="D79" i="8"/>
  <c r="G78" i="8"/>
  <c r="H78" i="8" s="1"/>
  <c r="F78" i="8"/>
  <c r="D78" i="8"/>
  <c r="G77" i="8"/>
  <c r="H77" i="8" s="1"/>
  <c r="F77" i="8"/>
  <c r="D77" i="8"/>
  <c r="G76" i="8"/>
  <c r="H76" i="8" s="1"/>
  <c r="F76" i="8"/>
  <c r="D76" i="8"/>
  <c r="H75" i="8"/>
  <c r="G75" i="8"/>
  <c r="F75" i="8"/>
  <c r="D75" i="8"/>
  <c r="G74" i="8"/>
  <c r="H74" i="8" s="1"/>
  <c r="F74" i="8"/>
  <c r="D74" i="8"/>
  <c r="G73" i="8"/>
  <c r="H73" i="8" s="1"/>
  <c r="F73" i="8"/>
  <c r="D73" i="8"/>
  <c r="G72" i="8"/>
  <c r="H72" i="8" s="1"/>
  <c r="F72" i="8"/>
  <c r="D72" i="8"/>
  <c r="H71" i="8"/>
  <c r="G71" i="8"/>
  <c r="F71" i="8"/>
  <c r="D71" i="8"/>
  <c r="G70" i="8"/>
  <c r="H70" i="8" s="1"/>
  <c r="F70" i="8"/>
  <c r="D70" i="8"/>
  <c r="G69" i="8"/>
  <c r="H69" i="8" s="1"/>
  <c r="F69" i="8"/>
  <c r="D69" i="8"/>
  <c r="G68" i="8"/>
  <c r="H68" i="8" s="1"/>
  <c r="F68" i="8"/>
  <c r="D68" i="8"/>
  <c r="H67" i="8"/>
  <c r="G67" i="8"/>
  <c r="F67" i="8"/>
  <c r="D67" i="8"/>
  <c r="G66" i="8"/>
  <c r="H66" i="8" s="1"/>
  <c r="F66" i="8"/>
  <c r="D66" i="8"/>
  <c r="G65" i="8"/>
  <c r="H65" i="8" s="1"/>
  <c r="F65" i="8"/>
  <c r="D65" i="8"/>
  <c r="G64" i="8"/>
  <c r="H64" i="8" s="1"/>
  <c r="F64" i="8"/>
  <c r="D64" i="8"/>
  <c r="E60" i="8"/>
  <c r="E117" i="8" s="1"/>
  <c r="G59" i="8"/>
  <c r="H59" i="8" s="1"/>
  <c r="F59" i="8"/>
  <c r="D59" i="8"/>
  <c r="G58" i="8"/>
  <c r="H58" i="8" s="1"/>
  <c r="F58" i="8"/>
  <c r="D58" i="8"/>
  <c r="G57" i="8"/>
  <c r="H57" i="8" s="1"/>
  <c r="F57" i="8"/>
  <c r="D57" i="8"/>
  <c r="G56" i="8"/>
  <c r="H56" i="8" s="1"/>
  <c r="F56" i="8"/>
  <c r="D56" i="8"/>
  <c r="G55" i="8"/>
  <c r="H55" i="8" s="1"/>
  <c r="F55" i="8"/>
  <c r="D55" i="8"/>
  <c r="G54" i="8"/>
  <c r="H54" i="8" s="1"/>
  <c r="F54" i="8"/>
  <c r="D54" i="8"/>
  <c r="H53" i="8"/>
  <c r="G53" i="8"/>
  <c r="F53" i="8"/>
  <c r="D53" i="8"/>
  <c r="G52" i="8"/>
  <c r="H52" i="8" s="1"/>
  <c r="F52" i="8"/>
  <c r="D52" i="8"/>
  <c r="G51" i="8"/>
  <c r="H51" i="8" s="1"/>
  <c r="F51" i="8"/>
  <c r="D51" i="8"/>
  <c r="G50" i="8"/>
  <c r="H50" i="8" s="1"/>
  <c r="F50" i="8"/>
  <c r="D50" i="8"/>
  <c r="H49" i="8"/>
  <c r="G49" i="8"/>
  <c r="F49" i="8"/>
  <c r="D49" i="8"/>
  <c r="G48" i="8"/>
  <c r="H48" i="8" s="1"/>
  <c r="F48" i="8"/>
  <c r="D48" i="8"/>
  <c r="G47" i="8"/>
  <c r="H47" i="8" s="1"/>
  <c r="F47" i="8"/>
  <c r="D47" i="8"/>
  <c r="G46" i="8"/>
  <c r="H46" i="8" s="1"/>
  <c r="F46" i="8"/>
  <c r="D46" i="8"/>
  <c r="H45" i="8"/>
  <c r="G45" i="8"/>
  <c r="F45" i="8"/>
  <c r="D45" i="8"/>
  <c r="G44" i="8"/>
  <c r="H44" i="8" s="1"/>
  <c r="F44" i="8"/>
  <c r="D44" i="8"/>
  <c r="G43" i="8"/>
  <c r="H43" i="8" s="1"/>
  <c r="F43" i="8"/>
  <c r="D43" i="8"/>
  <c r="G42" i="8"/>
  <c r="H42" i="8" s="1"/>
  <c r="F42" i="8"/>
  <c r="D42" i="8"/>
  <c r="G41" i="8"/>
  <c r="H41" i="8" s="1"/>
  <c r="F41" i="8"/>
  <c r="D41" i="8"/>
  <c r="G40" i="8"/>
  <c r="H40" i="8" s="1"/>
  <c r="F40" i="8"/>
  <c r="D40" i="8"/>
  <c r="G39" i="8"/>
  <c r="H39" i="8" s="1"/>
  <c r="F39" i="8"/>
  <c r="D39" i="8"/>
  <c r="G38" i="8"/>
  <c r="H38" i="8" s="1"/>
  <c r="F38" i="8"/>
  <c r="D38" i="8"/>
  <c r="G37" i="8"/>
  <c r="H37" i="8" s="1"/>
  <c r="F37" i="8"/>
  <c r="D37" i="8"/>
  <c r="G36" i="8"/>
  <c r="H36" i="8" s="1"/>
  <c r="F36" i="8"/>
  <c r="D36" i="8"/>
  <c r="G35" i="8"/>
  <c r="H35" i="8" s="1"/>
  <c r="F35" i="8"/>
  <c r="D35" i="8"/>
  <c r="G34" i="8"/>
  <c r="H34" i="8" s="1"/>
  <c r="F34" i="8"/>
  <c r="D34" i="8"/>
  <c r="H33" i="8"/>
  <c r="G33" i="8"/>
  <c r="F33" i="8"/>
  <c r="D33" i="8"/>
  <c r="G32" i="8"/>
  <c r="H32" i="8" s="1"/>
  <c r="F32" i="8"/>
  <c r="D32" i="8"/>
  <c r="G31" i="8"/>
  <c r="H31" i="8" s="1"/>
  <c r="F31" i="8"/>
  <c r="D31" i="8"/>
  <c r="G30" i="8"/>
  <c r="H30" i="8" s="1"/>
  <c r="F30" i="8"/>
  <c r="D30" i="8"/>
  <c r="H29" i="8"/>
  <c r="G29" i="8"/>
  <c r="F29" i="8"/>
  <c r="D29" i="8"/>
  <c r="G28" i="8"/>
  <c r="H28" i="8" s="1"/>
  <c r="F28" i="8"/>
  <c r="D28" i="8"/>
  <c r="G27" i="8"/>
  <c r="H27" i="8" s="1"/>
  <c r="F27" i="8"/>
  <c r="D27" i="8"/>
  <c r="G26" i="8"/>
  <c r="H26" i="8" s="1"/>
  <c r="F26" i="8"/>
  <c r="D26" i="8"/>
  <c r="G25" i="8"/>
  <c r="H25" i="8" s="1"/>
  <c r="F25" i="8"/>
  <c r="D25" i="8"/>
  <c r="G24" i="8"/>
  <c r="H24" i="8" s="1"/>
  <c r="F24" i="8"/>
  <c r="D24" i="8"/>
  <c r="G23" i="8"/>
  <c r="H23" i="8" s="1"/>
  <c r="F23" i="8"/>
  <c r="D23" i="8"/>
  <c r="G22" i="8"/>
  <c r="H22" i="8" s="1"/>
  <c r="F22" i="8"/>
  <c r="D22" i="8"/>
  <c r="G21" i="8"/>
  <c r="H21" i="8" s="1"/>
  <c r="F21" i="8"/>
  <c r="D21" i="8"/>
  <c r="G20" i="8"/>
  <c r="H20" i="8" s="1"/>
  <c r="F20" i="8"/>
  <c r="D20" i="8"/>
  <c r="G19" i="8"/>
  <c r="H19" i="8" s="1"/>
  <c r="F19" i="8"/>
  <c r="D19" i="8"/>
  <c r="G18" i="8"/>
  <c r="H18" i="8" s="1"/>
  <c r="F18" i="8"/>
  <c r="D18" i="8"/>
  <c r="H17" i="8"/>
  <c r="G17" i="8"/>
  <c r="F17" i="8"/>
  <c r="D17" i="8"/>
  <c r="G16" i="8"/>
  <c r="H16" i="8" s="1"/>
  <c r="F16" i="8"/>
  <c r="D16" i="8"/>
  <c r="G15" i="8"/>
  <c r="H15" i="8" s="1"/>
  <c r="F15" i="8"/>
  <c r="D15" i="8"/>
  <c r="G14" i="8"/>
  <c r="F14" i="8"/>
  <c r="D14" i="8"/>
  <c r="H13" i="8"/>
  <c r="G13" i="8"/>
  <c r="F13" i="8"/>
  <c r="D13" i="8"/>
  <c r="E120" i="7"/>
  <c r="C117" i="7"/>
  <c r="G116" i="7"/>
  <c r="H116" i="7" s="1"/>
  <c r="F116" i="7"/>
  <c r="D116" i="7"/>
  <c r="G115" i="7"/>
  <c r="H115" i="7" s="1"/>
  <c r="F115" i="7"/>
  <c r="D115" i="7"/>
  <c r="G114" i="7"/>
  <c r="H114" i="7" s="1"/>
  <c r="F114" i="7"/>
  <c r="D114" i="7"/>
  <c r="G113" i="7"/>
  <c r="H113" i="7" s="1"/>
  <c r="F113" i="7"/>
  <c r="D113" i="7"/>
  <c r="H112" i="7"/>
  <c r="G112" i="7"/>
  <c r="F112" i="7"/>
  <c r="D112" i="7"/>
  <c r="G111" i="7"/>
  <c r="H111" i="7" s="1"/>
  <c r="F111" i="7"/>
  <c r="D111" i="7"/>
  <c r="G110" i="7"/>
  <c r="H110" i="7" s="1"/>
  <c r="F110" i="7"/>
  <c r="D110" i="7"/>
  <c r="G109" i="7"/>
  <c r="H109" i="7" s="1"/>
  <c r="F109" i="7"/>
  <c r="D109" i="7"/>
  <c r="G108" i="7"/>
  <c r="H108" i="7" s="1"/>
  <c r="F108" i="7"/>
  <c r="D108" i="7"/>
  <c r="G107" i="7"/>
  <c r="H107" i="7" s="1"/>
  <c r="F107" i="7"/>
  <c r="D107" i="7"/>
  <c r="G106" i="7"/>
  <c r="H106" i="7" s="1"/>
  <c r="F106" i="7"/>
  <c r="D106" i="7"/>
  <c r="G105" i="7"/>
  <c r="H105" i="7" s="1"/>
  <c r="F105" i="7"/>
  <c r="D105" i="7"/>
  <c r="G104" i="7"/>
  <c r="H104" i="7" s="1"/>
  <c r="F104" i="7"/>
  <c r="D104" i="7"/>
  <c r="G103" i="7"/>
  <c r="H103" i="7" s="1"/>
  <c r="F103" i="7"/>
  <c r="D103" i="7"/>
  <c r="G102" i="7"/>
  <c r="H102" i="7" s="1"/>
  <c r="F102" i="7"/>
  <c r="D102" i="7"/>
  <c r="G101" i="7"/>
  <c r="H101" i="7" s="1"/>
  <c r="F101" i="7"/>
  <c r="D101" i="7"/>
  <c r="G100" i="7"/>
  <c r="H100" i="7" s="1"/>
  <c r="F100" i="7"/>
  <c r="D100" i="7"/>
  <c r="G99" i="7"/>
  <c r="H99" i="7" s="1"/>
  <c r="F99" i="7"/>
  <c r="D99" i="7"/>
  <c r="G98" i="7"/>
  <c r="H98" i="7" s="1"/>
  <c r="F98" i="7"/>
  <c r="D98" i="7"/>
  <c r="G97" i="7"/>
  <c r="H97" i="7" s="1"/>
  <c r="F97" i="7"/>
  <c r="D97" i="7"/>
  <c r="G96" i="7"/>
  <c r="H96" i="7" s="1"/>
  <c r="F96" i="7"/>
  <c r="D96" i="7"/>
  <c r="G95" i="7"/>
  <c r="H95" i="7" s="1"/>
  <c r="F95" i="7"/>
  <c r="D95" i="7"/>
  <c r="G94" i="7"/>
  <c r="H94" i="7" s="1"/>
  <c r="F94" i="7"/>
  <c r="D94" i="7"/>
  <c r="G93" i="7"/>
  <c r="H93" i="7" s="1"/>
  <c r="F93" i="7"/>
  <c r="D93" i="7"/>
  <c r="H92" i="7"/>
  <c r="G92" i="7"/>
  <c r="F92" i="7"/>
  <c r="D92" i="7"/>
  <c r="G91" i="7"/>
  <c r="H91" i="7" s="1"/>
  <c r="F91" i="7"/>
  <c r="D91" i="7"/>
  <c r="G90" i="7"/>
  <c r="H90" i="7" s="1"/>
  <c r="F90" i="7"/>
  <c r="D90" i="7"/>
  <c r="G89" i="7"/>
  <c r="H89" i="7" s="1"/>
  <c r="F89" i="7"/>
  <c r="D89" i="7"/>
  <c r="G88" i="7"/>
  <c r="H88" i="7" s="1"/>
  <c r="F88" i="7"/>
  <c r="D88" i="7"/>
  <c r="G87" i="7"/>
  <c r="H87" i="7" s="1"/>
  <c r="F87" i="7"/>
  <c r="D87" i="7"/>
  <c r="G86" i="7"/>
  <c r="H86" i="7" s="1"/>
  <c r="F86" i="7"/>
  <c r="D86" i="7"/>
  <c r="G85" i="7"/>
  <c r="H85" i="7" s="1"/>
  <c r="F85" i="7"/>
  <c r="D85" i="7"/>
  <c r="G84" i="7"/>
  <c r="H84" i="7" s="1"/>
  <c r="F84" i="7"/>
  <c r="D84" i="7"/>
  <c r="G83" i="7"/>
  <c r="H83" i="7" s="1"/>
  <c r="F83" i="7"/>
  <c r="D83" i="7"/>
  <c r="G82" i="7"/>
  <c r="H82" i="7" s="1"/>
  <c r="F82" i="7"/>
  <c r="D82" i="7"/>
  <c r="G81" i="7"/>
  <c r="H81" i="7" s="1"/>
  <c r="F81" i="7"/>
  <c r="D81" i="7"/>
  <c r="G80" i="7"/>
  <c r="H80" i="7" s="1"/>
  <c r="F80" i="7"/>
  <c r="D80" i="7"/>
  <c r="G79" i="7"/>
  <c r="H79" i="7" s="1"/>
  <c r="F79" i="7"/>
  <c r="D79" i="7"/>
  <c r="H78" i="7"/>
  <c r="G78" i="7"/>
  <c r="F78" i="7"/>
  <c r="D78" i="7"/>
  <c r="G77" i="7"/>
  <c r="H77" i="7" s="1"/>
  <c r="F77" i="7"/>
  <c r="D77" i="7"/>
  <c r="G76" i="7"/>
  <c r="H76" i="7" s="1"/>
  <c r="F76" i="7"/>
  <c r="D76" i="7"/>
  <c r="G75" i="7"/>
  <c r="H75" i="7" s="1"/>
  <c r="F75" i="7"/>
  <c r="D75" i="7"/>
  <c r="G74" i="7"/>
  <c r="H74" i="7" s="1"/>
  <c r="F74" i="7"/>
  <c r="D74" i="7"/>
  <c r="G73" i="7"/>
  <c r="H73" i="7" s="1"/>
  <c r="F73" i="7"/>
  <c r="D73" i="7"/>
  <c r="H72" i="7"/>
  <c r="G72" i="7"/>
  <c r="F72" i="7"/>
  <c r="D72" i="7"/>
  <c r="G71" i="7"/>
  <c r="H71" i="7" s="1"/>
  <c r="F71" i="7"/>
  <c r="D71" i="7"/>
  <c r="G70" i="7"/>
  <c r="H70" i="7" s="1"/>
  <c r="F70" i="7"/>
  <c r="D70" i="7"/>
  <c r="G69" i="7"/>
  <c r="H69" i="7" s="1"/>
  <c r="F69" i="7"/>
  <c r="D69" i="7"/>
  <c r="H68" i="7"/>
  <c r="G68" i="7"/>
  <c r="F68" i="7"/>
  <c r="D68" i="7"/>
  <c r="G67" i="7"/>
  <c r="H67" i="7" s="1"/>
  <c r="F67" i="7"/>
  <c r="D67" i="7"/>
  <c r="G66" i="7"/>
  <c r="H66" i="7" s="1"/>
  <c r="F66" i="7"/>
  <c r="D66" i="7"/>
  <c r="G65" i="7"/>
  <c r="H65" i="7" s="1"/>
  <c r="F65" i="7"/>
  <c r="D65" i="7"/>
  <c r="H64" i="7"/>
  <c r="G64" i="7"/>
  <c r="F64" i="7"/>
  <c r="D64" i="7"/>
  <c r="E60" i="7"/>
  <c r="E117" i="7" s="1"/>
  <c r="G59" i="7"/>
  <c r="H59" i="7" s="1"/>
  <c r="F59" i="7"/>
  <c r="D59" i="7"/>
  <c r="G58" i="7"/>
  <c r="H58" i="7" s="1"/>
  <c r="F58" i="7"/>
  <c r="D58" i="7"/>
  <c r="G57" i="7"/>
  <c r="H57" i="7" s="1"/>
  <c r="F57" i="7"/>
  <c r="D57" i="7"/>
  <c r="G56" i="7"/>
  <c r="H56" i="7" s="1"/>
  <c r="F56" i="7"/>
  <c r="D56" i="7"/>
  <c r="G55" i="7"/>
  <c r="H55" i="7" s="1"/>
  <c r="F55" i="7"/>
  <c r="D55" i="7"/>
  <c r="G54" i="7"/>
  <c r="H54" i="7" s="1"/>
  <c r="F54" i="7"/>
  <c r="D54" i="7"/>
  <c r="G53" i="7"/>
  <c r="H53" i="7" s="1"/>
  <c r="F53" i="7"/>
  <c r="D53" i="7"/>
  <c r="G52" i="7"/>
  <c r="H52" i="7" s="1"/>
  <c r="F52" i="7"/>
  <c r="D52" i="7"/>
  <c r="G51" i="7"/>
  <c r="H51" i="7" s="1"/>
  <c r="F51" i="7"/>
  <c r="D51" i="7"/>
  <c r="H50" i="7"/>
  <c r="G50" i="7"/>
  <c r="F50" i="7"/>
  <c r="D50" i="7"/>
  <c r="G49" i="7"/>
  <c r="H49" i="7" s="1"/>
  <c r="F49" i="7"/>
  <c r="D49" i="7"/>
  <c r="H48" i="7"/>
  <c r="G48" i="7"/>
  <c r="F48" i="7"/>
  <c r="D48" i="7"/>
  <c r="G47" i="7"/>
  <c r="H47" i="7" s="1"/>
  <c r="F47" i="7"/>
  <c r="D47" i="7"/>
  <c r="G46" i="7"/>
  <c r="H46" i="7" s="1"/>
  <c r="F46" i="7"/>
  <c r="D46" i="7"/>
  <c r="G45" i="7"/>
  <c r="H45" i="7" s="1"/>
  <c r="F45" i="7"/>
  <c r="D45" i="7"/>
  <c r="G44" i="7"/>
  <c r="H44" i="7" s="1"/>
  <c r="F44" i="7"/>
  <c r="D44" i="7"/>
  <c r="G43" i="7"/>
  <c r="H43" i="7" s="1"/>
  <c r="F43" i="7"/>
  <c r="D43" i="7"/>
  <c r="G42" i="7"/>
  <c r="H42" i="7" s="1"/>
  <c r="F42" i="7"/>
  <c r="D42" i="7"/>
  <c r="G41" i="7"/>
  <c r="H41" i="7" s="1"/>
  <c r="F41" i="7"/>
  <c r="D41" i="7"/>
  <c r="G40" i="7"/>
  <c r="H40" i="7" s="1"/>
  <c r="F40" i="7"/>
  <c r="D40" i="7"/>
  <c r="G39" i="7"/>
  <c r="H39" i="7" s="1"/>
  <c r="F39" i="7"/>
  <c r="D39" i="7"/>
  <c r="G38" i="7"/>
  <c r="H38" i="7" s="1"/>
  <c r="F38" i="7"/>
  <c r="D38" i="7"/>
  <c r="G37" i="7"/>
  <c r="H37" i="7" s="1"/>
  <c r="F37" i="7"/>
  <c r="D37" i="7"/>
  <c r="G36" i="7"/>
  <c r="H36" i="7" s="1"/>
  <c r="F36" i="7"/>
  <c r="D36" i="7"/>
  <c r="H35" i="7"/>
  <c r="G35" i="7"/>
  <c r="F35" i="7"/>
  <c r="D35" i="7"/>
  <c r="G34" i="7"/>
  <c r="H34" i="7" s="1"/>
  <c r="F34" i="7"/>
  <c r="D34" i="7"/>
  <c r="G33" i="7"/>
  <c r="H33" i="7" s="1"/>
  <c r="F33" i="7"/>
  <c r="D33" i="7"/>
  <c r="G32" i="7"/>
  <c r="H32" i="7" s="1"/>
  <c r="F32" i="7"/>
  <c r="D32" i="7"/>
  <c r="G31" i="7"/>
  <c r="H31" i="7" s="1"/>
  <c r="F31" i="7"/>
  <c r="D31" i="7"/>
  <c r="G30" i="7"/>
  <c r="H30" i="7" s="1"/>
  <c r="F30" i="7"/>
  <c r="D30" i="7"/>
  <c r="G29" i="7"/>
  <c r="H29" i="7" s="1"/>
  <c r="F29" i="7"/>
  <c r="D29" i="7"/>
  <c r="H28" i="7"/>
  <c r="G28" i="7"/>
  <c r="F28" i="7"/>
  <c r="D28" i="7"/>
  <c r="G27" i="7"/>
  <c r="H27" i="7" s="1"/>
  <c r="F27" i="7"/>
  <c r="D27" i="7"/>
  <c r="G26" i="7"/>
  <c r="H26" i="7" s="1"/>
  <c r="F26" i="7"/>
  <c r="D26" i="7"/>
  <c r="G25" i="7"/>
  <c r="H25" i="7" s="1"/>
  <c r="F25" i="7"/>
  <c r="D25" i="7"/>
  <c r="G24" i="7"/>
  <c r="H24" i="7" s="1"/>
  <c r="F24" i="7"/>
  <c r="D24" i="7"/>
  <c r="G23" i="7"/>
  <c r="H23" i="7" s="1"/>
  <c r="F23" i="7"/>
  <c r="D23" i="7"/>
  <c r="G22" i="7"/>
  <c r="H22" i="7" s="1"/>
  <c r="F22" i="7"/>
  <c r="D22" i="7"/>
  <c r="G21" i="7"/>
  <c r="H21" i="7" s="1"/>
  <c r="F21" i="7"/>
  <c r="D21" i="7"/>
  <c r="G20" i="7"/>
  <c r="H20" i="7" s="1"/>
  <c r="F20" i="7"/>
  <c r="D20" i="7"/>
  <c r="G19" i="7"/>
  <c r="H19" i="7" s="1"/>
  <c r="F19" i="7"/>
  <c r="D19" i="7"/>
  <c r="G18" i="7"/>
  <c r="H18" i="7" s="1"/>
  <c r="F18" i="7"/>
  <c r="D18" i="7"/>
  <c r="G17" i="7"/>
  <c r="H17" i="7" s="1"/>
  <c r="F17" i="7"/>
  <c r="D17" i="7"/>
  <c r="G16" i="7"/>
  <c r="H16" i="7" s="1"/>
  <c r="F16" i="7"/>
  <c r="D16" i="7"/>
  <c r="G15" i="7"/>
  <c r="H15" i="7" s="1"/>
  <c r="F15" i="7"/>
  <c r="D15" i="7"/>
  <c r="G14" i="7"/>
  <c r="H14" i="7" s="1"/>
  <c r="F14" i="7"/>
  <c r="D14" i="7"/>
  <c r="G13" i="7"/>
  <c r="H13" i="7" s="1"/>
  <c r="F13" i="7"/>
  <c r="D13" i="7"/>
  <c r="F117" i="10" l="1"/>
  <c r="D117" i="10"/>
  <c r="G117" i="10"/>
  <c r="H13" i="10"/>
  <c r="H117" i="10" s="1"/>
  <c r="F117" i="9"/>
  <c r="D117" i="9"/>
  <c r="G117" i="9"/>
  <c r="H13" i="9"/>
  <c r="H117" i="9" s="1"/>
  <c r="F117" i="8"/>
  <c r="G117" i="8"/>
  <c r="D117" i="8"/>
  <c r="H14" i="8"/>
  <c r="H117" i="8" s="1"/>
  <c r="D117" i="7"/>
  <c r="F117" i="7"/>
  <c r="G117" i="7"/>
  <c r="H117" i="7"/>
  <c r="E120" i="6" l="1"/>
  <c r="C117" i="6"/>
  <c r="H116" i="6"/>
  <c r="G116" i="6"/>
  <c r="F116" i="6"/>
  <c r="D116" i="6"/>
  <c r="G115" i="6"/>
  <c r="H115" i="6" s="1"/>
  <c r="F115" i="6"/>
  <c r="D115" i="6"/>
  <c r="H114" i="6"/>
  <c r="G114" i="6"/>
  <c r="F114" i="6"/>
  <c r="D114" i="6"/>
  <c r="H113" i="6"/>
  <c r="G113" i="6"/>
  <c r="F113" i="6"/>
  <c r="D113" i="6"/>
  <c r="H112" i="6"/>
  <c r="G112" i="6"/>
  <c r="F112" i="6"/>
  <c r="D112" i="6"/>
  <c r="H111" i="6"/>
  <c r="G111" i="6"/>
  <c r="F111" i="6"/>
  <c r="D111" i="6"/>
  <c r="H110" i="6"/>
  <c r="G110" i="6"/>
  <c r="F110" i="6"/>
  <c r="D110" i="6"/>
  <c r="H109" i="6"/>
  <c r="G109" i="6"/>
  <c r="F109" i="6"/>
  <c r="D109" i="6"/>
  <c r="H108" i="6"/>
  <c r="G108" i="6"/>
  <c r="F108" i="6"/>
  <c r="D108" i="6"/>
  <c r="H107" i="6"/>
  <c r="G107" i="6"/>
  <c r="F107" i="6"/>
  <c r="D107" i="6"/>
  <c r="H106" i="6"/>
  <c r="G106" i="6"/>
  <c r="F106" i="6"/>
  <c r="D106" i="6"/>
  <c r="H105" i="6"/>
  <c r="G105" i="6"/>
  <c r="F105" i="6"/>
  <c r="D105" i="6"/>
  <c r="H104" i="6"/>
  <c r="G104" i="6"/>
  <c r="F104" i="6"/>
  <c r="D104" i="6"/>
  <c r="H103" i="6"/>
  <c r="G103" i="6"/>
  <c r="F103" i="6"/>
  <c r="D103" i="6"/>
  <c r="H102" i="6"/>
  <c r="G102" i="6"/>
  <c r="F102" i="6"/>
  <c r="D102" i="6"/>
  <c r="H101" i="6"/>
  <c r="G101" i="6"/>
  <c r="F101" i="6"/>
  <c r="D101" i="6"/>
  <c r="H100" i="6"/>
  <c r="G100" i="6"/>
  <c r="F100" i="6"/>
  <c r="D100" i="6"/>
  <c r="H99" i="6"/>
  <c r="G99" i="6"/>
  <c r="F99" i="6"/>
  <c r="D99" i="6"/>
  <c r="H98" i="6"/>
  <c r="G98" i="6"/>
  <c r="F98" i="6"/>
  <c r="D98" i="6"/>
  <c r="H97" i="6"/>
  <c r="G97" i="6"/>
  <c r="F97" i="6"/>
  <c r="D97" i="6"/>
  <c r="H96" i="6"/>
  <c r="G96" i="6"/>
  <c r="F96" i="6"/>
  <c r="D96" i="6"/>
  <c r="H95" i="6"/>
  <c r="G95" i="6"/>
  <c r="F95" i="6"/>
  <c r="D95" i="6"/>
  <c r="H94" i="6"/>
  <c r="G94" i="6"/>
  <c r="F94" i="6"/>
  <c r="D94" i="6"/>
  <c r="H93" i="6"/>
  <c r="G93" i="6"/>
  <c r="F93" i="6"/>
  <c r="D93" i="6"/>
  <c r="H92" i="6"/>
  <c r="G92" i="6"/>
  <c r="F92" i="6"/>
  <c r="D92" i="6"/>
  <c r="H91" i="6"/>
  <c r="G91" i="6"/>
  <c r="F91" i="6"/>
  <c r="D91" i="6"/>
  <c r="H90" i="6"/>
  <c r="G90" i="6"/>
  <c r="F90" i="6"/>
  <c r="D90" i="6"/>
  <c r="H89" i="6"/>
  <c r="G89" i="6"/>
  <c r="F89" i="6"/>
  <c r="D89" i="6"/>
  <c r="H88" i="6"/>
  <c r="G88" i="6"/>
  <c r="F88" i="6"/>
  <c r="D88" i="6"/>
  <c r="H87" i="6"/>
  <c r="G87" i="6"/>
  <c r="F87" i="6"/>
  <c r="D87" i="6"/>
  <c r="H86" i="6"/>
  <c r="G86" i="6"/>
  <c r="F86" i="6"/>
  <c r="D86" i="6"/>
  <c r="H85" i="6"/>
  <c r="G85" i="6"/>
  <c r="F85" i="6"/>
  <c r="D85" i="6"/>
  <c r="H84" i="6"/>
  <c r="G84" i="6"/>
  <c r="F84" i="6"/>
  <c r="D84" i="6"/>
  <c r="H83" i="6"/>
  <c r="G83" i="6"/>
  <c r="F83" i="6"/>
  <c r="D83" i="6"/>
  <c r="H82" i="6"/>
  <c r="G82" i="6"/>
  <c r="F82" i="6"/>
  <c r="D82" i="6"/>
  <c r="H81" i="6"/>
  <c r="G81" i="6"/>
  <c r="F81" i="6"/>
  <c r="D81" i="6"/>
  <c r="H80" i="6"/>
  <c r="G80" i="6"/>
  <c r="F80" i="6"/>
  <c r="D80" i="6"/>
  <c r="H79" i="6"/>
  <c r="G79" i="6"/>
  <c r="F79" i="6"/>
  <c r="D79" i="6"/>
  <c r="H78" i="6"/>
  <c r="G78" i="6"/>
  <c r="F78" i="6"/>
  <c r="D78" i="6"/>
  <c r="H77" i="6"/>
  <c r="G77" i="6"/>
  <c r="F77" i="6"/>
  <c r="D77" i="6"/>
  <c r="H76" i="6"/>
  <c r="G76" i="6"/>
  <c r="F76" i="6"/>
  <c r="D76" i="6"/>
  <c r="H75" i="6"/>
  <c r="G75" i="6"/>
  <c r="F75" i="6"/>
  <c r="D75" i="6"/>
  <c r="H74" i="6"/>
  <c r="G74" i="6"/>
  <c r="F74" i="6"/>
  <c r="D74" i="6"/>
  <c r="H73" i="6"/>
  <c r="G73" i="6"/>
  <c r="F73" i="6"/>
  <c r="D73" i="6"/>
  <c r="H72" i="6"/>
  <c r="G72" i="6"/>
  <c r="F72" i="6"/>
  <c r="D72" i="6"/>
  <c r="H71" i="6"/>
  <c r="G71" i="6"/>
  <c r="F71" i="6"/>
  <c r="D71" i="6"/>
  <c r="H70" i="6"/>
  <c r="G70" i="6"/>
  <c r="F70" i="6"/>
  <c r="D70" i="6"/>
  <c r="H69" i="6"/>
  <c r="G69" i="6"/>
  <c r="F69" i="6"/>
  <c r="D69" i="6"/>
  <c r="H68" i="6"/>
  <c r="G68" i="6"/>
  <c r="F68" i="6"/>
  <c r="D68" i="6"/>
  <c r="H67" i="6"/>
  <c r="G67" i="6"/>
  <c r="F67" i="6"/>
  <c r="D67" i="6"/>
  <c r="H66" i="6"/>
  <c r="G66" i="6"/>
  <c r="F66" i="6"/>
  <c r="D66" i="6"/>
  <c r="H65" i="6"/>
  <c r="G65" i="6"/>
  <c r="F65" i="6"/>
  <c r="D65" i="6"/>
  <c r="H64" i="6"/>
  <c r="G64" i="6"/>
  <c r="F64" i="6"/>
  <c r="D64" i="6"/>
  <c r="E60" i="6"/>
  <c r="E117" i="6" s="1"/>
  <c r="G59" i="6"/>
  <c r="H59" i="6" s="1"/>
  <c r="F59" i="6"/>
  <c r="D59" i="6"/>
  <c r="G58" i="6"/>
  <c r="H58" i="6" s="1"/>
  <c r="F58" i="6"/>
  <c r="D58" i="6"/>
  <c r="G57" i="6"/>
  <c r="H57" i="6" s="1"/>
  <c r="F57" i="6"/>
  <c r="D57" i="6"/>
  <c r="G56" i="6"/>
  <c r="H56" i="6" s="1"/>
  <c r="F56" i="6"/>
  <c r="D56" i="6"/>
  <c r="G55" i="6"/>
  <c r="H55" i="6" s="1"/>
  <c r="F55" i="6"/>
  <c r="D55" i="6"/>
  <c r="G54" i="6"/>
  <c r="H54" i="6" s="1"/>
  <c r="F54" i="6"/>
  <c r="D54" i="6"/>
  <c r="H53" i="6"/>
  <c r="G53" i="6"/>
  <c r="F53" i="6"/>
  <c r="D53" i="6"/>
  <c r="G52" i="6"/>
  <c r="H52" i="6" s="1"/>
  <c r="F52" i="6"/>
  <c r="D52" i="6"/>
  <c r="G51" i="6"/>
  <c r="H51" i="6" s="1"/>
  <c r="F51" i="6"/>
  <c r="D51" i="6"/>
  <c r="G50" i="6"/>
  <c r="H50" i="6" s="1"/>
  <c r="F50" i="6"/>
  <c r="D50" i="6"/>
  <c r="G49" i="6"/>
  <c r="H49" i="6" s="1"/>
  <c r="F49" i="6"/>
  <c r="D49" i="6"/>
  <c r="G48" i="6"/>
  <c r="H48" i="6" s="1"/>
  <c r="F48" i="6"/>
  <c r="D48" i="6"/>
  <c r="H47" i="6"/>
  <c r="G47" i="6"/>
  <c r="F47" i="6"/>
  <c r="D47" i="6"/>
  <c r="G46" i="6"/>
  <c r="H46" i="6" s="1"/>
  <c r="F46" i="6"/>
  <c r="D46" i="6"/>
  <c r="G45" i="6"/>
  <c r="H45" i="6" s="1"/>
  <c r="F45" i="6"/>
  <c r="D45" i="6"/>
  <c r="G44" i="6"/>
  <c r="H44" i="6" s="1"/>
  <c r="F44" i="6"/>
  <c r="D44" i="6"/>
  <c r="G43" i="6"/>
  <c r="H43" i="6" s="1"/>
  <c r="F43" i="6"/>
  <c r="D43" i="6"/>
  <c r="G42" i="6"/>
  <c r="H42" i="6" s="1"/>
  <c r="F42" i="6"/>
  <c r="D42" i="6"/>
  <c r="G41" i="6"/>
  <c r="H41" i="6" s="1"/>
  <c r="F41" i="6"/>
  <c r="D41" i="6"/>
  <c r="G40" i="6"/>
  <c r="H40" i="6" s="1"/>
  <c r="F40" i="6"/>
  <c r="D40" i="6"/>
  <c r="G39" i="6"/>
  <c r="H39" i="6" s="1"/>
  <c r="F39" i="6"/>
  <c r="D39" i="6"/>
  <c r="G38" i="6"/>
  <c r="H38" i="6" s="1"/>
  <c r="F38" i="6"/>
  <c r="D38" i="6"/>
  <c r="G37" i="6"/>
  <c r="H37" i="6" s="1"/>
  <c r="F37" i="6"/>
  <c r="D37" i="6"/>
  <c r="G36" i="6"/>
  <c r="H36" i="6" s="1"/>
  <c r="F36" i="6"/>
  <c r="D36" i="6"/>
  <c r="G35" i="6"/>
  <c r="H35" i="6" s="1"/>
  <c r="F35" i="6"/>
  <c r="D35" i="6"/>
  <c r="G34" i="6"/>
  <c r="H34" i="6" s="1"/>
  <c r="F34" i="6"/>
  <c r="D34" i="6"/>
  <c r="G33" i="6"/>
  <c r="H33" i="6" s="1"/>
  <c r="F33" i="6"/>
  <c r="D33" i="6"/>
  <c r="G32" i="6"/>
  <c r="H32" i="6" s="1"/>
  <c r="F32" i="6"/>
  <c r="D32" i="6"/>
  <c r="G31" i="6"/>
  <c r="H31" i="6" s="1"/>
  <c r="F31" i="6"/>
  <c r="D31" i="6"/>
  <c r="G30" i="6"/>
  <c r="H30" i="6" s="1"/>
  <c r="F30" i="6"/>
  <c r="D30" i="6"/>
  <c r="G29" i="6"/>
  <c r="H29" i="6" s="1"/>
  <c r="F29" i="6"/>
  <c r="D29" i="6"/>
  <c r="G28" i="6"/>
  <c r="H28" i="6" s="1"/>
  <c r="F28" i="6"/>
  <c r="D28" i="6"/>
  <c r="G27" i="6"/>
  <c r="H27" i="6" s="1"/>
  <c r="F27" i="6"/>
  <c r="D27" i="6"/>
  <c r="G26" i="6"/>
  <c r="H26" i="6" s="1"/>
  <c r="F26" i="6"/>
  <c r="D26" i="6"/>
  <c r="G25" i="6"/>
  <c r="H25" i="6" s="1"/>
  <c r="F25" i="6"/>
  <c r="D25" i="6"/>
  <c r="G24" i="6"/>
  <c r="H24" i="6" s="1"/>
  <c r="F24" i="6"/>
  <c r="D24" i="6"/>
  <c r="H23" i="6"/>
  <c r="G23" i="6"/>
  <c r="F23" i="6"/>
  <c r="D23" i="6"/>
  <c r="G22" i="6"/>
  <c r="H22" i="6" s="1"/>
  <c r="F22" i="6"/>
  <c r="D22" i="6"/>
  <c r="G21" i="6"/>
  <c r="H21" i="6" s="1"/>
  <c r="F21" i="6"/>
  <c r="D21" i="6"/>
  <c r="G20" i="6"/>
  <c r="H20" i="6" s="1"/>
  <c r="F20" i="6"/>
  <c r="D20" i="6"/>
  <c r="H19" i="6"/>
  <c r="G19" i="6"/>
  <c r="F19" i="6"/>
  <c r="D19" i="6"/>
  <c r="G18" i="6"/>
  <c r="H18" i="6" s="1"/>
  <c r="F18" i="6"/>
  <c r="D18" i="6"/>
  <c r="G17" i="6"/>
  <c r="H17" i="6" s="1"/>
  <c r="F17" i="6"/>
  <c r="D17" i="6"/>
  <c r="G16" i="6"/>
  <c r="H16" i="6" s="1"/>
  <c r="F16" i="6"/>
  <c r="D16" i="6"/>
  <c r="G15" i="6"/>
  <c r="H15" i="6" s="1"/>
  <c r="F15" i="6"/>
  <c r="D15" i="6"/>
  <c r="G14" i="6"/>
  <c r="H14" i="6" s="1"/>
  <c r="F14" i="6"/>
  <c r="D14" i="6"/>
  <c r="H13" i="6"/>
  <c r="G13" i="6"/>
  <c r="F13" i="6"/>
  <c r="F117" i="6" s="1"/>
  <c r="D13" i="6"/>
  <c r="D117" i="6" l="1"/>
  <c r="H117" i="6"/>
  <c r="G117" i="6"/>
  <c r="E120" i="5"/>
  <c r="C117" i="5"/>
  <c r="G116" i="5"/>
  <c r="H116" i="5" s="1"/>
  <c r="F116" i="5"/>
  <c r="D116" i="5"/>
  <c r="G115" i="5"/>
  <c r="H115" i="5" s="1"/>
  <c r="F115" i="5"/>
  <c r="D115" i="5"/>
  <c r="G114" i="5"/>
  <c r="H114" i="5" s="1"/>
  <c r="F114" i="5"/>
  <c r="D114" i="5"/>
  <c r="G113" i="5"/>
  <c r="H113" i="5" s="1"/>
  <c r="F113" i="5"/>
  <c r="D113" i="5"/>
  <c r="H112" i="5"/>
  <c r="G112" i="5"/>
  <c r="F112" i="5"/>
  <c r="D112" i="5"/>
  <c r="G111" i="5"/>
  <c r="H111" i="5" s="1"/>
  <c r="F111" i="5"/>
  <c r="D111" i="5"/>
  <c r="G110" i="5"/>
  <c r="H110" i="5" s="1"/>
  <c r="F110" i="5"/>
  <c r="D110" i="5"/>
  <c r="G109" i="5"/>
  <c r="H109" i="5" s="1"/>
  <c r="F109" i="5"/>
  <c r="D109" i="5"/>
  <c r="G108" i="5"/>
  <c r="H108" i="5" s="1"/>
  <c r="F108" i="5"/>
  <c r="D108" i="5"/>
  <c r="G107" i="5"/>
  <c r="H107" i="5" s="1"/>
  <c r="F107" i="5"/>
  <c r="D107" i="5"/>
  <c r="H106" i="5"/>
  <c r="G106" i="5"/>
  <c r="F106" i="5"/>
  <c r="D106" i="5"/>
  <c r="G105" i="5"/>
  <c r="H105" i="5" s="1"/>
  <c r="F105" i="5"/>
  <c r="D105" i="5"/>
  <c r="G104" i="5"/>
  <c r="H104" i="5" s="1"/>
  <c r="F104" i="5"/>
  <c r="D104" i="5"/>
  <c r="G103" i="5"/>
  <c r="H103" i="5" s="1"/>
  <c r="F103" i="5"/>
  <c r="D103" i="5"/>
  <c r="G102" i="5"/>
  <c r="H102" i="5" s="1"/>
  <c r="F102" i="5"/>
  <c r="D102" i="5"/>
  <c r="G101" i="5"/>
  <c r="H101" i="5" s="1"/>
  <c r="F101" i="5"/>
  <c r="D101" i="5"/>
  <c r="H100" i="5"/>
  <c r="G100" i="5"/>
  <c r="F100" i="5"/>
  <c r="D100" i="5"/>
  <c r="G99" i="5"/>
  <c r="H99" i="5" s="1"/>
  <c r="F99" i="5"/>
  <c r="D99" i="5"/>
  <c r="G98" i="5"/>
  <c r="H98" i="5" s="1"/>
  <c r="F98" i="5"/>
  <c r="D98" i="5"/>
  <c r="G97" i="5"/>
  <c r="H97" i="5" s="1"/>
  <c r="F97" i="5"/>
  <c r="D97" i="5"/>
  <c r="H96" i="5"/>
  <c r="G96" i="5"/>
  <c r="F96" i="5"/>
  <c r="D96" i="5"/>
  <c r="G95" i="5"/>
  <c r="H95" i="5" s="1"/>
  <c r="F95" i="5"/>
  <c r="D95" i="5"/>
  <c r="G94" i="5"/>
  <c r="H94" i="5" s="1"/>
  <c r="F94" i="5"/>
  <c r="D94" i="5"/>
  <c r="G93" i="5"/>
  <c r="H93" i="5" s="1"/>
  <c r="F93" i="5"/>
  <c r="D93" i="5"/>
  <c r="G92" i="5"/>
  <c r="H92" i="5" s="1"/>
  <c r="F92" i="5"/>
  <c r="D92" i="5"/>
  <c r="G91" i="5"/>
  <c r="H91" i="5" s="1"/>
  <c r="F91" i="5"/>
  <c r="D91" i="5"/>
  <c r="H90" i="5"/>
  <c r="G90" i="5"/>
  <c r="F90" i="5"/>
  <c r="D90" i="5"/>
  <c r="G89" i="5"/>
  <c r="H89" i="5" s="1"/>
  <c r="F89" i="5"/>
  <c r="D89" i="5"/>
  <c r="G88" i="5"/>
  <c r="H88" i="5" s="1"/>
  <c r="F88" i="5"/>
  <c r="D88" i="5"/>
  <c r="G87" i="5"/>
  <c r="H87" i="5" s="1"/>
  <c r="F87" i="5"/>
  <c r="D87" i="5"/>
  <c r="G86" i="5"/>
  <c r="H86" i="5" s="1"/>
  <c r="F86" i="5"/>
  <c r="D86" i="5"/>
  <c r="G85" i="5"/>
  <c r="H85" i="5" s="1"/>
  <c r="F85" i="5"/>
  <c r="D85" i="5"/>
  <c r="H84" i="5"/>
  <c r="G84" i="5"/>
  <c r="F84" i="5"/>
  <c r="D84" i="5"/>
  <c r="G83" i="5"/>
  <c r="H83" i="5" s="1"/>
  <c r="F83" i="5"/>
  <c r="D83" i="5"/>
  <c r="G82" i="5"/>
  <c r="H82" i="5" s="1"/>
  <c r="F82" i="5"/>
  <c r="D82" i="5"/>
  <c r="G81" i="5"/>
  <c r="H81" i="5" s="1"/>
  <c r="F81" i="5"/>
  <c r="D81" i="5"/>
  <c r="H80" i="5"/>
  <c r="G80" i="5"/>
  <c r="F80" i="5"/>
  <c r="D80" i="5"/>
  <c r="G79" i="5"/>
  <c r="H79" i="5" s="1"/>
  <c r="F79" i="5"/>
  <c r="D79" i="5"/>
  <c r="G78" i="5"/>
  <c r="H78" i="5" s="1"/>
  <c r="F78" i="5"/>
  <c r="D78" i="5"/>
  <c r="G77" i="5"/>
  <c r="H77" i="5" s="1"/>
  <c r="F77" i="5"/>
  <c r="D77" i="5"/>
  <c r="G76" i="5"/>
  <c r="H76" i="5" s="1"/>
  <c r="F76" i="5"/>
  <c r="D76" i="5"/>
  <c r="G75" i="5"/>
  <c r="H75" i="5" s="1"/>
  <c r="F75" i="5"/>
  <c r="D75" i="5"/>
  <c r="H74" i="5"/>
  <c r="G74" i="5"/>
  <c r="F74" i="5"/>
  <c r="D74" i="5"/>
  <c r="G73" i="5"/>
  <c r="H73" i="5" s="1"/>
  <c r="F73" i="5"/>
  <c r="D73" i="5"/>
  <c r="G72" i="5"/>
  <c r="H72" i="5" s="1"/>
  <c r="F72" i="5"/>
  <c r="D72" i="5"/>
  <c r="G71" i="5"/>
  <c r="H71" i="5" s="1"/>
  <c r="F71" i="5"/>
  <c r="D71" i="5"/>
  <c r="G70" i="5"/>
  <c r="H70" i="5" s="1"/>
  <c r="F70" i="5"/>
  <c r="D70" i="5"/>
  <c r="G69" i="5"/>
  <c r="H69" i="5" s="1"/>
  <c r="F69" i="5"/>
  <c r="D69" i="5"/>
  <c r="H68" i="5"/>
  <c r="G68" i="5"/>
  <c r="F68" i="5"/>
  <c r="D68" i="5"/>
  <c r="G67" i="5"/>
  <c r="H67" i="5" s="1"/>
  <c r="F67" i="5"/>
  <c r="D67" i="5"/>
  <c r="G66" i="5"/>
  <c r="H66" i="5" s="1"/>
  <c r="F66" i="5"/>
  <c r="D66" i="5"/>
  <c r="G65" i="5"/>
  <c r="H65" i="5" s="1"/>
  <c r="F65" i="5"/>
  <c r="D65" i="5"/>
  <c r="H64" i="5"/>
  <c r="G64" i="5"/>
  <c r="F64" i="5"/>
  <c r="D64" i="5"/>
  <c r="E60" i="5"/>
  <c r="E117" i="5" s="1"/>
  <c r="G59" i="5"/>
  <c r="H59" i="5" s="1"/>
  <c r="F59" i="5"/>
  <c r="D59" i="5"/>
  <c r="G58" i="5"/>
  <c r="H58" i="5" s="1"/>
  <c r="F58" i="5"/>
  <c r="D58" i="5"/>
  <c r="G57" i="5"/>
  <c r="H57" i="5" s="1"/>
  <c r="F57" i="5"/>
  <c r="D57" i="5"/>
  <c r="G56" i="5"/>
  <c r="H56" i="5" s="1"/>
  <c r="F56" i="5"/>
  <c r="D56" i="5"/>
  <c r="G55" i="5"/>
  <c r="H55" i="5" s="1"/>
  <c r="F55" i="5"/>
  <c r="D55" i="5"/>
  <c r="G54" i="5"/>
  <c r="H54" i="5" s="1"/>
  <c r="F54" i="5"/>
  <c r="D54" i="5"/>
  <c r="G53" i="5"/>
  <c r="H53" i="5" s="1"/>
  <c r="F53" i="5"/>
  <c r="D53" i="5"/>
  <c r="G52" i="5"/>
  <c r="H52" i="5" s="1"/>
  <c r="F52" i="5"/>
  <c r="D52" i="5"/>
  <c r="G51" i="5"/>
  <c r="H51" i="5" s="1"/>
  <c r="F51" i="5"/>
  <c r="D51" i="5"/>
  <c r="G50" i="5"/>
  <c r="H50" i="5" s="1"/>
  <c r="F50" i="5"/>
  <c r="D50" i="5"/>
  <c r="G49" i="5"/>
  <c r="H49" i="5" s="1"/>
  <c r="F49" i="5"/>
  <c r="D49" i="5"/>
  <c r="G48" i="5"/>
  <c r="H48" i="5" s="1"/>
  <c r="F48" i="5"/>
  <c r="D48" i="5"/>
  <c r="G47" i="5"/>
  <c r="H47" i="5" s="1"/>
  <c r="F47" i="5"/>
  <c r="D47" i="5"/>
  <c r="G46" i="5"/>
  <c r="H46" i="5" s="1"/>
  <c r="F46" i="5"/>
  <c r="D46" i="5"/>
  <c r="G45" i="5"/>
  <c r="H45" i="5" s="1"/>
  <c r="F45" i="5"/>
  <c r="D45" i="5"/>
  <c r="G44" i="5"/>
  <c r="H44" i="5" s="1"/>
  <c r="F44" i="5"/>
  <c r="D44" i="5"/>
  <c r="G43" i="5"/>
  <c r="H43" i="5" s="1"/>
  <c r="F43" i="5"/>
  <c r="D43" i="5"/>
  <c r="G42" i="5"/>
  <c r="H42" i="5" s="1"/>
  <c r="F42" i="5"/>
  <c r="D42" i="5"/>
  <c r="G41" i="5"/>
  <c r="H41" i="5" s="1"/>
  <c r="F41" i="5"/>
  <c r="D41" i="5"/>
  <c r="G40" i="5"/>
  <c r="H40" i="5" s="1"/>
  <c r="F40" i="5"/>
  <c r="D40" i="5"/>
  <c r="G39" i="5"/>
  <c r="H39" i="5" s="1"/>
  <c r="F39" i="5"/>
  <c r="D39" i="5"/>
  <c r="G38" i="5"/>
  <c r="H38" i="5" s="1"/>
  <c r="F38" i="5"/>
  <c r="D38" i="5"/>
  <c r="G37" i="5"/>
  <c r="H37" i="5" s="1"/>
  <c r="F37" i="5"/>
  <c r="D37" i="5"/>
  <c r="G36" i="5"/>
  <c r="H36" i="5" s="1"/>
  <c r="F36" i="5"/>
  <c r="D36" i="5"/>
  <c r="G35" i="5"/>
  <c r="H35" i="5" s="1"/>
  <c r="F35" i="5"/>
  <c r="D35" i="5"/>
  <c r="G34" i="5"/>
  <c r="H34" i="5" s="1"/>
  <c r="F34" i="5"/>
  <c r="D34" i="5"/>
  <c r="G33" i="5"/>
  <c r="H33" i="5" s="1"/>
  <c r="F33" i="5"/>
  <c r="D33" i="5"/>
  <c r="G32" i="5"/>
  <c r="H32" i="5" s="1"/>
  <c r="F32" i="5"/>
  <c r="D32" i="5"/>
  <c r="G31" i="5"/>
  <c r="H31" i="5" s="1"/>
  <c r="F31" i="5"/>
  <c r="D31" i="5"/>
  <c r="G30" i="5"/>
  <c r="H30" i="5" s="1"/>
  <c r="F30" i="5"/>
  <c r="D30" i="5"/>
  <c r="G29" i="5"/>
  <c r="H29" i="5" s="1"/>
  <c r="F29" i="5"/>
  <c r="D29" i="5"/>
  <c r="G28" i="5"/>
  <c r="H28" i="5" s="1"/>
  <c r="F28" i="5"/>
  <c r="D28" i="5"/>
  <c r="G27" i="5"/>
  <c r="H27" i="5" s="1"/>
  <c r="F27" i="5"/>
  <c r="D27" i="5"/>
  <c r="G26" i="5"/>
  <c r="H26" i="5" s="1"/>
  <c r="F26" i="5"/>
  <c r="D26" i="5"/>
  <c r="G25" i="5"/>
  <c r="H25" i="5" s="1"/>
  <c r="F25" i="5"/>
  <c r="D25" i="5"/>
  <c r="G24" i="5"/>
  <c r="H24" i="5" s="1"/>
  <c r="F24" i="5"/>
  <c r="D24" i="5"/>
  <c r="G23" i="5"/>
  <c r="H23" i="5" s="1"/>
  <c r="F23" i="5"/>
  <c r="D23" i="5"/>
  <c r="G22" i="5"/>
  <c r="H22" i="5" s="1"/>
  <c r="F22" i="5"/>
  <c r="D22" i="5"/>
  <c r="G21" i="5"/>
  <c r="H21" i="5" s="1"/>
  <c r="F21" i="5"/>
  <c r="D21" i="5"/>
  <c r="G20" i="5"/>
  <c r="H20" i="5" s="1"/>
  <c r="F20" i="5"/>
  <c r="D20" i="5"/>
  <c r="G19" i="5"/>
  <c r="H19" i="5" s="1"/>
  <c r="F19" i="5"/>
  <c r="D19" i="5"/>
  <c r="G18" i="5"/>
  <c r="H18" i="5" s="1"/>
  <c r="F18" i="5"/>
  <c r="D18" i="5"/>
  <c r="G17" i="5"/>
  <c r="H17" i="5" s="1"/>
  <c r="F17" i="5"/>
  <c r="D17" i="5"/>
  <c r="G16" i="5"/>
  <c r="H16" i="5" s="1"/>
  <c r="F16" i="5"/>
  <c r="D16" i="5"/>
  <c r="G15" i="5"/>
  <c r="H15" i="5" s="1"/>
  <c r="F15" i="5"/>
  <c r="D15" i="5"/>
  <c r="G14" i="5"/>
  <c r="H14" i="5" s="1"/>
  <c r="F14" i="5"/>
  <c r="D14" i="5"/>
  <c r="G13" i="5"/>
  <c r="F13" i="5"/>
  <c r="F117" i="5" s="1"/>
  <c r="D13" i="5"/>
  <c r="D115" i="3"/>
  <c r="G114" i="3"/>
  <c r="H114" i="3" s="1"/>
  <c r="D113" i="3"/>
  <c r="G112" i="3"/>
  <c r="H112" i="3" s="1"/>
  <c r="D111" i="3"/>
  <c r="G109" i="3"/>
  <c r="H109" i="3" s="1"/>
  <c r="G107" i="3"/>
  <c r="H107" i="3" s="1"/>
  <c r="D106" i="3"/>
  <c r="G103" i="3"/>
  <c r="H103" i="3" s="1"/>
  <c r="D102" i="3"/>
  <c r="G100" i="3"/>
  <c r="H100" i="3" s="1"/>
  <c r="G99" i="3"/>
  <c r="H99" i="3" s="1"/>
  <c r="G95" i="3"/>
  <c r="H95" i="3" s="1"/>
  <c r="G91" i="3"/>
  <c r="H91" i="3" s="1"/>
  <c r="G89" i="3"/>
  <c r="H89" i="3" s="1"/>
  <c r="D88" i="3"/>
  <c r="G87" i="3"/>
  <c r="H87" i="3" s="1"/>
  <c r="G82" i="3"/>
  <c r="H82" i="3" s="1"/>
  <c r="D79" i="3"/>
  <c r="G78" i="3"/>
  <c r="H78" i="3" s="1"/>
  <c r="D77" i="3"/>
  <c r="G76" i="3"/>
  <c r="H76" i="3" s="1"/>
  <c r="D75" i="3"/>
  <c r="G71" i="3"/>
  <c r="H71" i="3" s="1"/>
  <c r="D70" i="3"/>
  <c r="G67" i="3"/>
  <c r="H67" i="3" s="1"/>
  <c r="D66" i="3"/>
  <c r="G64" i="3"/>
  <c r="H64" i="3" s="1"/>
  <c r="G57" i="3"/>
  <c r="H57" i="3" s="1"/>
  <c r="D56" i="3"/>
  <c r="D51" i="3"/>
  <c r="G50" i="3"/>
  <c r="H50" i="3" s="1"/>
  <c r="D49" i="3"/>
  <c r="D46" i="3"/>
  <c r="G45" i="3"/>
  <c r="H45" i="3" s="1"/>
  <c r="G44" i="3"/>
  <c r="H44" i="3" s="1"/>
  <c r="D38" i="3"/>
  <c r="G37" i="3"/>
  <c r="H37" i="3" s="1"/>
  <c r="G34" i="3"/>
  <c r="H34" i="3" s="1"/>
  <c r="G31" i="3"/>
  <c r="H31" i="3" s="1"/>
  <c r="G27" i="3"/>
  <c r="H27" i="3" s="1"/>
  <c r="D26" i="3"/>
  <c r="D25" i="3"/>
  <c r="G21" i="3"/>
  <c r="H21" i="3" s="1"/>
  <c r="D15" i="3"/>
  <c r="G14" i="3"/>
  <c r="H14" i="3" s="1"/>
  <c r="E120" i="3"/>
  <c r="G116" i="3"/>
  <c r="H116" i="3" s="1"/>
  <c r="F116" i="3"/>
  <c r="D116" i="3"/>
  <c r="G115" i="3"/>
  <c r="H115" i="3" s="1"/>
  <c r="F115" i="3"/>
  <c r="F114" i="3"/>
  <c r="F113" i="3"/>
  <c r="F112" i="3"/>
  <c r="D112" i="3"/>
  <c r="G111" i="3"/>
  <c r="H111" i="3" s="1"/>
  <c r="F111" i="3"/>
  <c r="G110" i="3"/>
  <c r="H110" i="3" s="1"/>
  <c r="F110" i="3"/>
  <c r="D110" i="3"/>
  <c r="F109" i="3"/>
  <c r="D109" i="3"/>
  <c r="G108" i="3"/>
  <c r="H108" i="3" s="1"/>
  <c r="F108" i="3"/>
  <c r="D108" i="3"/>
  <c r="F107" i="3"/>
  <c r="D107" i="3"/>
  <c r="G106" i="3"/>
  <c r="H106" i="3" s="1"/>
  <c r="F106" i="3"/>
  <c r="G105" i="3"/>
  <c r="H105" i="3" s="1"/>
  <c r="F105" i="3"/>
  <c r="D105" i="3"/>
  <c r="G104" i="3"/>
  <c r="H104" i="3" s="1"/>
  <c r="F104" i="3"/>
  <c r="D104" i="3"/>
  <c r="F103" i="3"/>
  <c r="D103" i="3"/>
  <c r="F102" i="3"/>
  <c r="G101" i="3"/>
  <c r="H101" i="3" s="1"/>
  <c r="F101" i="3"/>
  <c r="D101" i="3"/>
  <c r="F100" i="3"/>
  <c r="F99" i="3"/>
  <c r="G98" i="3"/>
  <c r="H98" i="3" s="1"/>
  <c r="F98" i="3"/>
  <c r="D98" i="3"/>
  <c r="G97" i="3"/>
  <c r="H97" i="3" s="1"/>
  <c r="F97" i="3"/>
  <c r="D97" i="3"/>
  <c r="G96" i="3"/>
  <c r="H96" i="3" s="1"/>
  <c r="F96" i="3"/>
  <c r="D96" i="3"/>
  <c r="F95" i="3"/>
  <c r="D95" i="3"/>
  <c r="G94" i="3"/>
  <c r="H94" i="3" s="1"/>
  <c r="F94" i="3"/>
  <c r="D94" i="3"/>
  <c r="G93" i="3"/>
  <c r="H93" i="3" s="1"/>
  <c r="F93" i="3"/>
  <c r="D93" i="3"/>
  <c r="G92" i="3"/>
  <c r="H92" i="3" s="1"/>
  <c r="F92" i="3"/>
  <c r="D92" i="3"/>
  <c r="F91" i="3"/>
  <c r="D91" i="3"/>
  <c r="G90" i="3"/>
  <c r="H90" i="3" s="1"/>
  <c r="F90" i="3"/>
  <c r="D90" i="3"/>
  <c r="F89" i="3"/>
  <c r="F88" i="3"/>
  <c r="F87" i="3"/>
  <c r="D87" i="3"/>
  <c r="G86" i="3"/>
  <c r="H86" i="3" s="1"/>
  <c r="F86" i="3"/>
  <c r="D86" i="3"/>
  <c r="G85" i="3"/>
  <c r="H85" i="3" s="1"/>
  <c r="F85" i="3"/>
  <c r="D85" i="3"/>
  <c r="G84" i="3"/>
  <c r="H84" i="3" s="1"/>
  <c r="F84" i="3"/>
  <c r="D84" i="3"/>
  <c r="G83" i="3"/>
  <c r="H83" i="3" s="1"/>
  <c r="F83" i="3"/>
  <c r="D83" i="3"/>
  <c r="F82" i="3"/>
  <c r="G81" i="3"/>
  <c r="H81" i="3" s="1"/>
  <c r="F81" i="3"/>
  <c r="D81" i="3"/>
  <c r="G80" i="3"/>
  <c r="H80" i="3" s="1"/>
  <c r="F80" i="3"/>
  <c r="D80" i="3"/>
  <c r="G79" i="3"/>
  <c r="H79" i="3" s="1"/>
  <c r="F79" i="3"/>
  <c r="F78" i="3"/>
  <c r="F77" i="3"/>
  <c r="F76" i="3"/>
  <c r="D76" i="3"/>
  <c r="G75" i="3"/>
  <c r="H75" i="3" s="1"/>
  <c r="F75" i="3"/>
  <c r="G74" i="3"/>
  <c r="H74" i="3" s="1"/>
  <c r="F74" i="3"/>
  <c r="D74" i="3"/>
  <c r="G73" i="3"/>
  <c r="H73" i="3" s="1"/>
  <c r="F73" i="3"/>
  <c r="D73" i="3"/>
  <c r="G72" i="3"/>
  <c r="H72" i="3" s="1"/>
  <c r="F72" i="3"/>
  <c r="D72" i="3"/>
  <c r="F71" i="3"/>
  <c r="D71" i="3"/>
  <c r="G70" i="3"/>
  <c r="H70" i="3" s="1"/>
  <c r="F70" i="3"/>
  <c r="G69" i="3"/>
  <c r="H69" i="3" s="1"/>
  <c r="F69" i="3"/>
  <c r="D69" i="3"/>
  <c r="G68" i="3"/>
  <c r="H68" i="3" s="1"/>
  <c r="F68" i="3"/>
  <c r="D68" i="3"/>
  <c r="F67" i="3"/>
  <c r="D67" i="3"/>
  <c r="F66" i="3"/>
  <c r="G65" i="3"/>
  <c r="H65" i="3" s="1"/>
  <c r="F65" i="3"/>
  <c r="D65" i="3"/>
  <c r="F64" i="3"/>
  <c r="E60" i="3"/>
  <c r="E117" i="3" s="1"/>
  <c r="G59" i="3"/>
  <c r="H59" i="3" s="1"/>
  <c r="F59" i="3"/>
  <c r="D59" i="3"/>
  <c r="G58" i="3"/>
  <c r="H58" i="3" s="1"/>
  <c r="F58" i="3"/>
  <c r="D58" i="3"/>
  <c r="F57" i="3"/>
  <c r="G56" i="3"/>
  <c r="H56" i="3" s="1"/>
  <c r="F56" i="3"/>
  <c r="G55" i="3"/>
  <c r="H55" i="3" s="1"/>
  <c r="F55" i="3"/>
  <c r="D55" i="3"/>
  <c r="G54" i="3"/>
  <c r="H54" i="3" s="1"/>
  <c r="F54" i="3"/>
  <c r="D54" i="3"/>
  <c r="G53" i="3"/>
  <c r="H53" i="3" s="1"/>
  <c r="F53" i="3"/>
  <c r="D53" i="3"/>
  <c r="G52" i="3"/>
  <c r="H52" i="3" s="1"/>
  <c r="F52" i="3"/>
  <c r="D52" i="3"/>
  <c r="G51" i="3"/>
  <c r="H51" i="3" s="1"/>
  <c r="F51" i="3"/>
  <c r="F50" i="3"/>
  <c r="D50" i="3"/>
  <c r="G49" i="3"/>
  <c r="H49" i="3" s="1"/>
  <c r="F49" i="3"/>
  <c r="G48" i="3"/>
  <c r="H48" i="3" s="1"/>
  <c r="F48" i="3"/>
  <c r="D48" i="3"/>
  <c r="G47" i="3"/>
  <c r="H47" i="3" s="1"/>
  <c r="F47" i="3"/>
  <c r="D47" i="3"/>
  <c r="G46" i="3"/>
  <c r="H46" i="3" s="1"/>
  <c r="F46" i="3"/>
  <c r="F45" i="3"/>
  <c r="D45" i="3"/>
  <c r="F44" i="3"/>
  <c r="G43" i="3"/>
  <c r="H43" i="3" s="1"/>
  <c r="F43" i="3"/>
  <c r="D43" i="3"/>
  <c r="G42" i="3"/>
  <c r="H42" i="3" s="1"/>
  <c r="F42" i="3"/>
  <c r="D42" i="3"/>
  <c r="G41" i="3"/>
  <c r="H41" i="3" s="1"/>
  <c r="F41" i="3"/>
  <c r="D41" i="3"/>
  <c r="G40" i="3"/>
  <c r="H40" i="3" s="1"/>
  <c r="F40" i="3"/>
  <c r="D40" i="3"/>
  <c r="G39" i="3"/>
  <c r="H39" i="3" s="1"/>
  <c r="F39" i="3"/>
  <c r="D39" i="3"/>
  <c r="G38" i="3"/>
  <c r="H38" i="3" s="1"/>
  <c r="F38" i="3"/>
  <c r="F37" i="3"/>
  <c r="G36" i="3"/>
  <c r="H36" i="3" s="1"/>
  <c r="F36" i="3"/>
  <c r="D36" i="3"/>
  <c r="G35" i="3"/>
  <c r="H35" i="3" s="1"/>
  <c r="F35" i="3"/>
  <c r="D35" i="3"/>
  <c r="F34" i="3"/>
  <c r="D34" i="3"/>
  <c r="G33" i="3"/>
  <c r="H33" i="3" s="1"/>
  <c r="F33" i="3"/>
  <c r="D33" i="3"/>
  <c r="G32" i="3"/>
  <c r="H32" i="3" s="1"/>
  <c r="F32" i="3"/>
  <c r="D32" i="3"/>
  <c r="F31" i="3"/>
  <c r="G30" i="3"/>
  <c r="H30" i="3" s="1"/>
  <c r="F30" i="3"/>
  <c r="D30" i="3"/>
  <c r="G29" i="3"/>
  <c r="H29" i="3" s="1"/>
  <c r="F29" i="3"/>
  <c r="D29" i="3"/>
  <c r="G28" i="3"/>
  <c r="H28" i="3" s="1"/>
  <c r="F28" i="3"/>
  <c r="D28" i="3"/>
  <c r="F27" i="3"/>
  <c r="D27" i="3"/>
  <c r="G26" i="3"/>
  <c r="H26" i="3" s="1"/>
  <c r="F26" i="3"/>
  <c r="G25" i="3"/>
  <c r="H25" i="3" s="1"/>
  <c r="F25" i="3"/>
  <c r="G24" i="3"/>
  <c r="H24" i="3" s="1"/>
  <c r="F24" i="3"/>
  <c r="D24" i="3"/>
  <c r="G23" i="3"/>
  <c r="H23" i="3" s="1"/>
  <c r="F23" i="3"/>
  <c r="D23" i="3"/>
  <c r="G22" i="3"/>
  <c r="H22" i="3" s="1"/>
  <c r="F22" i="3"/>
  <c r="D22" i="3"/>
  <c r="F21" i="3"/>
  <c r="G20" i="3"/>
  <c r="H20" i="3" s="1"/>
  <c r="F20" i="3"/>
  <c r="D20" i="3"/>
  <c r="G19" i="3"/>
  <c r="H19" i="3" s="1"/>
  <c r="F19" i="3"/>
  <c r="D19" i="3"/>
  <c r="G18" i="3"/>
  <c r="H18" i="3" s="1"/>
  <c r="F18" i="3"/>
  <c r="D18" i="3"/>
  <c r="G17" i="3"/>
  <c r="H17" i="3" s="1"/>
  <c r="F17" i="3"/>
  <c r="D17" i="3"/>
  <c r="G16" i="3"/>
  <c r="H16" i="3" s="1"/>
  <c r="F16" i="3"/>
  <c r="D16" i="3"/>
  <c r="G15" i="3"/>
  <c r="H15" i="3" s="1"/>
  <c r="F15" i="3"/>
  <c r="F14" i="3"/>
  <c r="D14" i="3"/>
  <c r="G13" i="3"/>
  <c r="F13" i="3"/>
  <c r="F117" i="3" s="1"/>
  <c r="F65" i="2"/>
  <c r="F117" i="2" s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64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13" i="2"/>
  <c r="E120" i="2"/>
  <c r="C117" i="2"/>
  <c r="G116" i="2"/>
  <c r="H116" i="2" s="1"/>
  <c r="D116" i="2"/>
  <c r="G115" i="2"/>
  <c r="H115" i="2" s="1"/>
  <c r="D115" i="2"/>
  <c r="G114" i="2"/>
  <c r="H114" i="2" s="1"/>
  <c r="D114" i="2"/>
  <c r="G113" i="2"/>
  <c r="H113" i="2" s="1"/>
  <c r="D113" i="2"/>
  <c r="H112" i="2"/>
  <c r="G112" i="2"/>
  <c r="D112" i="2"/>
  <c r="G111" i="2"/>
  <c r="H111" i="2" s="1"/>
  <c r="D111" i="2"/>
  <c r="G110" i="2"/>
  <c r="H110" i="2" s="1"/>
  <c r="D110" i="2"/>
  <c r="G109" i="2"/>
  <c r="H109" i="2" s="1"/>
  <c r="D109" i="2"/>
  <c r="H108" i="2"/>
  <c r="G108" i="2"/>
  <c r="D108" i="2"/>
  <c r="G107" i="2"/>
  <c r="H107" i="2" s="1"/>
  <c r="D107" i="2"/>
  <c r="G106" i="2"/>
  <c r="H106" i="2" s="1"/>
  <c r="D106" i="2"/>
  <c r="G105" i="2"/>
  <c r="H105" i="2" s="1"/>
  <c r="D105" i="2"/>
  <c r="G104" i="2"/>
  <c r="H104" i="2" s="1"/>
  <c r="D104" i="2"/>
  <c r="G103" i="2"/>
  <c r="H103" i="2" s="1"/>
  <c r="D103" i="2"/>
  <c r="G102" i="2"/>
  <c r="H102" i="2" s="1"/>
  <c r="D102" i="2"/>
  <c r="G101" i="2"/>
  <c r="H101" i="2" s="1"/>
  <c r="D101" i="2"/>
  <c r="G100" i="2"/>
  <c r="H100" i="2" s="1"/>
  <c r="D100" i="2"/>
  <c r="G99" i="2"/>
  <c r="H99" i="2" s="1"/>
  <c r="D99" i="2"/>
  <c r="G98" i="2"/>
  <c r="H98" i="2" s="1"/>
  <c r="D98" i="2"/>
  <c r="G97" i="2"/>
  <c r="H97" i="2" s="1"/>
  <c r="D97" i="2"/>
  <c r="H96" i="2"/>
  <c r="G96" i="2"/>
  <c r="D96" i="2"/>
  <c r="G95" i="2"/>
  <c r="H95" i="2" s="1"/>
  <c r="D95" i="2"/>
  <c r="G94" i="2"/>
  <c r="H94" i="2" s="1"/>
  <c r="D94" i="2"/>
  <c r="G93" i="2"/>
  <c r="H93" i="2" s="1"/>
  <c r="D93" i="2"/>
  <c r="G92" i="2"/>
  <c r="H92" i="2" s="1"/>
  <c r="D92" i="2"/>
  <c r="G91" i="2"/>
  <c r="H91" i="2" s="1"/>
  <c r="D91" i="2"/>
  <c r="G90" i="2"/>
  <c r="H90" i="2" s="1"/>
  <c r="D90" i="2"/>
  <c r="G89" i="2"/>
  <c r="H89" i="2" s="1"/>
  <c r="D89" i="2"/>
  <c r="H88" i="2"/>
  <c r="G88" i="2"/>
  <c r="D88" i="2"/>
  <c r="G87" i="2"/>
  <c r="H87" i="2" s="1"/>
  <c r="D87" i="2"/>
  <c r="G86" i="2"/>
  <c r="H86" i="2" s="1"/>
  <c r="D86" i="2"/>
  <c r="G85" i="2"/>
  <c r="H85" i="2" s="1"/>
  <c r="D85" i="2"/>
  <c r="H84" i="2"/>
  <c r="G84" i="2"/>
  <c r="D84" i="2"/>
  <c r="G83" i="2"/>
  <c r="H83" i="2" s="1"/>
  <c r="D83" i="2"/>
  <c r="G82" i="2"/>
  <c r="H82" i="2" s="1"/>
  <c r="D82" i="2"/>
  <c r="G81" i="2"/>
  <c r="H81" i="2" s="1"/>
  <c r="D81" i="2"/>
  <c r="G80" i="2"/>
  <c r="H80" i="2" s="1"/>
  <c r="D80" i="2"/>
  <c r="G79" i="2"/>
  <c r="H79" i="2" s="1"/>
  <c r="D79" i="2"/>
  <c r="G78" i="2"/>
  <c r="H78" i="2" s="1"/>
  <c r="D78" i="2"/>
  <c r="G77" i="2"/>
  <c r="H77" i="2" s="1"/>
  <c r="D77" i="2"/>
  <c r="G76" i="2"/>
  <c r="H76" i="2" s="1"/>
  <c r="D76" i="2"/>
  <c r="G75" i="2"/>
  <c r="H75" i="2" s="1"/>
  <c r="D75" i="2"/>
  <c r="G74" i="2"/>
  <c r="H74" i="2" s="1"/>
  <c r="D74" i="2"/>
  <c r="G73" i="2"/>
  <c r="H73" i="2" s="1"/>
  <c r="D73" i="2"/>
  <c r="H72" i="2"/>
  <c r="G72" i="2"/>
  <c r="D72" i="2"/>
  <c r="G71" i="2"/>
  <c r="H71" i="2" s="1"/>
  <c r="D71" i="2"/>
  <c r="G70" i="2"/>
  <c r="H70" i="2" s="1"/>
  <c r="D70" i="2"/>
  <c r="G69" i="2"/>
  <c r="H69" i="2" s="1"/>
  <c r="D69" i="2"/>
  <c r="G68" i="2"/>
  <c r="H68" i="2" s="1"/>
  <c r="D68" i="2"/>
  <c r="G67" i="2"/>
  <c r="H67" i="2" s="1"/>
  <c r="D67" i="2"/>
  <c r="G66" i="2"/>
  <c r="H66" i="2" s="1"/>
  <c r="D66" i="2"/>
  <c r="G65" i="2"/>
  <c r="H65" i="2" s="1"/>
  <c r="D65" i="2"/>
  <c r="H64" i="2"/>
  <c r="G64" i="2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G56" i="2"/>
  <c r="H56" i="2" s="1"/>
  <c r="D56" i="2"/>
  <c r="G55" i="2"/>
  <c r="H55" i="2" s="1"/>
  <c r="D55" i="2"/>
  <c r="H54" i="2"/>
  <c r="G54" i="2"/>
  <c r="D54" i="2"/>
  <c r="G53" i="2"/>
  <c r="H53" i="2" s="1"/>
  <c r="D53" i="2"/>
  <c r="H52" i="2"/>
  <c r="G52" i="2"/>
  <c r="D52" i="2"/>
  <c r="G51" i="2"/>
  <c r="H51" i="2" s="1"/>
  <c r="D51" i="2"/>
  <c r="H50" i="2"/>
  <c r="G50" i="2"/>
  <c r="D50" i="2"/>
  <c r="G49" i="2"/>
  <c r="H49" i="2" s="1"/>
  <c r="D49" i="2"/>
  <c r="G48" i="2"/>
  <c r="H48" i="2" s="1"/>
  <c r="D48" i="2"/>
  <c r="G47" i="2"/>
  <c r="H47" i="2" s="1"/>
  <c r="D47" i="2"/>
  <c r="G46" i="2"/>
  <c r="H46" i="2" s="1"/>
  <c r="D46" i="2"/>
  <c r="G45" i="2"/>
  <c r="H45" i="2" s="1"/>
  <c r="D45" i="2"/>
  <c r="G44" i="2"/>
  <c r="H44" i="2" s="1"/>
  <c r="D44" i="2"/>
  <c r="G43" i="2"/>
  <c r="H43" i="2" s="1"/>
  <c r="D43" i="2"/>
  <c r="G42" i="2"/>
  <c r="H42" i="2" s="1"/>
  <c r="D42" i="2"/>
  <c r="H41" i="2"/>
  <c r="G41" i="2"/>
  <c r="D41" i="2"/>
  <c r="G40" i="2"/>
  <c r="H40" i="2" s="1"/>
  <c r="D40" i="2"/>
  <c r="G39" i="2"/>
  <c r="H39" i="2" s="1"/>
  <c r="D39" i="2"/>
  <c r="G38" i="2"/>
  <c r="H38" i="2" s="1"/>
  <c r="D38" i="2"/>
  <c r="H37" i="2"/>
  <c r="G37" i="2"/>
  <c r="D37" i="2"/>
  <c r="G36" i="2"/>
  <c r="H36" i="2" s="1"/>
  <c r="D36" i="2"/>
  <c r="G35" i="2"/>
  <c r="H35" i="2" s="1"/>
  <c r="D35" i="2"/>
  <c r="G34" i="2"/>
  <c r="H34" i="2" s="1"/>
  <c r="D34" i="2"/>
  <c r="G33" i="2"/>
  <c r="H33" i="2" s="1"/>
  <c r="D33" i="2"/>
  <c r="G32" i="2"/>
  <c r="H32" i="2" s="1"/>
  <c r="D32" i="2"/>
  <c r="G31" i="2"/>
  <c r="H31" i="2" s="1"/>
  <c r="D31" i="2"/>
  <c r="H30" i="2"/>
  <c r="G30" i="2"/>
  <c r="D30" i="2"/>
  <c r="G29" i="2"/>
  <c r="H29" i="2" s="1"/>
  <c r="D29" i="2"/>
  <c r="H28" i="2"/>
  <c r="G28" i="2"/>
  <c r="D28" i="2"/>
  <c r="G27" i="2"/>
  <c r="H27" i="2" s="1"/>
  <c r="D27" i="2"/>
  <c r="G26" i="2"/>
  <c r="H26" i="2" s="1"/>
  <c r="D26" i="2"/>
  <c r="G25" i="2"/>
  <c r="H25" i="2" s="1"/>
  <c r="D25" i="2"/>
  <c r="H24" i="2"/>
  <c r="G24" i="2"/>
  <c r="D24" i="2"/>
  <c r="G23" i="2"/>
  <c r="H23" i="2" s="1"/>
  <c r="D23" i="2"/>
  <c r="G22" i="2"/>
  <c r="H22" i="2" s="1"/>
  <c r="D22" i="2"/>
  <c r="G21" i="2"/>
  <c r="H21" i="2" s="1"/>
  <c r="D21" i="2"/>
  <c r="G20" i="2"/>
  <c r="H20" i="2" s="1"/>
  <c r="D20" i="2"/>
  <c r="G19" i="2"/>
  <c r="H19" i="2" s="1"/>
  <c r="D19" i="2"/>
  <c r="G18" i="2"/>
  <c r="H18" i="2" s="1"/>
  <c r="D18" i="2"/>
  <c r="H17" i="2"/>
  <c r="G17" i="2"/>
  <c r="D17" i="2"/>
  <c r="G16" i="2"/>
  <c r="H16" i="2" s="1"/>
  <c r="D16" i="2"/>
  <c r="G15" i="2"/>
  <c r="H15" i="2" s="1"/>
  <c r="D15" i="2"/>
  <c r="G14" i="2"/>
  <c r="H14" i="2" s="1"/>
  <c r="D14" i="2"/>
  <c r="G13" i="2"/>
  <c r="D13" i="2"/>
  <c r="D117" i="2" s="1"/>
  <c r="D58" i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G117" i="5" l="1"/>
  <c r="D117" i="5"/>
  <c r="H13" i="5"/>
  <c r="H117" i="5" s="1"/>
  <c r="G66" i="3"/>
  <c r="H66" i="3" s="1"/>
  <c r="G77" i="3"/>
  <c r="H77" i="3" s="1"/>
  <c r="D99" i="3"/>
  <c r="G102" i="3"/>
  <c r="H102" i="3" s="1"/>
  <c r="G113" i="3"/>
  <c r="H113" i="3" s="1"/>
  <c r="C117" i="3"/>
  <c r="G88" i="3"/>
  <c r="H88" i="3" s="1"/>
  <c r="D78" i="3"/>
  <c r="D89" i="3"/>
  <c r="D114" i="3"/>
  <c r="D64" i="3"/>
  <c r="D82" i="3"/>
  <c r="D100" i="3"/>
  <c r="H13" i="3"/>
  <c r="D37" i="3"/>
  <c r="D21" i="3"/>
  <c r="D31" i="3"/>
  <c r="D44" i="3"/>
  <c r="D57" i="3"/>
  <c r="D13" i="3"/>
  <c r="G117" i="2"/>
  <c r="H13" i="2"/>
  <c r="H117" i="2"/>
  <c r="E120" i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H117" i="3" l="1"/>
  <c r="G117" i="3"/>
  <c r="D117" i="3"/>
  <c r="D117" i="1"/>
  <c r="H117" i="1"/>
  <c r="G117" i="1"/>
</calcChain>
</file>

<file path=xl/sharedStrings.xml><?xml version="1.0" encoding="utf-8"?>
<sst xmlns="http://schemas.openxmlformats.org/spreadsheetml/2006/main" count="1737" uniqueCount="187">
  <si>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</si>
  <si>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</si>
  <si>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</si>
  <si>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</si>
  <si>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</si>
  <si>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</si>
  <si>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</si>
  <si>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</si>
  <si>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</si>
  <si>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</si>
  <si>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</si>
  <si>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</si>
  <si>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</si>
  <si>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</si>
  <si>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</si>
  <si>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</si>
  <si>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</si>
  <si>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</si>
  <si>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</si>
  <si>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</si>
  <si>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</si>
  <si>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</si>
  <si>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</si>
  <si>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</si>
  <si>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</si>
  <si>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</si>
  <si>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</si>
  <si>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</si>
  <si>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</si>
  <si>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</si>
  <si>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</si>
  <si>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</si>
  <si>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</si>
  <si>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</si>
  <si>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</si>
  <si>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</si>
  <si>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</si>
  <si>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</si>
  <si>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</si>
  <si>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</si>
  <si>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</si>
  <si>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</si>
  <si>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</si>
  <si>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</si>
  <si>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</si>
  <si>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</si>
  <si>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</si>
  <si>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</si>
  <si>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</si>
  <si>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</si>
  <si>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</si>
  <si>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</si>
  <si>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</si>
  <si>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</si>
  <si>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</si>
  <si>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</si>
  <si>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</si>
  <si>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</si>
  <si>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</si>
  <si>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</si>
  <si>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</si>
  <si>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</si>
  <si>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</si>
  <si>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</si>
  <si>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</si>
  <si>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</si>
  <si>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</si>
  <si>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</si>
  <si>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</si>
  <si>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</si>
  <si>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</si>
  <si>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</si>
  <si>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</si>
  <si>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</si>
  <si>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</si>
  <si>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</si>
  <si>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</si>
  <si>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</si>
  <si>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</si>
  <si>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</si>
  <si>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</si>
  <si>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</si>
  <si>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</si>
  <si>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</si>
  <si>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</si>
  <si>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</si>
  <si>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</si>
  <si>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</si>
  <si>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</si>
  <si>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</si>
  <si>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</si>
  <si>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</si>
  <si>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</si>
  <si>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</si>
  <si>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</si>
  <si>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</si>
  <si>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</si>
  <si>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</si>
  <si>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</si>
  <si>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</si>
  <si>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</si>
  <si>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</si>
  <si>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</si>
  <si>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</si>
  <si>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</si>
  <si>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</si>
  <si>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</si>
  <si>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</si>
  <si>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</si>
  <si>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</si>
  <si>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</si>
  <si>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</si>
  <si>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</si>
  <si>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</si>
  <si>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</si>
  <si>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</si>
  <si>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</si>
  <si>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</si>
  <si>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</si>
  <si>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</si>
  <si>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</si>
  <si>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</si>
  <si>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</si>
  <si>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</si>
  <si>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</si>
  <si>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</si>
  <si>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</si>
  <si>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</si>
  <si>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</si>
  <si>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</si>
  <si>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</si>
  <si>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</si>
  <si>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</si>
  <si>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</si>
  <si>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</si>
  <si>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</si>
  <si>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</si>
  <si>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</si>
  <si>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</si>
  <si>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</si>
  <si>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</si>
  <si>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</si>
  <si>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</si>
  <si>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</si>
  <si>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</si>
  <si>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</si>
  <si>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</si>
  <si>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</si>
  <si>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</si>
  <si>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</si>
  <si>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</si>
  <si>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</si>
  <si>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</si>
  <si>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</si>
  <si>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</si>
  <si>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</si>
  <si>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</si>
  <si>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</si>
  <si>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</si>
  <si>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</si>
  <si>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</si>
  <si>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</si>
  <si>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</si>
  <si>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</si>
  <si>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</si>
  <si>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</si>
  <si>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This is the first installment of Crisis Intervention Funds. Additional funds will be released once the NC Budget is passed.</t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</si>
  <si>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</si>
  <si>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</si>
  <si>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</si>
  <si>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</si>
  <si>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</si>
  <si>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</si>
  <si>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Number:  G20B1NCLIEA &amp; G21B1NCLIEA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</si>
  <si>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</si>
  <si>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</si>
  <si>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</si>
  <si>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Date:  FFY 2021 &amp; 2022</t>
  </si>
  <si>
    <t>Intial (or previous) Allocation</t>
  </si>
  <si>
    <t>AUTHORIZATION NUMBER: 2</t>
  </si>
  <si>
    <t>AUTHORIZATION NUMBER: 3</t>
  </si>
  <si>
    <t>AUTHORIZATION NUMBER: 4</t>
  </si>
  <si>
    <t>AUTHORIZATION NUMBER: 5</t>
  </si>
  <si>
    <t>AUTHORIZATION NUMBER: 6</t>
  </si>
  <si>
    <t>AUTHORIZATION NUMBER: 7</t>
  </si>
  <si>
    <t>AUTHORIZATION NUMBER: 8</t>
  </si>
  <si>
    <t>AUTHORIZATION NUMBER: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</si>
</sst>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3" fontId="2" fillId="0" borderId="0" xfId="0" applyNumberFormat="1" applyFont="1"/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17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E072D-41E4-462C-9D3E-305728D52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38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143462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F8CEA89-4C01-4652-A821-1A82ABB03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88" y="21859875"/>
          <a:ext cx="1833562" cy="492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414BD1-4410-4453-AF21-2E15C5431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38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5A1890E-5A60-4167-852F-3E0F690E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593175"/>
          <a:ext cx="1828800" cy="486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522905-B8A7-459B-91A8-EECED7220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DFB459B-880D-4751-A176-59BD5850A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8048C-BF53-4CAF-970D-5223247F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D382B1E-2626-4172-BCEE-F0266A2E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47CB9-76DD-4DC8-B5B0-785455CB0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F949D29-3076-413B-9870-5939A0E30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264325-EF31-447E-ACE6-91FC4E03C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DD47F11-B787-47B4-B630-7ACCF13A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7A909-39BE-422D-A1A6-A4CF937F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2053137-6A5F-4D11-95CA-430DAB62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7CFCE-0865-442C-B0D7-9B0DAFE5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3CD243-8BD3-40A6-B7AC-F8B3ECF0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2F6BE-0D86-4A44-A132-FCE3B19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D013E-8983-426A-B10A-8F84DFCC29EF}">
  <dimension ref="A1:IK151"/>
  <sheetViews>
    <sheetView tabSelected="1" zoomScale="120" zoomScaleNormal="120" workbookViewId="0">
      <selection activeCell="E64" sqref="E64:E116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49" width="9.109375" style="1"/>
    <col min="250" max="250" width="6.109375" style="1" customWidth="1"/>
    <col min="251" max="251" width="13" style="1" customWidth="1"/>
    <col min="252" max="257" width="13.6640625" style="1" customWidth="1"/>
    <col min="258" max="258" width="15.109375" style="1" customWidth="1"/>
    <col min="259" max="259" width="8.88671875" style="1" customWidth="1"/>
    <col min="260" max="505" width="9.109375" style="1"/>
    <col min="506" max="506" width="6.109375" style="1" customWidth="1"/>
    <col min="507" max="507" width="13" style="1" customWidth="1"/>
    <col min="508" max="513" width="13.6640625" style="1" customWidth="1"/>
    <col min="514" max="514" width="15.109375" style="1" customWidth="1"/>
    <col min="515" max="515" width="8.88671875" style="1" customWidth="1"/>
    <col min="516" max="761" width="9.109375" style="1"/>
    <col min="762" max="762" width="6.109375" style="1" customWidth="1"/>
    <col min="763" max="763" width="13" style="1" customWidth="1"/>
    <col min="764" max="769" width="13.6640625" style="1" customWidth="1"/>
    <col min="770" max="770" width="15.109375" style="1" customWidth="1"/>
    <col min="771" max="771" width="8.88671875" style="1" customWidth="1"/>
    <col min="772" max="1017" width="9.109375" style="1"/>
    <col min="1018" max="1018" width="6.109375" style="1" customWidth="1"/>
    <col min="1019" max="1019" width="13" style="1" customWidth="1"/>
    <col min="1020" max="1025" width="13.6640625" style="1" customWidth="1"/>
    <col min="1026" max="1026" width="15.109375" style="1" customWidth="1"/>
    <col min="1027" max="1027" width="8.88671875" style="1" customWidth="1"/>
    <col min="1028" max="1273" width="9.109375" style="1"/>
    <col min="1274" max="1274" width="6.109375" style="1" customWidth="1"/>
    <col min="1275" max="1275" width="13" style="1" customWidth="1"/>
    <col min="1276" max="1281" width="13.6640625" style="1" customWidth="1"/>
    <col min="1282" max="1282" width="15.109375" style="1" customWidth="1"/>
    <col min="1283" max="1283" width="8.88671875" style="1" customWidth="1"/>
    <col min="1284" max="1529" width="9.109375" style="1"/>
    <col min="1530" max="1530" width="6.109375" style="1" customWidth="1"/>
    <col min="1531" max="1531" width="13" style="1" customWidth="1"/>
    <col min="1532" max="1537" width="13.6640625" style="1" customWidth="1"/>
    <col min="1538" max="1538" width="15.109375" style="1" customWidth="1"/>
    <col min="1539" max="1539" width="8.88671875" style="1" customWidth="1"/>
    <col min="1540" max="1785" width="9.109375" style="1"/>
    <col min="1786" max="1786" width="6.109375" style="1" customWidth="1"/>
    <col min="1787" max="1787" width="13" style="1" customWidth="1"/>
    <col min="1788" max="1793" width="13.6640625" style="1" customWidth="1"/>
    <col min="1794" max="1794" width="15.109375" style="1" customWidth="1"/>
    <col min="1795" max="1795" width="8.88671875" style="1" customWidth="1"/>
    <col min="1796" max="2041" width="9.109375" style="1"/>
    <col min="2042" max="2042" width="6.109375" style="1" customWidth="1"/>
    <col min="2043" max="2043" width="13" style="1" customWidth="1"/>
    <col min="2044" max="2049" width="13.6640625" style="1" customWidth="1"/>
    <col min="2050" max="2050" width="15.109375" style="1" customWidth="1"/>
    <col min="2051" max="2051" width="8.88671875" style="1" customWidth="1"/>
    <col min="2052" max="2297" width="9.109375" style="1"/>
    <col min="2298" max="2298" width="6.109375" style="1" customWidth="1"/>
    <col min="2299" max="2299" width="13" style="1" customWidth="1"/>
    <col min="2300" max="2305" width="13.6640625" style="1" customWidth="1"/>
    <col min="2306" max="2306" width="15.109375" style="1" customWidth="1"/>
    <col min="2307" max="2307" width="8.88671875" style="1" customWidth="1"/>
    <col min="2308" max="2553" width="9.109375" style="1"/>
    <col min="2554" max="2554" width="6.109375" style="1" customWidth="1"/>
    <col min="2555" max="2555" width="13" style="1" customWidth="1"/>
    <col min="2556" max="2561" width="13.6640625" style="1" customWidth="1"/>
    <col min="2562" max="2562" width="15.109375" style="1" customWidth="1"/>
    <col min="2563" max="2563" width="8.88671875" style="1" customWidth="1"/>
    <col min="2564" max="2809" width="9.109375" style="1"/>
    <col min="2810" max="2810" width="6.109375" style="1" customWidth="1"/>
    <col min="2811" max="2811" width="13" style="1" customWidth="1"/>
    <col min="2812" max="2817" width="13.6640625" style="1" customWidth="1"/>
    <col min="2818" max="2818" width="15.109375" style="1" customWidth="1"/>
    <col min="2819" max="2819" width="8.88671875" style="1" customWidth="1"/>
    <col min="2820" max="3065" width="9.109375" style="1"/>
    <col min="3066" max="3066" width="6.109375" style="1" customWidth="1"/>
    <col min="3067" max="3067" width="13" style="1" customWidth="1"/>
    <col min="3068" max="3073" width="13.6640625" style="1" customWidth="1"/>
    <col min="3074" max="3074" width="15.109375" style="1" customWidth="1"/>
    <col min="3075" max="3075" width="8.88671875" style="1" customWidth="1"/>
    <col min="3076" max="3321" width="9.109375" style="1"/>
    <col min="3322" max="3322" width="6.109375" style="1" customWidth="1"/>
    <col min="3323" max="3323" width="13" style="1" customWidth="1"/>
    <col min="3324" max="3329" width="13.6640625" style="1" customWidth="1"/>
    <col min="3330" max="3330" width="15.109375" style="1" customWidth="1"/>
    <col min="3331" max="3331" width="8.88671875" style="1" customWidth="1"/>
    <col min="3332" max="3577" width="9.109375" style="1"/>
    <col min="3578" max="3578" width="6.109375" style="1" customWidth="1"/>
    <col min="3579" max="3579" width="13" style="1" customWidth="1"/>
    <col min="3580" max="3585" width="13.6640625" style="1" customWidth="1"/>
    <col min="3586" max="3586" width="15.109375" style="1" customWidth="1"/>
    <col min="3587" max="3587" width="8.88671875" style="1" customWidth="1"/>
    <col min="3588" max="3833" width="9.109375" style="1"/>
    <col min="3834" max="3834" width="6.109375" style="1" customWidth="1"/>
    <col min="3835" max="3835" width="13" style="1" customWidth="1"/>
    <col min="3836" max="3841" width="13.6640625" style="1" customWidth="1"/>
    <col min="3842" max="3842" width="15.109375" style="1" customWidth="1"/>
    <col min="3843" max="3843" width="8.88671875" style="1" customWidth="1"/>
    <col min="3844" max="4089" width="9.109375" style="1"/>
    <col min="4090" max="4090" width="6.109375" style="1" customWidth="1"/>
    <col min="4091" max="4091" width="13" style="1" customWidth="1"/>
    <col min="4092" max="4097" width="13.6640625" style="1" customWidth="1"/>
    <col min="4098" max="4098" width="15.109375" style="1" customWidth="1"/>
    <col min="4099" max="4099" width="8.88671875" style="1" customWidth="1"/>
    <col min="4100" max="4345" width="9.109375" style="1"/>
    <col min="4346" max="4346" width="6.109375" style="1" customWidth="1"/>
    <col min="4347" max="4347" width="13" style="1" customWidth="1"/>
    <col min="4348" max="4353" width="13.6640625" style="1" customWidth="1"/>
    <col min="4354" max="4354" width="15.109375" style="1" customWidth="1"/>
    <col min="4355" max="4355" width="8.88671875" style="1" customWidth="1"/>
    <col min="4356" max="4601" width="9.109375" style="1"/>
    <col min="4602" max="4602" width="6.109375" style="1" customWidth="1"/>
    <col min="4603" max="4603" width="13" style="1" customWidth="1"/>
    <col min="4604" max="4609" width="13.6640625" style="1" customWidth="1"/>
    <col min="4610" max="4610" width="15.109375" style="1" customWidth="1"/>
    <col min="4611" max="4611" width="8.88671875" style="1" customWidth="1"/>
    <col min="4612" max="4857" width="9.109375" style="1"/>
    <col min="4858" max="4858" width="6.109375" style="1" customWidth="1"/>
    <col min="4859" max="4859" width="13" style="1" customWidth="1"/>
    <col min="4860" max="4865" width="13.6640625" style="1" customWidth="1"/>
    <col min="4866" max="4866" width="15.109375" style="1" customWidth="1"/>
    <col min="4867" max="4867" width="8.88671875" style="1" customWidth="1"/>
    <col min="4868" max="5113" width="9.109375" style="1"/>
    <col min="5114" max="5114" width="6.109375" style="1" customWidth="1"/>
    <col min="5115" max="5115" width="13" style="1" customWidth="1"/>
    <col min="5116" max="5121" width="13.6640625" style="1" customWidth="1"/>
    <col min="5122" max="5122" width="15.109375" style="1" customWidth="1"/>
    <col min="5123" max="5123" width="8.88671875" style="1" customWidth="1"/>
    <col min="5124" max="5369" width="9.109375" style="1"/>
    <col min="5370" max="5370" width="6.109375" style="1" customWidth="1"/>
    <col min="5371" max="5371" width="13" style="1" customWidth="1"/>
    <col min="5372" max="5377" width="13.6640625" style="1" customWidth="1"/>
    <col min="5378" max="5378" width="15.109375" style="1" customWidth="1"/>
    <col min="5379" max="5379" width="8.88671875" style="1" customWidth="1"/>
    <col min="5380" max="5625" width="9.109375" style="1"/>
    <col min="5626" max="5626" width="6.109375" style="1" customWidth="1"/>
    <col min="5627" max="5627" width="13" style="1" customWidth="1"/>
    <col min="5628" max="5633" width="13.6640625" style="1" customWidth="1"/>
    <col min="5634" max="5634" width="15.109375" style="1" customWidth="1"/>
    <col min="5635" max="5635" width="8.88671875" style="1" customWidth="1"/>
    <col min="5636" max="5881" width="9.109375" style="1"/>
    <col min="5882" max="5882" width="6.109375" style="1" customWidth="1"/>
    <col min="5883" max="5883" width="13" style="1" customWidth="1"/>
    <col min="5884" max="5889" width="13.6640625" style="1" customWidth="1"/>
    <col min="5890" max="5890" width="15.109375" style="1" customWidth="1"/>
    <col min="5891" max="5891" width="8.88671875" style="1" customWidth="1"/>
    <col min="5892" max="6137" width="9.109375" style="1"/>
    <col min="6138" max="6138" width="6.109375" style="1" customWidth="1"/>
    <col min="6139" max="6139" width="13" style="1" customWidth="1"/>
    <col min="6140" max="6145" width="13.6640625" style="1" customWidth="1"/>
    <col min="6146" max="6146" width="15.109375" style="1" customWidth="1"/>
    <col min="6147" max="6147" width="8.88671875" style="1" customWidth="1"/>
    <col min="6148" max="6393" width="9.109375" style="1"/>
    <col min="6394" max="6394" width="6.109375" style="1" customWidth="1"/>
    <col min="6395" max="6395" width="13" style="1" customWidth="1"/>
    <col min="6396" max="6401" width="13.6640625" style="1" customWidth="1"/>
    <col min="6402" max="6402" width="15.109375" style="1" customWidth="1"/>
    <col min="6403" max="6403" width="8.88671875" style="1" customWidth="1"/>
    <col min="6404" max="6649" width="9.109375" style="1"/>
    <col min="6650" max="6650" width="6.109375" style="1" customWidth="1"/>
    <col min="6651" max="6651" width="13" style="1" customWidth="1"/>
    <col min="6652" max="6657" width="13.6640625" style="1" customWidth="1"/>
    <col min="6658" max="6658" width="15.109375" style="1" customWidth="1"/>
    <col min="6659" max="6659" width="8.88671875" style="1" customWidth="1"/>
    <col min="6660" max="6905" width="9.109375" style="1"/>
    <col min="6906" max="6906" width="6.109375" style="1" customWidth="1"/>
    <col min="6907" max="6907" width="13" style="1" customWidth="1"/>
    <col min="6908" max="6913" width="13.6640625" style="1" customWidth="1"/>
    <col min="6914" max="6914" width="15.109375" style="1" customWidth="1"/>
    <col min="6915" max="6915" width="8.88671875" style="1" customWidth="1"/>
    <col min="6916" max="7161" width="9.109375" style="1"/>
    <col min="7162" max="7162" width="6.109375" style="1" customWidth="1"/>
    <col min="7163" max="7163" width="13" style="1" customWidth="1"/>
    <col min="7164" max="7169" width="13.6640625" style="1" customWidth="1"/>
    <col min="7170" max="7170" width="15.109375" style="1" customWidth="1"/>
    <col min="7171" max="7171" width="8.88671875" style="1" customWidth="1"/>
    <col min="7172" max="7417" width="9.109375" style="1"/>
    <col min="7418" max="7418" width="6.109375" style="1" customWidth="1"/>
    <col min="7419" max="7419" width="13" style="1" customWidth="1"/>
    <col min="7420" max="7425" width="13.6640625" style="1" customWidth="1"/>
    <col min="7426" max="7426" width="15.109375" style="1" customWidth="1"/>
    <col min="7427" max="7427" width="8.88671875" style="1" customWidth="1"/>
    <col min="7428" max="7673" width="9.109375" style="1"/>
    <col min="7674" max="7674" width="6.109375" style="1" customWidth="1"/>
    <col min="7675" max="7675" width="13" style="1" customWidth="1"/>
    <col min="7676" max="7681" width="13.6640625" style="1" customWidth="1"/>
    <col min="7682" max="7682" width="15.109375" style="1" customWidth="1"/>
    <col min="7683" max="7683" width="8.88671875" style="1" customWidth="1"/>
    <col min="7684" max="7929" width="9.109375" style="1"/>
    <col min="7930" max="7930" width="6.109375" style="1" customWidth="1"/>
    <col min="7931" max="7931" width="13" style="1" customWidth="1"/>
    <col min="7932" max="7937" width="13.6640625" style="1" customWidth="1"/>
    <col min="7938" max="7938" width="15.109375" style="1" customWidth="1"/>
    <col min="7939" max="7939" width="8.88671875" style="1" customWidth="1"/>
    <col min="7940" max="8185" width="9.109375" style="1"/>
    <col min="8186" max="8186" width="6.109375" style="1" customWidth="1"/>
    <col min="8187" max="8187" width="13" style="1" customWidth="1"/>
    <col min="8188" max="8193" width="13.6640625" style="1" customWidth="1"/>
    <col min="8194" max="8194" width="15.109375" style="1" customWidth="1"/>
    <col min="8195" max="8195" width="8.88671875" style="1" customWidth="1"/>
    <col min="8196" max="8441" width="9.109375" style="1"/>
    <col min="8442" max="8442" width="6.109375" style="1" customWidth="1"/>
    <col min="8443" max="8443" width="13" style="1" customWidth="1"/>
    <col min="8444" max="8449" width="13.6640625" style="1" customWidth="1"/>
    <col min="8450" max="8450" width="15.109375" style="1" customWidth="1"/>
    <col min="8451" max="8451" width="8.88671875" style="1" customWidth="1"/>
    <col min="8452" max="8697" width="9.109375" style="1"/>
    <col min="8698" max="8698" width="6.109375" style="1" customWidth="1"/>
    <col min="8699" max="8699" width="13" style="1" customWidth="1"/>
    <col min="8700" max="8705" width="13.6640625" style="1" customWidth="1"/>
    <col min="8706" max="8706" width="15.109375" style="1" customWidth="1"/>
    <col min="8707" max="8707" width="8.88671875" style="1" customWidth="1"/>
    <col min="8708" max="8953" width="9.109375" style="1"/>
    <col min="8954" max="8954" width="6.109375" style="1" customWidth="1"/>
    <col min="8955" max="8955" width="13" style="1" customWidth="1"/>
    <col min="8956" max="8961" width="13.6640625" style="1" customWidth="1"/>
    <col min="8962" max="8962" width="15.109375" style="1" customWidth="1"/>
    <col min="8963" max="8963" width="8.88671875" style="1" customWidth="1"/>
    <col min="8964" max="9209" width="9.109375" style="1"/>
    <col min="9210" max="9210" width="6.109375" style="1" customWidth="1"/>
    <col min="9211" max="9211" width="13" style="1" customWidth="1"/>
    <col min="9212" max="9217" width="13.6640625" style="1" customWidth="1"/>
    <col min="9218" max="9218" width="15.109375" style="1" customWidth="1"/>
    <col min="9219" max="9219" width="8.88671875" style="1" customWidth="1"/>
    <col min="9220" max="9465" width="9.109375" style="1"/>
    <col min="9466" max="9466" width="6.109375" style="1" customWidth="1"/>
    <col min="9467" max="9467" width="13" style="1" customWidth="1"/>
    <col min="9468" max="9473" width="13.6640625" style="1" customWidth="1"/>
    <col min="9474" max="9474" width="15.109375" style="1" customWidth="1"/>
    <col min="9475" max="9475" width="8.88671875" style="1" customWidth="1"/>
    <col min="9476" max="9721" width="9.109375" style="1"/>
    <col min="9722" max="9722" width="6.109375" style="1" customWidth="1"/>
    <col min="9723" max="9723" width="13" style="1" customWidth="1"/>
    <col min="9724" max="9729" width="13.6640625" style="1" customWidth="1"/>
    <col min="9730" max="9730" width="15.109375" style="1" customWidth="1"/>
    <col min="9731" max="9731" width="8.88671875" style="1" customWidth="1"/>
    <col min="9732" max="9977" width="9.109375" style="1"/>
    <col min="9978" max="9978" width="6.109375" style="1" customWidth="1"/>
    <col min="9979" max="9979" width="13" style="1" customWidth="1"/>
    <col min="9980" max="9985" width="13.6640625" style="1" customWidth="1"/>
    <col min="9986" max="9986" width="15.109375" style="1" customWidth="1"/>
    <col min="9987" max="9987" width="8.88671875" style="1" customWidth="1"/>
    <col min="9988" max="10233" width="9.109375" style="1"/>
    <col min="10234" max="10234" width="6.109375" style="1" customWidth="1"/>
    <col min="10235" max="10235" width="13" style="1" customWidth="1"/>
    <col min="10236" max="10241" width="13.6640625" style="1" customWidth="1"/>
    <col min="10242" max="10242" width="15.109375" style="1" customWidth="1"/>
    <col min="10243" max="10243" width="8.88671875" style="1" customWidth="1"/>
    <col min="10244" max="10489" width="9.109375" style="1"/>
    <col min="10490" max="10490" width="6.109375" style="1" customWidth="1"/>
    <col min="10491" max="10491" width="13" style="1" customWidth="1"/>
    <col min="10492" max="10497" width="13.6640625" style="1" customWidth="1"/>
    <col min="10498" max="10498" width="15.109375" style="1" customWidth="1"/>
    <col min="10499" max="10499" width="8.88671875" style="1" customWidth="1"/>
    <col min="10500" max="10745" width="9.109375" style="1"/>
    <col min="10746" max="10746" width="6.109375" style="1" customWidth="1"/>
    <col min="10747" max="10747" width="13" style="1" customWidth="1"/>
    <col min="10748" max="10753" width="13.6640625" style="1" customWidth="1"/>
    <col min="10754" max="10754" width="15.109375" style="1" customWidth="1"/>
    <col min="10755" max="10755" width="8.88671875" style="1" customWidth="1"/>
    <col min="10756" max="11001" width="9.109375" style="1"/>
    <col min="11002" max="11002" width="6.109375" style="1" customWidth="1"/>
    <col min="11003" max="11003" width="13" style="1" customWidth="1"/>
    <col min="11004" max="11009" width="13.6640625" style="1" customWidth="1"/>
    <col min="11010" max="11010" width="15.109375" style="1" customWidth="1"/>
    <col min="11011" max="11011" width="8.88671875" style="1" customWidth="1"/>
    <col min="11012" max="11257" width="9.109375" style="1"/>
    <col min="11258" max="11258" width="6.109375" style="1" customWidth="1"/>
    <col min="11259" max="11259" width="13" style="1" customWidth="1"/>
    <col min="11260" max="11265" width="13.6640625" style="1" customWidth="1"/>
    <col min="11266" max="11266" width="15.109375" style="1" customWidth="1"/>
    <col min="11267" max="11267" width="8.88671875" style="1" customWidth="1"/>
    <col min="11268" max="11513" width="9.109375" style="1"/>
    <col min="11514" max="11514" width="6.109375" style="1" customWidth="1"/>
    <col min="11515" max="11515" width="13" style="1" customWidth="1"/>
    <col min="11516" max="11521" width="13.6640625" style="1" customWidth="1"/>
    <col min="11522" max="11522" width="15.109375" style="1" customWidth="1"/>
    <col min="11523" max="11523" width="8.88671875" style="1" customWidth="1"/>
    <col min="11524" max="11769" width="9.109375" style="1"/>
    <col min="11770" max="11770" width="6.109375" style="1" customWidth="1"/>
    <col min="11771" max="11771" width="13" style="1" customWidth="1"/>
    <col min="11772" max="11777" width="13.6640625" style="1" customWidth="1"/>
    <col min="11778" max="11778" width="15.109375" style="1" customWidth="1"/>
    <col min="11779" max="11779" width="8.88671875" style="1" customWidth="1"/>
    <col min="11780" max="12025" width="9.109375" style="1"/>
    <col min="12026" max="12026" width="6.109375" style="1" customWidth="1"/>
    <col min="12027" max="12027" width="13" style="1" customWidth="1"/>
    <col min="12028" max="12033" width="13.6640625" style="1" customWidth="1"/>
    <col min="12034" max="12034" width="15.109375" style="1" customWidth="1"/>
    <col min="12035" max="12035" width="8.88671875" style="1" customWidth="1"/>
    <col min="12036" max="12281" width="9.109375" style="1"/>
    <col min="12282" max="12282" width="6.109375" style="1" customWidth="1"/>
    <col min="12283" max="12283" width="13" style="1" customWidth="1"/>
    <col min="12284" max="12289" width="13.6640625" style="1" customWidth="1"/>
    <col min="12290" max="12290" width="15.109375" style="1" customWidth="1"/>
    <col min="12291" max="12291" width="8.88671875" style="1" customWidth="1"/>
    <col min="12292" max="12537" width="9.109375" style="1"/>
    <col min="12538" max="12538" width="6.109375" style="1" customWidth="1"/>
    <col min="12539" max="12539" width="13" style="1" customWidth="1"/>
    <col min="12540" max="12545" width="13.6640625" style="1" customWidth="1"/>
    <col min="12546" max="12546" width="15.109375" style="1" customWidth="1"/>
    <col min="12547" max="12547" width="8.88671875" style="1" customWidth="1"/>
    <col min="12548" max="12793" width="9.109375" style="1"/>
    <col min="12794" max="12794" width="6.109375" style="1" customWidth="1"/>
    <col min="12795" max="12795" width="13" style="1" customWidth="1"/>
    <col min="12796" max="12801" width="13.6640625" style="1" customWidth="1"/>
    <col min="12802" max="12802" width="15.109375" style="1" customWidth="1"/>
    <col min="12803" max="12803" width="8.88671875" style="1" customWidth="1"/>
    <col min="12804" max="13049" width="9.109375" style="1"/>
    <col min="13050" max="13050" width="6.109375" style="1" customWidth="1"/>
    <col min="13051" max="13051" width="13" style="1" customWidth="1"/>
    <col min="13052" max="13057" width="13.6640625" style="1" customWidth="1"/>
    <col min="13058" max="13058" width="15.109375" style="1" customWidth="1"/>
    <col min="13059" max="13059" width="8.88671875" style="1" customWidth="1"/>
    <col min="13060" max="13305" width="9.109375" style="1"/>
    <col min="13306" max="13306" width="6.109375" style="1" customWidth="1"/>
    <col min="13307" max="13307" width="13" style="1" customWidth="1"/>
    <col min="13308" max="13313" width="13.6640625" style="1" customWidth="1"/>
    <col min="13314" max="13314" width="15.109375" style="1" customWidth="1"/>
    <col min="13315" max="13315" width="8.88671875" style="1" customWidth="1"/>
    <col min="13316" max="13561" width="9.109375" style="1"/>
    <col min="13562" max="13562" width="6.109375" style="1" customWidth="1"/>
    <col min="13563" max="13563" width="13" style="1" customWidth="1"/>
    <col min="13564" max="13569" width="13.6640625" style="1" customWidth="1"/>
    <col min="13570" max="13570" width="15.109375" style="1" customWidth="1"/>
    <col min="13571" max="13571" width="8.88671875" style="1" customWidth="1"/>
    <col min="13572" max="13817" width="9.109375" style="1"/>
    <col min="13818" max="13818" width="6.109375" style="1" customWidth="1"/>
    <col min="13819" max="13819" width="13" style="1" customWidth="1"/>
    <col min="13820" max="13825" width="13.6640625" style="1" customWidth="1"/>
    <col min="13826" max="13826" width="15.109375" style="1" customWidth="1"/>
    <col min="13827" max="13827" width="8.88671875" style="1" customWidth="1"/>
    <col min="13828" max="14073" width="9.109375" style="1"/>
    <col min="14074" max="14074" width="6.109375" style="1" customWidth="1"/>
    <col min="14075" max="14075" width="13" style="1" customWidth="1"/>
    <col min="14076" max="14081" width="13.6640625" style="1" customWidth="1"/>
    <col min="14082" max="14082" width="15.109375" style="1" customWidth="1"/>
    <col min="14083" max="14083" width="8.88671875" style="1" customWidth="1"/>
    <col min="14084" max="14329" width="9.109375" style="1"/>
    <col min="14330" max="14330" width="6.109375" style="1" customWidth="1"/>
    <col min="14331" max="14331" width="13" style="1" customWidth="1"/>
    <col min="14332" max="14337" width="13.6640625" style="1" customWidth="1"/>
    <col min="14338" max="14338" width="15.109375" style="1" customWidth="1"/>
    <col min="14339" max="14339" width="8.88671875" style="1" customWidth="1"/>
    <col min="14340" max="14585" width="9.109375" style="1"/>
    <col min="14586" max="14586" width="6.109375" style="1" customWidth="1"/>
    <col min="14587" max="14587" width="13" style="1" customWidth="1"/>
    <col min="14588" max="14593" width="13.6640625" style="1" customWidth="1"/>
    <col min="14594" max="14594" width="15.109375" style="1" customWidth="1"/>
    <col min="14595" max="14595" width="8.88671875" style="1" customWidth="1"/>
    <col min="14596" max="14841" width="9.109375" style="1"/>
    <col min="14842" max="14842" width="6.109375" style="1" customWidth="1"/>
    <col min="14843" max="14843" width="13" style="1" customWidth="1"/>
    <col min="14844" max="14849" width="13.6640625" style="1" customWidth="1"/>
    <col min="14850" max="14850" width="15.109375" style="1" customWidth="1"/>
    <col min="14851" max="14851" width="8.88671875" style="1" customWidth="1"/>
    <col min="14852" max="15097" width="9.109375" style="1"/>
    <col min="15098" max="15098" width="6.109375" style="1" customWidth="1"/>
    <col min="15099" max="15099" width="13" style="1" customWidth="1"/>
    <col min="15100" max="15105" width="13.6640625" style="1" customWidth="1"/>
    <col min="15106" max="15106" width="15.109375" style="1" customWidth="1"/>
    <col min="15107" max="15107" width="8.88671875" style="1" customWidth="1"/>
    <col min="15108" max="15353" width="9.109375" style="1"/>
    <col min="15354" max="15354" width="6.109375" style="1" customWidth="1"/>
    <col min="15355" max="15355" width="13" style="1" customWidth="1"/>
    <col min="15356" max="15361" width="13.6640625" style="1" customWidth="1"/>
    <col min="15362" max="15362" width="15.109375" style="1" customWidth="1"/>
    <col min="15363" max="15363" width="8.88671875" style="1" customWidth="1"/>
    <col min="15364" max="15609" width="9.109375" style="1"/>
    <col min="15610" max="15610" width="6.109375" style="1" customWidth="1"/>
    <col min="15611" max="15611" width="13" style="1" customWidth="1"/>
    <col min="15612" max="15617" width="13.6640625" style="1" customWidth="1"/>
    <col min="15618" max="15618" width="15.109375" style="1" customWidth="1"/>
    <col min="15619" max="15619" width="8.88671875" style="1" customWidth="1"/>
    <col min="15620" max="15865" width="9.109375" style="1"/>
    <col min="15866" max="15866" width="6.109375" style="1" customWidth="1"/>
    <col min="15867" max="15867" width="13" style="1" customWidth="1"/>
    <col min="15868" max="15873" width="13.6640625" style="1" customWidth="1"/>
    <col min="15874" max="15874" width="15.109375" style="1" customWidth="1"/>
    <col min="15875" max="15875" width="8.88671875" style="1" customWidth="1"/>
    <col min="15876" max="16121" width="9.109375" style="1"/>
    <col min="16122" max="16122" width="6.109375" style="1" customWidth="1"/>
    <col min="16123" max="16123" width="13" style="1" customWidth="1"/>
    <col min="16124" max="16129" width="13.6640625" style="1" customWidth="1"/>
    <col min="16130" max="16130" width="15.109375" style="1" customWidth="1"/>
    <col min="16131" max="16131" width="8.88671875" style="1" customWidth="1"/>
    <col min="16132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186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9" t="s">
        <v>178</v>
      </c>
      <c r="D11" s="90"/>
      <c r="E11" s="89" t="s">
        <v>5</v>
      </c>
      <c r="F11" s="90"/>
      <c r="G11" s="89" t="s">
        <v>6</v>
      </c>
      <c r="H11" s="90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86">
        <v>746236</v>
      </c>
      <c r="D13" s="15">
        <f>C13</f>
        <v>746236</v>
      </c>
      <c r="E13" s="45">
        <v>0</v>
      </c>
      <c r="F13" s="17">
        <f>E13</f>
        <v>0</v>
      </c>
      <c r="G13" s="18">
        <f t="shared" ref="G13:G59" si="0">C13+E13</f>
        <v>746236</v>
      </c>
      <c r="H13" s="19">
        <f>SUM(G13:G13)</f>
        <v>746236</v>
      </c>
    </row>
    <row r="14" spans="1:10" ht="11.25" customHeight="1" x14ac:dyDescent="0.25">
      <c r="A14" s="12" t="s">
        <v>13</v>
      </c>
      <c r="B14" s="13" t="s">
        <v>14</v>
      </c>
      <c r="C14" s="20">
        <v>108363</v>
      </c>
      <c r="D14" s="15">
        <f t="shared" ref="D14:D59" si="1">C14</f>
        <v>108363</v>
      </c>
      <c r="E14" s="20">
        <v>8700</v>
      </c>
      <c r="F14" s="17">
        <f t="shared" ref="F14:F59" si="2">E14</f>
        <v>8700</v>
      </c>
      <c r="G14" s="23">
        <f t="shared" si="0"/>
        <v>117063</v>
      </c>
      <c r="H14" s="24">
        <f t="shared" ref="H14:H59" si="3">SUM(G14:G14)</f>
        <v>117063</v>
      </c>
    </row>
    <row r="15" spans="1:10" ht="11.25" customHeight="1" x14ac:dyDescent="0.25">
      <c r="A15" s="12" t="s">
        <v>15</v>
      </c>
      <c r="B15" s="13" t="s">
        <v>16</v>
      </c>
      <c r="C15" s="20">
        <v>47209</v>
      </c>
      <c r="D15" s="15">
        <f t="shared" si="1"/>
        <v>47209</v>
      </c>
      <c r="E15" s="20">
        <v>0</v>
      </c>
      <c r="F15" s="17">
        <f t="shared" si="2"/>
        <v>0</v>
      </c>
      <c r="G15" s="23">
        <f t="shared" si="0"/>
        <v>47209</v>
      </c>
      <c r="H15" s="24">
        <f t="shared" si="3"/>
        <v>47209</v>
      </c>
    </row>
    <row r="16" spans="1:10" ht="11.25" customHeight="1" x14ac:dyDescent="0.25">
      <c r="A16" s="12" t="s">
        <v>17</v>
      </c>
      <c r="B16" s="13" t="s">
        <v>18</v>
      </c>
      <c r="C16" s="20">
        <v>219522</v>
      </c>
      <c r="D16" s="15">
        <f t="shared" si="1"/>
        <v>219522</v>
      </c>
      <c r="E16" s="20">
        <v>0</v>
      </c>
      <c r="F16" s="17">
        <f t="shared" si="2"/>
        <v>0</v>
      </c>
      <c r="G16" s="23">
        <f t="shared" si="0"/>
        <v>219522</v>
      </c>
      <c r="H16" s="24">
        <f t="shared" si="3"/>
        <v>219522</v>
      </c>
    </row>
    <row r="17" spans="1:8" ht="11.25" customHeight="1" x14ac:dyDescent="0.25">
      <c r="A17" s="12" t="s">
        <v>19</v>
      </c>
      <c r="B17" s="13" t="s">
        <v>20</v>
      </c>
      <c r="C17" s="20">
        <v>134912</v>
      </c>
      <c r="D17" s="15">
        <f t="shared" si="1"/>
        <v>134912</v>
      </c>
      <c r="E17" s="20">
        <v>0</v>
      </c>
      <c r="F17" s="17">
        <f t="shared" si="2"/>
        <v>0</v>
      </c>
      <c r="G17" s="23">
        <f t="shared" si="0"/>
        <v>134912</v>
      </c>
      <c r="H17" s="24">
        <f t="shared" si="3"/>
        <v>134912</v>
      </c>
    </row>
    <row r="18" spans="1:8" ht="11.25" customHeight="1" x14ac:dyDescent="0.25">
      <c r="A18" s="12" t="s">
        <v>21</v>
      </c>
      <c r="B18" s="13" t="s">
        <v>22</v>
      </c>
      <c r="C18" s="20">
        <v>57738</v>
      </c>
      <c r="D18" s="15">
        <f t="shared" si="1"/>
        <v>57738</v>
      </c>
      <c r="E18" s="20">
        <v>0</v>
      </c>
      <c r="F18" s="17">
        <f t="shared" si="2"/>
        <v>0</v>
      </c>
      <c r="G18" s="23">
        <f t="shared" si="0"/>
        <v>57738</v>
      </c>
      <c r="H18" s="24">
        <f t="shared" si="3"/>
        <v>57738</v>
      </c>
    </row>
    <row r="19" spans="1:8" ht="11.25" customHeight="1" x14ac:dyDescent="0.25">
      <c r="A19" s="12" t="s">
        <v>23</v>
      </c>
      <c r="B19" s="13" t="s">
        <v>24</v>
      </c>
      <c r="C19" s="20">
        <v>211303</v>
      </c>
      <c r="D19" s="15">
        <f t="shared" si="1"/>
        <v>211303</v>
      </c>
      <c r="E19" s="20">
        <v>0</v>
      </c>
      <c r="F19" s="17">
        <f t="shared" si="2"/>
        <v>0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5">
      <c r="A20" s="12" t="s">
        <v>25</v>
      </c>
      <c r="B20" s="13" t="s">
        <v>26</v>
      </c>
      <c r="C20" s="20">
        <v>115269</v>
      </c>
      <c r="D20" s="15">
        <f t="shared" si="1"/>
        <v>115269</v>
      </c>
      <c r="E20" s="20">
        <v>0</v>
      </c>
      <c r="F20" s="17">
        <f t="shared" si="2"/>
        <v>0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5">
      <c r="A21" s="12" t="s">
        <v>27</v>
      </c>
      <c r="B21" s="13" t="s">
        <v>28</v>
      </c>
      <c r="C21" s="20">
        <v>176105</v>
      </c>
      <c r="D21" s="15">
        <f t="shared" si="1"/>
        <v>176105</v>
      </c>
      <c r="E21" s="20">
        <v>0</v>
      </c>
      <c r="F21" s="17">
        <f t="shared" si="2"/>
        <v>0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5">
      <c r="A22" s="12" t="s">
        <v>29</v>
      </c>
      <c r="B22" s="13" t="s">
        <v>30</v>
      </c>
      <c r="C22" s="20">
        <v>298049</v>
      </c>
      <c r="D22" s="15">
        <f t="shared" si="1"/>
        <v>298049</v>
      </c>
      <c r="E22" s="20">
        <v>0</v>
      </c>
      <c r="F22" s="17">
        <f t="shared" si="2"/>
        <v>0</v>
      </c>
      <c r="G22" s="23">
        <f t="shared" si="0"/>
        <v>298049</v>
      </c>
      <c r="H22" s="24">
        <f t="shared" si="3"/>
        <v>298049</v>
      </c>
    </row>
    <row r="23" spans="1:8" ht="11.25" customHeight="1" x14ac:dyDescent="0.25">
      <c r="A23" s="12" t="s">
        <v>31</v>
      </c>
      <c r="B23" s="13" t="s">
        <v>32</v>
      </c>
      <c r="C23" s="20">
        <v>750344</v>
      </c>
      <c r="D23" s="15">
        <f t="shared" si="1"/>
        <v>750344</v>
      </c>
      <c r="E23" s="20">
        <v>0</v>
      </c>
      <c r="F23" s="17">
        <f t="shared" si="2"/>
        <v>0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5">
      <c r="A24" s="12" t="s">
        <v>33</v>
      </c>
      <c r="B24" s="13" t="s">
        <v>34</v>
      </c>
      <c r="C24" s="20">
        <v>377061</v>
      </c>
      <c r="D24" s="15">
        <f t="shared" si="1"/>
        <v>377061</v>
      </c>
      <c r="E24" s="20">
        <v>0</v>
      </c>
      <c r="F24" s="17">
        <f t="shared" si="2"/>
        <v>0</v>
      </c>
      <c r="G24" s="23">
        <f t="shared" si="0"/>
        <v>377061</v>
      </c>
      <c r="H24" s="24">
        <f t="shared" si="3"/>
        <v>377061</v>
      </c>
    </row>
    <row r="25" spans="1:8" ht="11.25" customHeight="1" x14ac:dyDescent="0.25">
      <c r="A25" s="12" t="s">
        <v>35</v>
      </c>
      <c r="B25" s="13" t="s">
        <v>36</v>
      </c>
      <c r="C25" s="20">
        <v>444637</v>
      </c>
      <c r="D25" s="15">
        <f t="shared" si="1"/>
        <v>444637</v>
      </c>
      <c r="E25" s="20">
        <v>0</v>
      </c>
      <c r="F25" s="17">
        <f t="shared" si="2"/>
        <v>0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5">
      <c r="A26" s="12" t="s">
        <v>37</v>
      </c>
      <c r="B26" s="13" t="s">
        <v>38</v>
      </c>
      <c r="C26" s="20">
        <v>317373</v>
      </c>
      <c r="D26" s="15">
        <f t="shared" si="1"/>
        <v>317373</v>
      </c>
      <c r="E26" s="20">
        <v>4000</v>
      </c>
      <c r="F26" s="17">
        <f t="shared" si="2"/>
        <v>4000</v>
      </c>
      <c r="G26" s="23">
        <f t="shared" si="0"/>
        <v>321373</v>
      </c>
      <c r="H26" s="24">
        <f t="shared" si="3"/>
        <v>321373</v>
      </c>
    </row>
    <row r="27" spans="1:8" ht="11.25" customHeight="1" x14ac:dyDescent="0.25">
      <c r="A27" s="12" t="s">
        <v>39</v>
      </c>
      <c r="B27" s="13" t="s">
        <v>40</v>
      </c>
      <c r="C27" s="20">
        <v>19024</v>
      </c>
      <c r="D27" s="15">
        <f t="shared" si="1"/>
        <v>19024</v>
      </c>
      <c r="E27" s="20">
        <v>0</v>
      </c>
      <c r="F27" s="17">
        <f t="shared" si="2"/>
        <v>0</v>
      </c>
      <c r="G27" s="23">
        <f t="shared" si="0"/>
        <v>19024</v>
      </c>
      <c r="H27" s="24">
        <f t="shared" si="3"/>
        <v>19024</v>
      </c>
    </row>
    <row r="28" spans="1:8" ht="11.25" customHeight="1" x14ac:dyDescent="0.25">
      <c r="A28" s="12" t="s">
        <v>41</v>
      </c>
      <c r="B28" s="13" t="s">
        <v>42</v>
      </c>
      <c r="C28" s="20">
        <v>114920</v>
      </c>
      <c r="D28" s="15">
        <f t="shared" si="1"/>
        <v>114920</v>
      </c>
      <c r="E28" s="20">
        <v>-72000</v>
      </c>
      <c r="F28" s="17">
        <f t="shared" si="2"/>
        <v>-72000</v>
      </c>
      <c r="G28" s="23">
        <f t="shared" si="0"/>
        <v>42920</v>
      </c>
      <c r="H28" s="24">
        <f t="shared" si="3"/>
        <v>42920</v>
      </c>
    </row>
    <row r="29" spans="1:8" ht="11.25" customHeight="1" x14ac:dyDescent="0.25">
      <c r="A29" s="12" t="s">
        <v>43</v>
      </c>
      <c r="B29" s="13" t="s">
        <v>44</v>
      </c>
      <c r="C29" s="20">
        <v>95209</v>
      </c>
      <c r="D29" s="15">
        <f t="shared" si="1"/>
        <v>95209</v>
      </c>
      <c r="E29" s="20">
        <v>0</v>
      </c>
      <c r="F29" s="17">
        <f t="shared" si="2"/>
        <v>0</v>
      </c>
      <c r="G29" s="23">
        <f t="shared" si="0"/>
        <v>95209</v>
      </c>
      <c r="H29" s="24">
        <f t="shared" si="3"/>
        <v>95209</v>
      </c>
    </row>
    <row r="30" spans="1:8" ht="11.25" customHeight="1" x14ac:dyDescent="0.25">
      <c r="A30" s="12" t="s">
        <v>45</v>
      </c>
      <c r="B30" s="13" t="s">
        <v>46</v>
      </c>
      <c r="C30" s="20">
        <v>493045</v>
      </c>
      <c r="D30" s="15">
        <f t="shared" si="1"/>
        <v>493045</v>
      </c>
      <c r="E30" s="20">
        <v>0</v>
      </c>
      <c r="F30" s="17">
        <f t="shared" si="2"/>
        <v>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5">
      <c r="A31" s="12" t="s">
        <v>47</v>
      </c>
      <c r="B31" s="13" t="s">
        <v>48</v>
      </c>
      <c r="C31" s="20">
        <v>156622</v>
      </c>
      <c r="D31" s="15">
        <f t="shared" si="1"/>
        <v>156622</v>
      </c>
      <c r="E31" s="20">
        <v>0</v>
      </c>
      <c r="F31" s="17">
        <f t="shared" si="2"/>
        <v>0</v>
      </c>
      <c r="G31" s="23">
        <f t="shared" si="0"/>
        <v>156622</v>
      </c>
      <c r="H31" s="24">
        <f t="shared" si="3"/>
        <v>156622</v>
      </c>
    </row>
    <row r="32" spans="1:8" ht="11.25" customHeight="1" x14ac:dyDescent="0.25">
      <c r="A32" s="12" t="s">
        <v>49</v>
      </c>
      <c r="B32" s="13" t="s">
        <v>50</v>
      </c>
      <c r="C32" s="20">
        <v>113520</v>
      </c>
      <c r="D32" s="15">
        <f t="shared" si="1"/>
        <v>113520</v>
      </c>
      <c r="E32" s="20">
        <v>0</v>
      </c>
      <c r="F32" s="17">
        <f t="shared" si="2"/>
        <v>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5">
      <c r="A33" s="12" t="s">
        <v>51</v>
      </c>
      <c r="B33" s="13" t="s">
        <v>52</v>
      </c>
      <c r="C33" s="20">
        <v>66727</v>
      </c>
      <c r="D33" s="15">
        <f t="shared" si="1"/>
        <v>66727</v>
      </c>
      <c r="E33" s="20">
        <v>0</v>
      </c>
      <c r="F33" s="17">
        <f t="shared" si="2"/>
        <v>0</v>
      </c>
      <c r="G33" s="23">
        <f t="shared" si="0"/>
        <v>66727</v>
      </c>
      <c r="H33" s="24">
        <f t="shared" si="3"/>
        <v>66727</v>
      </c>
    </row>
    <row r="34" spans="1:8" ht="11.25" customHeight="1" x14ac:dyDescent="0.25">
      <c r="A34" s="12" t="s">
        <v>53</v>
      </c>
      <c r="B34" s="13" t="s">
        <v>54</v>
      </c>
      <c r="C34" s="20">
        <v>50270</v>
      </c>
      <c r="D34" s="15">
        <f t="shared" si="1"/>
        <v>50270</v>
      </c>
      <c r="E34" s="20">
        <v>-2000</v>
      </c>
      <c r="F34" s="17">
        <f t="shared" si="2"/>
        <v>-2000</v>
      </c>
      <c r="G34" s="23">
        <f t="shared" si="0"/>
        <v>48270</v>
      </c>
      <c r="H34" s="24">
        <f t="shared" si="3"/>
        <v>48270</v>
      </c>
    </row>
    <row r="35" spans="1:8" ht="11.25" customHeight="1" x14ac:dyDescent="0.25">
      <c r="A35" s="12" t="s">
        <v>55</v>
      </c>
      <c r="B35" s="13" t="s">
        <v>56</v>
      </c>
      <c r="C35" s="20">
        <v>425705</v>
      </c>
      <c r="D35" s="15">
        <f t="shared" si="1"/>
        <v>425705</v>
      </c>
      <c r="E35" s="20">
        <v>0</v>
      </c>
      <c r="F35" s="17">
        <f t="shared" si="2"/>
        <v>0</v>
      </c>
      <c r="G35" s="23">
        <f t="shared" si="0"/>
        <v>425705</v>
      </c>
      <c r="H35" s="24">
        <f t="shared" si="3"/>
        <v>425705</v>
      </c>
    </row>
    <row r="36" spans="1:8" ht="11.25" customHeight="1" x14ac:dyDescent="0.25">
      <c r="A36" s="12" t="s">
        <v>57</v>
      </c>
      <c r="B36" s="13" t="s">
        <v>58</v>
      </c>
      <c r="C36" s="20">
        <v>282918</v>
      </c>
      <c r="D36" s="15">
        <f t="shared" si="1"/>
        <v>282918</v>
      </c>
      <c r="E36" s="20">
        <v>0</v>
      </c>
      <c r="F36" s="17">
        <f t="shared" si="2"/>
        <v>0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5">
      <c r="A37" s="12" t="s">
        <v>59</v>
      </c>
      <c r="B37" s="13" t="s">
        <v>60</v>
      </c>
      <c r="C37" s="20">
        <v>316380</v>
      </c>
      <c r="D37" s="15">
        <f t="shared" si="1"/>
        <v>316380</v>
      </c>
      <c r="E37" s="20">
        <v>0</v>
      </c>
      <c r="F37" s="17">
        <f t="shared" si="2"/>
        <v>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5">
      <c r="A38" s="12" t="s">
        <v>61</v>
      </c>
      <c r="B38" s="13" t="s">
        <v>62</v>
      </c>
      <c r="C38" s="20">
        <v>1497560</v>
      </c>
      <c r="D38" s="15">
        <f t="shared" si="1"/>
        <v>1497560</v>
      </c>
      <c r="E38" s="20">
        <v>0</v>
      </c>
      <c r="F38" s="17">
        <f t="shared" si="2"/>
        <v>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5">
      <c r="A39" s="12" t="s">
        <v>63</v>
      </c>
      <c r="B39" s="13" t="s">
        <v>64</v>
      </c>
      <c r="C39" s="20">
        <v>41778</v>
      </c>
      <c r="D39" s="15">
        <f t="shared" si="1"/>
        <v>41778</v>
      </c>
      <c r="E39" s="20">
        <v>-5000</v>
      </c>
      <c r="F39" s="17">
        <f t="shared" si="2"/>
        <v>-5000</v>
      </c>
      <c r="G39" s="23">
        <f t="shared" si="0"/>
        <v>36778</v>
      </c>
      <c r="H39" s="24">
        <f t="shared" si="3"/>
        <v>36778</v>
      </c>
    </row>
    <row r="40" spans="1:8" ht="11.25" customHeight="1" x14ac:dyDescent="0.25">
      <c r="A40" s="12" t="s">
        <v>65</v>
      </c>
      <c r="B40" s="13" t="s">
        <v>66</v>
      </c>
      <c r="C40" s="20">
        <v>71688</v>
      </c>
      <c r="D40" s="15">
        <f t="shared" si="1"/>
        <v>71688</v>
      </c>
      <c r="E40" s="20">
        <v>0</v>
      </c>
      <c r="F40" s="17">
        <f t="shared" si="2"/>
        <v>0</v>
      </c>
      <c r="G40" s="23">
        <f t="shared" si="0"/>
        <v>71688</v>
      </c>
      <c r="H40" s="24">
        <f t="shared" si="3"/>
        <v>71688</v>
      </c>
    </row>
    <row r="41" spans="1:8" ht="11.25" customHeight="1" x14ac:dyDescent="0.25">
      <c r="A41" s="12" t="s">
        <v>67</v>
      </c>
      <c r="B41" s="13" t="s">
        <v>68</v>
      </c>
      <c r="C41" s="20">
        <v>592997</v>
      </c>
      <c r="D41" s="15">
        <f t="shared" si="1"/>
        <v>592997</v>
      </c>
      <c r="E41" s="20">
        <v>-225000</v>
      </c>
      <c r="F41" s="17">
        <f t="shared" si="2"/>
        <v>-225000</v>
      </c>
      <c r="G41" s="23">
        <f t="shared" si="0"/>
        <v>367997</v>
      </c>
      <c r="H41" s="24">
        <f t="shared" si="3"/>
        <v>367997</v>
      </c>
    </row>
    <row r="42" spans="1:8" ht="11.25" customHeight="1" x14ac:dyDescent="0.25">
      <c r="A42" s="12" t="s">
        <v>69</v>
      </c>
      <c r="B42" s="13" t="s">
        <v>70</v>
      </c>
      <c r="C42" s="20">
        <v>106958</v>
      </c>
      <c r="D42" s="15">
        <f t="shared" si="1"/>
        <v>106958</v>
      </c>
      <c r="E42" s="20">
        <v>0</v>
      </c>
      <c r="F42" s="17">
        <f t="shared" si="2"/>
        <v>0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5">
      <c r="A43" s="12" t="s">
        <v>71</v>
      </c>
      <c r="B43" s="13" t="s">
        <v>72</v>
      </c>
      <c r="C43" s="20">
        <v>199389</v>
      </c>
      <c r="D43" s="15">
        <f t="shared" si="1"/>
        <v>199389</v>
      </c>
      <c r="E43" s="20">
        <v>0</v>
      </c>
      <c r="F43" s="17">
        <f t="shared" si="2"/>
        <v>0</v>
      </c>
      <c r="G43" s="23">
        <f t="shared" si="0"/>
        <v>199389</v>
      </c>
      <c r="H43" s="24">
        <f t="shared" si="3"/>
        <v>199389</v>
      </c>
    </row>
    <row r="44" spans="1:8" ht="11.25" customHeight="1" x14ac:dyDescent="0.25">
      <c r="A44" s="12" t="s">
        <v>73</v>
      </c>
      <c r="B44" s="13" t="s">
        <v>74</v>
      </c>
      <c r="C44" s="20">
        <v>898257</v>
      </c>
      <c r="D44" s="15">
        <f t="shared" si="1"/>
        <v>898257</v>
      </c>
      <c r="E44" s="20">
        <v>0</v>
      </c>
      <c r="F44" s="17">
        <f t="shared" si="2"/>
        <v>0</v>
      </c>
      <c r="G44" s="23">
        <f t="shared" si="0"/>
        <v>898257</v>
      </c>
      <c r="H44" s="24">
        <f t="shared" si="3"/>
        <v>898257</v>
      </c>
    </row>
    <row r="45" spans="1:8" ht="11.25" customHeight="1" x14ac:dyDescent="0.25">
      <c r="A45" s="12" t="s">
        <v>75</v>
      </c>
      <c r="B45" s="13" t="s">
        <v>76</v>
      </c>
      <c r="C45" s="20">
        <v>391247</v>
      </c>
      <c r="D45" s="15">
        <f t="shared" si="1"/>
        <v>391247</v>
      </c>
      <c r="E45" s="20">
        <v>0</v>
      </c>
      <c r="F45" s="17">
        <f t="shared" si="2"/>
        <v>0</v>
      </c>
      <c r="G45" s="23">
        <f t="shared" si="0"/>
        <v>391247</v>
      </c>
      <c r="H45" s="24">
        <f t="shared" si="3"/>
        <v>391247</v>
      </c>
    </row>
    <row r="46" spans="1:8" ht="11.25" customHeight="1" x14ac:dyDescent="0.25">
      <c r="A46" s="12" t="s">
        <v>77</v>
      </c>
      <c r="B46" s="13" t="s">
        <v>78</v>
      </c>
      <c r="C46" s="20">
        <v>1262927</v>
      </c>
      <c r="D46" s="15">
        <f t="shared" si="1"/>
        <v>1262927</v>
      </c>
      <c r="E46" s="20">
        <v>0</v>
      </c>
      <c r="F46" s="17">
        <f t="shared" si="2"/>
        <v>0</v>
      </c>
      <c r="G46" s="23">
        <f t="shared" si="0"/>
        <v>1262927</v>
      </c>
      <c r="H46" s="24">
        <f t="shared" si="3"/>
        <v>1262927</v>
      </c>
    </row>
    <row r="47" spans="1:8" ht="11.25" customHeight="1" x14ac:dyDescent="0.25">
      <c r="A47" s="12" t="s">
        <v>79</v>
      </c>
      <c r="B47" s="13" t="s">
        <v>80</v>
      </c>
      <c r="C47" s="20">
        <v>197173</v>
      </c>
      <c r="D47" s="15">
        <f t="shared" si="1"/>
        <v>197173</v>
      </c>
      <c r="E47" s="20">
        <v>-25000</v>
      </c>
      <c r="F47" s="17">
        <f t="shared" si="2"/>
        <v>-25000</v>
      </c>
      <c r="G47" s="23">
        <f t="shared" si="0"/>
        <v>172173</v>
      </c>
      <c r="H47" s="24">
        <f t="shared" si="3"/>
        <v>172173</v>
      </c>
    </row>
    <row r="48" spans="1:8" ht="11.25" customHeight="1" x14ac:dyDescent="0.25">
      <c r="A48" s="12" t="s">
        <v>81</v>
      </c>
      <c r="B48" s="13" t="s">
        <v>82</v>
      </c>
      <c r="C48" s="20">
        <v>1066346</v>
      </c>
      <c r="D48" s="15">
        <f t="shared" si="1"/>
        <v>1066346</v>
      </c>
      <c r="E48" s="20">
        <v>0</v>
      </c>
      <c r="F48" s="17">
        <f t="shared" si="2"/>
        <v>0</v>
      </c>
      <c r="G48" s="23">
        <f t="shared" si="0"/>
        <v>1066346</v>
      </c>
      <c r="H48" s="24">
        <f t="shared" si="3"/>
        <v>1066346</v>
      </c>
    </row>
    <row r="49" spans="1:10" ht="11.25" customHeight="1" x14ac:dyDescent="0.25">
      <c r="A49" s="12" t="s">
        <v>83</v>
      </c>
      <c r="B49" s="13" t="s">
        <v>84</v>
      </c>
      <c r="C49" s="20">
        <v>39973</v>
      </c>
      <c r="D49" s="15">
        <f t="shared" si="1"/>
        <v>39973</v>
      </c>
      <c r="E49" s="20">
        <v>0</v>
      </c>
      <c r="F49" s="17">
        <f t="shared" si="2"/>
        <v>0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5">
      <c r="A50" s="12" t="s">
        <v>85</v>
      </c>
      <c r="B50" s="13" t="s">
        <v>86</v>
      </c>
      <c r="C50" s="20">
        <v>50896</v>
      </c>
      <c r="D50" s="15">
        <f t="shared" si="1"/>
        <v>50896</v>
      </c>
      <c r="E50" s="20">
        <v>0</v>
      </c>
      <c r="F50" s="17">
        <f t="shared" si="2"/>
        <v>0</v>
      </c>
      <c r="G50" s="23">
        <f t="shared" si="0"/>
        <v>50896</v>
      </c>
      <c r="H50" s="24">
        <f t="shared" si="3"/>
        <v>50896</v>
      </c>
    </row>
    <row r="51" spans="1:10" ht="11.25" customHeight="1" x14ac:dyDescent="0.25">
      <c r="A51" s="12" t="s">
        <v>87</v>
      </c>
      <c r="B51" s="13" t="s">
        <v>88</v>
      </c>
      <c r="C51" s="20">
        <v>187234</v>
      </c>
      <c r="D51" s="15">
        <f t="shared" si="1"/>
        <v>187234</v>
      </c>
      <c r="E51" s="20">
        <v>0</v>
      </c>
      <c r="F51" s="17">
        <f t="shared" si="2"/>
        <v>0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5">
      <c r="A52" s="12" t="s">
        <v>89</v>
      </c>
      <c r="B52" s="13" t="s">
        <v>90</v>
      </c>
      <c r="C52" s="20">
        <v>92479</v>
      </c>
      <c r="D52" s="15">
        <f t="shared" si="1"/>
        <v>92479</v>
      </c>
      <c r="E52" s="20">
        <v>0</v>
      </c>
      <c r="F52" s="17">
        <f t="shared" si="2"/>
        <v>0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5">
      <c r="A53" s="12" t="s">
        <v>91</v>
      </c>
      <c r="B53" s="13" t="s">
        <v>92</v>
      </c>
      <c r="C53" s="20">
        <v>1320885</v>
      </c>
      <c r="D53" s="15">
        <f t="shared" si="1"/>
        <v>1320885</v>
      </c>
      <c r="E53" s="20">
        <v>0</v>
      </c>
      <c r="F53" s="17">
        <f t="shared" si="2"/>
        <v>0</v>
      </c>
      <c r="G53" s="23">
        <f t="shared" si="0"/>
        <v>1320885</v>
      </c>
      <c r="H53" s="24">
        <f t="shared" si="3"/>
        <v>1320885</v>
      </c>
    </row>
    <row r="54" spans="1:10" ht="11.25" customHeight="1" x14ac:dyDescent="0.25">
      <c r="A54" s="12" t="s">
        <v>93</v>
      </c>
      <c r="B54" s="13" t="s">
        <v>94</v>
      </c>
      <c r="C54" s="20">
        <v>326585</v>
      </c>
      <c r="D54" s="15">
        <f t="shared" si="1"/>
        <v>326585</v>
      </c>
      <c r="E54" s="20">
        <v>0</v>
      </c>
      <c r="F54" s="17">
        <f t="shared" si="2"/>
        <v>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5">
      <c r="A55" s="12" t="s">
        <v>95</v>
      </c>
      <c r="B55" s="13" t="s">
        <v>96</v>
      </c>
      <c r="C55" s="20">
        <v>452651</v>
      </c>
      <c r="D55" s="15">
        <f t="shared" si="1"/>
        <v>452651</v>
      </c>
      <c r="E55" s="20">
        <v>0</v>
      </c>
      <c r="F55" s="17">
        <f t="shared" si="2"/>
        <v>0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5">
      <c r="A56" s="12" t="s">
        <v>97</v>
      </c>
      <c r="B56" s="13" t="s">
        <v>98</v>
      </c>
      <c r="C56" s="20">
        <v>225955</v>
      </c>
      <c r="D56" s="15">
        <f t="shared" si="1"/>
        <v>225955</v>
      </c>
      <c r="E56" s="20">
        <v>0</v>
      </c>
      <c r="F56" s="17">
        <f t="shared" si="2"/>
        <v>0</v>
      </c>
      <c r="G56" s="23">
        <f t="shared" si="0"/>
        <v>225955</v>
      </c>
      <c r="H56" s="24">
        <f t="shared" si="3"/>
        <v>225955</v>
      </c>
    </row>
    <row r="57" spans="1:10" ht="11.25" customHeight="1" x14ac:dyDescent="0.25">
      <c r="A57" s="12" t="s">
        <v>99</v>
      </c>
      <c r="B57" s="13" t="s">
        <v>100</v>
      </c>
      <c r="C57" s="20">
        <v>264192</v>
      </c>
      <c r="D57" s="15">
        <f t="shared" si="1"/>
        <v>264192</v>
      </c>
      <c r="E57" s="20">
        <v>0</v>
      </c>
      <c r="F57" s="17">
        <f t="shared" si="2"/>
        <v>0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5">
      <c r="A58" s="12" t="s">
        <v>101</v>
      </c>
      <c r="B58" s="13" t="s">
        <v>102</v>
      </c>
      <c r="C58" s="20">
        <v>177664</v>
      </c>
      <c r="D58" s="15">
        <f t="shared" si="1"/>
        <v>177664</v>
      </c>
      <c r="E58" s="20">
        <v>0</v>
      </c>
      <c r="F58" s="17">
        <f t="shared" si="2"/>
        <v>0</v>
      </c>
      <c r="G58" s="23">
        <f t="shared" si="0"/>
        <v>177664</v>
      </c>
      <c r="H58" s="24">
        <f t="shared" si="3"/>
        <v>177664</v>
      </c>
    </row>
    <row r="59" spans="1:10" ht="11.25" customHeight="1" x14ac:dyDescent="0.25">
      <c r="A59" s="25" t="s">
        <v>103</v>
      </c>
      <c r="B59" s="26" t="s">
        <v>104</v>
      </c>
      <c r="C59" s="27">
        <v>272893</v>
      </c>
      <c r="D59" s="28">
        <f t="shared" si="1"/>
        <v>272893</v>
      </c>
      <c r="E59" s="20">
        <v>0</v>
      </c>
      <c r="F59" s="29">
        <f t="shared" si="2"/>
        <v>0</v>
      </c>
      <c r="G59" s="31">
        <f t="shared" si="0"/>
        <v>272893</v>
      </c>
      <c r="H59" s="32">
        <f t="shared" si="3"/>
        <v>272893</v>
      </c>
    </row>
    <row r="60" spans="1:10" customFormat="1" ht="18" x14ac:dyDescent="0.35">
      <c r="A60" s="3" t="s">
        <v>105</v>
      </c>
      <c r="C60" s="33"/>
      <c r="D60" s="34"/>
      <c r="E60" s="99">
        <v>0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91" t="s">
        <v>4</v>
      </c>
      <c r="D62" s="92"/>
      <c r="E62" s="93" t="s">
        <v>5</v>
      </c>
      <c r="F62" s="94"/>
      <c r="G62" s="95" t="s">
        <v>6</v>
      </c>
      <c r="H62" s="96"/>
    </row>
    <row r="63" spans="1:10" s="11" customFormat="1" x14ac:dyDescent="0.25">
      <c r="A63" s="7"/>
      <c r="B63" s="8" t="s">
        <v>8</v>
      </c>
      <c r="C63" s="40" t="s">
        <v>9</v>
      </c>
      <c r="D63" s="40" t="s">
        <v>10</v>
      </c>
      <c r="E63" s="40" t="s">
        <v>9</v>
      </c>
      <c r="F63" s="85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19598</v>
      </c>
      <c r="D64" s="46">
        <f t="shared" ref="D64:D116" si="4">SUM(C64:C64)</f>
        <v>19598</v>
      </c>
      <c r="E64" s="45">
        <v>0</v>
      </c>
      <c r="F64" s="22">
        <f>E64</f>
        <v>0</v>
      </c>
      <c r="G64" s="23">
        <f t="shared" ref="G64:G116" si="5">C64+E64</f>
        <v>19598</v>
      </c>
      <c r="H64" s="23">
        <f t="shared" ref="H64:H116" si="6">SUM(G64:G64)</f>
        <v>19598</v>
      </c>
    </row>
    <row r="65" spans="1:8" ht="11.25" customHeight="1" x14ac:dyDescent="0.25">
      <c r="A65" s="44">
        <v>49</v>
      </c>
      <c r="B65" s="13" t="s">
        <v>107</v>
      </c>
      <c r="C65" s="20">
        <v>321241</v>
      </c>
      <c r="D65" s="46">
        <f t="shared" si="4"/>
        <v>321241</v>
      </c>
      <c r="E65" s="20">
        <v>0</v>
      </c>
      <c r="F65" s="22">
        <f t="shared" ref="F65:F116" si="7">E65</f>
        <v>0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5">
      <c r="A66" s="44">
        <v>50</v>
      </c>
      <c r="B66" s="13" t="s">
        <v>108</v>
      </c>
      <c r="C66" s="20">
        <v>125846</v>
      </c>
      <c r="D66" s="46">
        <f t="shared" si="4"/>
        <v>125846</v>
      </c>
      <c r="E66" s="20">
        <v>-15000</v>
      </c>
      <c r="F66" s="22">
        <f t="shared" si="7"/>
        <v>-15000</v>
      </c>
      <c r="G66" s="23">
        <f t="shared" si="5"/>
        <v>110846</v>
      </c>
      <c r="H66" s="24">
        <f t="shared" si="6"/>
        <v>110846</v>
      </c>
    </row>
    <row r="67" spans="1:8" ht="11.25" customHeight="1" x14ac:dyDescent="0.25">
      <c r="A67" s="44">
        <v>51</v>
      </c>
      <c r="B67" s="13" t="s">
        <v>109</v>
      </c>
      <c r="C67" s="20">
        <v>594990</v>
      </c>
      <c r="D67" s="46">
        <f t="shared" si="4"/>
        <v>594990</v>
      </c>
      <c r="E67" s="20">
        <v>0</v>
      </c>
      <c r="F67" s="22">
        <f t="shared" si="7"/>
        <v>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5">
      <c r="A68" s="44">
        <v>52</v>
      </c>
      <c r="B68" s="13" t="s">
        <v>110</v>
      </c>
      <c r="C68" s="20">
        <v>36041</v>
      </c>
      <c r="D68" s="46">
        <f t="shared" si="4"/>
        <v>36041</v>
      </c>
      <c r="E68" s="20">
        <v>-5000</v>
      </c>
      <c r="F68" s="22">
        <f t="shared" si="7"/>
        <v>-5000</v>
      </c>
      <c r="G68" s="23">
        <f t="shared" si="5"/>
        <v>31041</v>
      </c>
      <c r="H68" s="24">
        <f t="shared" si="6"/>
        <v>31041</v>
      </c>
    </row>
    <row r="69" spans="1:8" ht="11.25" customHeight="1" x14ac:dyDescent="0.25">
      <c r="A69" s="44">
        <v>53</v>
      </c>
      <c r="B69" s="13" t="s">
        <v>111</v>
      </c>
      <c r="C69" s="20">
        <v>207530</v>
      </c>
      <c r="D69" s="46">
        <f t="shared" si="4"/>
        <v>207530</v>
      </c>
      <c r="E69" s="20">
        <v>0</v>
      </c>
      <c r="F69" s="22">
        <f t="shared" si="7"/>
        <v>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5">
      <c r="A70" s="44">
        <v>54</v>
      </c>
      <c r="B70" s="13" t="s">
        <v>112</v>
      </c>
      <c r="C70" s="20">
        <v>269698</v>
      </c>
      <c r="D70" s="46">
        <f t="shared" si="4"/>
        <v>269698</v>
      </c>
      <c r="E70" s="20">
        <v>0</v>
      </c>
      <c r="F70" s="22">
        <f t="shared" si="7"/>
        <v>0</v>
      </c>
      <c r="G70" s="23">
        <f t="shared" si="5"/>
        <v>269698</v>
      </c>
      <c r="H70" s="24">
        <f t="shared" si="6"/>
        <v>269698</v>
      </c>
    </row>
    <row r="71" spans="1:8" ht="11.25" customHeight="1" x14ac:dyDescent="0.25">
      <c r="A71" s="44">
        <v>55</v>
      </c>
      <c r="B71" s="13" t="s">
        <v>113</v>
      </c>
      <c r="C71" s="20">
        <v>205446</v>
      </c>
      <c r="D71" s="46">
        <f t="shared" si="4"/>
        <v>205446</v>
      </c>
      <c r="E71" s="20">
        <v>0</v>
      </c>
      <c r="F71" s="22">
        <f t="shared" si="7"/>
        <v>0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5">
      <c r="A72" s="44">
        <v>56</v>
      </c>
      <c r="B72" s="13" t="s">
        <v>114</v>
      </c>
      <c r="C72" s="20">
        <v>125521</v>
      </c>
      <c r="D72" s="46">
        <f t="shared" si="4"/>
        <v>125521</v>
      </c>
      <c r="E72" s="20">
        <v>0</v>
      </c>
      <c r="F72" s="22">
        <f t="shared" si="7"/>
        <v>0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5">
      <c r="A73" s="44">
        <v>57</v>
      </c>
      <c r="B73" s="13" t="s">
        <v>115</v>
      </c>
      <c r="C73" s="20">
        <v>51255</v>
      </c>
      <c r="D73" s="46">
        <f t="shared" si="4"/>
        <v>51255</v>
      </c>
      <c r="E73" s="20">
        <v>0</v>
      </c>
      <c r="F73" s="22">
        <f t="shared" si="7"/>
        <v>0</v>
      </c>
      <c r="G73" s="23">
        <f t="shared" si="5"/>
        <v>51255</v>
      </c>
      <c r="H73" s="24">
        <f t="shared" si="6"/>
        <v>51255</v>
      </c>
    </row>
    <row r="74" spans="1:8" ht="11.25" customHeight="1" x14ac:dyDescent="0.25">
      <c r="A74" s="44">
        <v>58</v>
      </c>
      <c r="B74" s="13" t="s">
        <v>116</v>
      </c>
      <c r="C74" s="20">
        <v>105285</v>
      </c>
      <c r="D74" s="46">
        <f t="shared" si="4"/>
        <v>105285</v>
      </c>
      <c r="E74" s="20">
        <v>0</v>
      </c>
      <c r="F74" s="22">
        <f t="shared" si="7"/>
        <v>0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5">
      <c r="A75" s="44">
        <v>59</v>
      </c>
      <c r="B75" s="13" t="s">
        <v>117</v>
      </c>
      <c r="C75" s="20">
        <v>165831</v>
      </c>
      <c r="D75" s="46">
        <f t="shared" si="4"/>
        <v>165831</v>
      </c>
      <c r="E75" s="20">
        <v>0</v>
      </c>
      <c r="F75" s="22">
        <f t="shared" si="7"/>
        <v>0</v>
      </c>
      <c r="G75" s="23">
        <f t="shared" si="5"/>
        <v>165831</v>
      </c>
      <c r="H75" s="24">
        <f t="shared" si="6"/>
        <v>165831</v>
      </c>
    </row>
    <row r="76" spans="1:8" ht="11.25" customHeight="1" x14ac:dyDescent="0.25">
      <c r="A76" s="44">
        <v>60</v>
      </c>
      <c r="B76" s="13" t="s">
        <v>118</v>
      </c>
      <c r="C76" s="20">
        <v>2736300</v>
      </c>
      <c r="D76" s="46">
        <f t="shared" si="4"/>
        <v>2736300</v>
      </c>
      <c r="E76" s="20">
        <v>0</v>
      </c>
      <c r="F76" s="22">
        <f t="shared" si="7"/>
        <v>0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5">
      <c r="A77" s="44">
        <v>61</v>
      </c>
      <c r="B77" s="13" t="s">
        <v>119</v>
      </c>
      <c r="C77" s="20">
        <v>63744</v>
      </c>
      <c r="D77" s="46">
        <f t="shared" si="4"/>
        <v>63744</v>
      </c>
      <c r="E77" s="20">
        <v>0</v>
      </c>
      <c r="F77" s="22">
        <f t="shared" si="7"/>
        <v>0</v>
      </c>
      <c r="G77" s="23">
        <f t="shared" si="5"/>
        <v>63744</v>
      </c>
      <c r="H77" s="24">
        <f t="shared" si="6"/>
        <v>63744</v>
      </c>
    </row>
    <row r="78" spans="1:8" ht="11.25" customHeight="1" x14ac:dyDescent="0.25">
      <c r="A78" s="44">
        <v>62</v>
      </c>
      <c r="B78" s="13" t="s">
        <v>120</v>
      </c>
      <c r="C78" s="20">
        <v>101186</v>
      </c>
      <c r="D78" s="46">
        <f t="shared" si="4"/>
        <v>101186</v>
      </c>
      <c r="E78" s="20">
        <v>0</v>
      </c>
      <c r="F78" s="22">
        <f t="shared" si="7"/>
        <v>0</v>
      </c>
      <c r="G78" s="23">
        <f t="shared" si="5"/>
        <v>101186</v>
      </c>
      <c r="H78" s="24">
        <f t="shared" si="6"/>
        <v>101186</v>
      </c>
    </row>
    <row r="79" spans="1:8" ht="11.25" customHeight="1" x14ac:dyDescent="0.25">
      <c r="A79" s="44">
        <v>63</v>
      </c>
      <c r="B79" s="13" t="s">
        <v>121</v>
      </c>
      <c r="C79" s="20">
        <v>311997</v>
      </c>
      <c r="D79" s="46">
        <f t="shared" si="4"/>
        <v>311997</v>
      </c>
      <c r="E79" s="20">
        <v>0</v>
      </c>
      <c r="F79" s="22">
        <f t="shared" si="7"/>
        <v>0</v>
      </c>
      <c r="G79" s="23">
        <f t="shared" si="5"/>
        <v>311997</v>
      </c>
      <c r="H79" s="24">
        <f t="shared" si="6"/>
        <v>311997</v>
      </c>
    </row>
    <row r="80" spans="1:8" ht="11.25" customHeight="1" x14ac:dyDescent="0.25">
      <c r="A80" s="44">
        <v>64</v>
      </c>
      <c r="B80" s="13" t="s">
        <v>122</v>
      </c>
      <c r="C80" s="20">
        <v>455718</v>
      </c>
      <c r="D80" s="46">
        <f t="shared" si="4"/>
        <v>455718</v>
      </c>
      <c r="E80" s="20">
        <v>0</v>
      </c>
      <c r="F80" s="22">
        <f t="shared" si="7"/>
        <v>0</v>
      </c>
      <c r="G80" s="23">
        <f t="shared" si="5"/>
        <v>455718</v>
      </c>
      <c r="H80" s="24">
        <f t="shared" si="6"/>
        <v>455718</v>
      </c>
    </row>
    <row r="81" spans="1:8" ht="11.25" customHeight="1" x14ac:dyDescent="0.25">
      <c r="A81" s="44">
        <v>65</v>
      </c>
      <c r="B81" s="13" t="s">
        <v>123</v>
      </c>
      <c r="C81" s="20">
        <v>561106</v>
      </c>
      <c r="D81" s="46">
        <f t="shared" si="4"/>
        <v>561106</v>
      </c>
      <c r="E81" s="20">
        <v>0</v>
      </c>
      <c r="F81" s="22">
        <f t="shared" si="7"/>
        <v>0</v>
      </c>
      <c r="G81" s="23">
        <f t="shared" si="5"/>
        <v>561106</v>
      </c>
      <c r="H81" s="24">
        <f t="shared" si="6"/>
        <v>561106</v>
      </c>
    </row>
    <row r="82" spans="1:8" ht="11.25" customHeight="1" x14ac:dyDescent="0.25">
      <c r="A82" s="44">
        <v>66</v>
      </c>
      <c r="B82" s="13" t="s">
        <v>124</v>
      </c>
      <c r="C82" s="20">
        <v>113824</v>
      </c>
      <c r="D82" s="46">
        <f t="shared" si="4"/>
        <v>113824</v>
      </c>
      <c r="E82" s="20">
        <v>0</v>
      </c>
      <c r="F82" s="22">
        <f t="shared" si="7"/>
        <v>0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5">
      <c r="A83" s="44">
        <v>67</v>
      </c>
      <c r="B83" s="13" t="s">
        <v>125</v>
      </c>
      <c r="C83" s="20">
        <v>543573</v>
      </c>
      <c r="D83" s="46">
        <f t="shared" si="4"/>
        <v>543573</v>
      </c>
      <c r="E83" s="20">
        <v>0</v>
      </c>
      <c r="F83" s="22">
        <f t="shared" si="7"/>
        <v>0</v>
      </c>
      <c r="G83" s="23">
        <f t="shared" si="5"/>
        <v>543573</v>
      </c>
      <c r="H83" s="24">
        <f t="shared" si="6"/>
        <v>543573</v>
      </c>
    </row>
    <row r="84" spans="1:8" ht="11.25" customHeight="1" x14ac:dyDescent="0.25">
      <c r="A84" s="44">
        <v>68</v>
      </c>
      <c r="B84" s="13" t="s">
        <v>126</v>
      </c>
      <c r="C84" s="20">
        <v>345100</v>
      </c>
      <c r="D84" s="46">
        <f t="shared" si="4"/>
        <v>345100</v>
      </c>
      <c r="E84" s="20">
        <v>0</v>
      </c>
      <c r="F84" s="22">
        <f t="shared" si="7"/>
        <v>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5">
      <c r="A85" s="44">
        <v>69</v>
      </c>
      <c r="B85" s="13" t="s">
        <v>127</v>
      </c>
      <c r="C85" s="20">
        <v>31960</v>
      </c>
      <c r="D85" s="46">
        <f t="shared" si="4"/>
        <v>31960</v>
      </c>
      <c r="E85" s="20">
        <v>0</v>
      </c>
      <c r="F85" s="22">
        <f t="shared" si="7"/>
        <v>0</v>
      </c>
      <c r="G85" s="23">
        <f t="shared" si="5"/>
        <v>31960</v>
      </c>
      <c r="H85" s="24">
        <f t="shared" si="6"/>
        <v>31960</v>
      </c>
    </row>
    <row r="86" spans="1:8" ht="11.25" customHeight="1" x14ac:dyDescent="0.25">
      <c r="A86" s="44">
        <v>70</v>
      </c>
      <c r="B86" s="13" t="s">
        <v>128</v>
      </c>
      <c r="C86" s="20">
        <v>155604</v>
      </c>
      <c r="D86" s="46">
        <f t="shared" si="4"/>
        <v>155604</v>
      </c>
      <c r="E86" s="20">
        <v>0</v>
      </c>
      <c r="F86" s="22">
        <f t="shared" si="7"/>
        <v>0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5">
      <c r="A87" s="44">
        <v>71</v>
      </c>
      <c r="B87" s="13" t="s">
        <v>129</v>
      </c>
      <c r="C87" s="20">
        <v>164905</v>
      </c>
      <c r="D87" s="46">
        <f t="shared" si="4"/>
        <v>164905</v>
      </c>
      <c r="E87" s="20">
        <v>0</v>
      </c>
      <c r="F87" s="22">
        <f t="shared" si="7"/>
        <v>0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5">
      <c r="A88" s="44">
        <v>72</v>
      </c>
      <c r="B88" s="13" t="s">
        <v>130</v>
      </c>
      <c r="C88" s="20">
        <v>65334</v>
      </c>
      <c r="D88" s="46">
        <f t="shared" si="4"/>
        <v>65334</v>
      </c>
      <c r="E88" s="20">
        <v>0</v>
      </c>
      <c r="F88" s="22">
        <f t="shared" si="7"/>
        <v>0</v>
      </c>
      <c r="G88" s="23">
        <f t="shared" si="5"/>
        <v>65334</v>
      </c>
      <c r="H88" s="24">
        <f t="shared" si="6"/>
        <v>65334</v>
      </c>
    </row>
    <row r="89" spans="1:8" ht="11.25" customHeight="1" x14ac:dyDescent="0.25">
      <c r="A89" s="44">
        <v>73</v>
      </c>
      <c r="B89" s="13" t="s">
        <v>131</v>
      </c>
      <c r="C89" s="20">
        <v>153466</v>
      </c>
      <c r="D89" s="46">
        <f t="shared" si="4"/>
        <v>153466</v>
      </c>
      <c r="E89" s="20">
        <v>0</v>
      </c>
      <c r="F89" s="22">
        <f t="shared" si="7"/>
        <v>0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5">
      <c r="A90" s="44">
        <v>74</v>
      </c>
      <c r="B90" s="13" t="s">
        <v>132</v>
      </c>
      <c r="C90" s="20">
        <v>768403</v>
      </c>
      <c r="D90" s="46">
        <f t="shared" si="4"/>
        <v>768403</v>
      </c>
      <c r="E90" s="20">
        <v>0</v>
      </c>
      <c r="F90" s="22">
        <f t="shared" si="7"/>
        <v>0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5">
      <c r="A91" s="44">
        <v>75</v>
      </c>
      <c r="B91" s="13" t="s">
        <v>133</v>
      </c>
      <c r="C91" s="20">
        <v>62485</v>
      </c>
      <c r="D91" s="46">
        <f t="shared" si="4"/>
        <v>62485</v>
      </c>
      <c r="E91" s="20">
        <v>0</v>
      </c>
      <c r="F91" s="22">
        <f t="shared" si="7"/>
        <v>0</v>
      </c>
      <c r="G91" s="23">
        <f t="shared" si="5"/>
        <v>62485</v>
      </c>
      <c r="H91" s="24">
        <f t="shared" si="6"/>
        <v>62485</v>
      </c>
    </row>
    <row r="92" spans="1:8" ht="11.25" customHeight="1" x14ac:dyDescent="0.25">
      <c r="A92" s="44">
        <v>76</v>
      </c>
      <c r="B92" s="13" t="s">
        <v>134</v>
      </c>
      <c r="C92" s="20">
        <v>275690</v>
      </c>
      <c r="D92" s="46">
        <f t="shared" si="4"/>
        <v>275690</v>
      </c>
      <c r="E92" s="20">
        <v>0</v>
      </c>
      <c r="F92" s="22">
        <f t="shared" si="7"/>
        <v>0</v>
      </c>
      <c r="G92" s="23">
        <f t="shared" si="5"/>
        <v>275690</v>
      </c>
      <c r="H92" s="24">
        <f t="shared" si="6"/>
        <v>275690</v>
      </c>
    </row>
    <row r="93" spans="1:8" ht="11.25" customHeight="1" x14ac:dyDescent="0.25">
      <c r="A93" s="44">
        <v>77</v>
      </c>
      <c r="B93" s="13" t="s">
        <v>135</v>
      </c>
      <c r="C93" s="20">
        <v>297561</v>
      </c>
      <c r="D93" s="46">
        <f t="shared" si="4"/>
        <v>297561</v>
      </c>
      <c r="E93" s="20">
        <v>0</v>
      </c>
      <c r="F93" s="22">
        <f t="shared" si="7"/>
        <v>0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5">
      <c r="A94" s="44">
        <v>78</v>
      </c>
      <c r="B94" s="13" t="s">
        <v>136</v>
      </c>
      <c r="C94" s="20">
        <v>943679</v>
      </c>
      <c r="D94" s="46">
        <f t="shared" si="4"/>
        <v>943679</v>
      </c>
      <c r="E94" s="20">
        <v>0</v>
      </c>
      <c r="F94" s="22">
        <f t="shared" si="7"/>
        <v>0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5">
      <c r="A95" s="44">
        <v>79</v>
      </c>
      <c r="B95" s="13" t="s">
        <v>137</v>
      </c>
      <c r="C95" s="20">
        <v>336392</v>
      </c>
      <c r="D95" s="46">
        <f t="shared" si="4"/>
        <v>336392</v>
      </c>
      <c r="E95" s="20">
        <v>0</v>
      </c>
      <c r="F95" s="22">
        <f t="shared" si="7"/>
        <v>0</v>
      </c>
      <c r="G95" s="23">
        <f t="shared" si="5"/>
        <v>336392</v>
      </c>
      <c r="H95" s="24">
        <f t="shared" si="6"/>
        <v>336392</v>
      </c>
    </row>
    <row r="96" spans="1:8" ht="11.25" customHeight="1" x14ac:dyDescent="0.25">
      <c r="A96" s="44">
        <v>80</v>
      </c>
      <c r="B96" s="13" t="s">
        <v>138</v>
      </c>
      <c r="C96" s="20">
        <v>280018</v>
      </c>
      <c r="D96" s="46">
        <f t="shared" si="4"/>
        <v>280018</v>
      </c>
      <c r="E96" s="20">
        <v>-5000</v>
      </c>
      <c r="F96" s="22">
        <f t="shared" si="7"/>
        <v>-5000</v>
      </c>
      <c r="G96" s="23">
        <f t="shared" si="5"/>
        <v>275018</v>
      </c>
      <c r="H96" s="24">
        <f t="shared" si="6"/>
        <v>275018</v>
      </c>
    </row>
    <row r="97" spans="1:8" ht="11.25" customHeight="1" x14ac:dyDescent="0.25">
      <c r="A97" s="44">
        <v>81</v>
      </c>
      <c r="B97" s="13" t="s">
        <v>139</v>
      </c>
      <c r="C97" s="20">
        <v>293035</v>
      </c>
      <c r="D97" s="46">
        <f t="shared" si="4"/>
        <v>293035</v>
      </c>
      <c r="E97" s="20">
        <v>0</v>
      </c>
      <c r="F97" s="22">
        <f t="shared" si="7"/>
        <v>0</v>
      </c>
      <c r="G97" s="23">
        <f t="shared" si="5"/>
        <v>293035</v>
      </c>
      <c r="H97" s="24">
        <f t="shared" si="6"/>
        <v>293035</v>
      </c>
    </row>
    <row r="98" spans="1:8" ht="11.25" customHeight="1" x14ac:dyDescent="0.25">
      <c r="A98" s="44">
        <v>82</v>
      </c>
      <c r="B98" s="13" t="s">
        <v>140</v>
      </c>
      <c r="C98" s="20">
        <v>223102</v>
      </c>
      <c r="D98" s="46">
        <f t="shared" si="4"/>
        <v>223102</v>
      </c>
      <c r="E98" s="20">
        <v>0</v>
      </c>
      <c r="F98" s="22">
        <f t="shared" si="7"/>
        <v>0</v>
      </c>
      <c r="G98" s="23">
        <f t="shared" si="5"/>
        <v>223102</v>
      </c>
      <c r="H98" s="24">
        <f t="shared" si="6"/>
        <v>223102</v>
      </c>
    </row>
    <row r="99" spans="1:8" ht="11.25" customHeight="1" x14ac:dyDescent="0.25">
      <c r="A99" s="44">
        <v>83</v>
      </c>
      <c r="B99" s="13" t="s">
        <v>141</v>
      </c>
      <c r="C99" s="20">
        <v>141070</v>
      </c>
      <c r="D99" s="46">
        <f t="shared" si="4"/>
        <v>141070</v>
      </c>
      <c r="E99" s="20">
        <v>0</v>
      </c>
      <c r="F99" s="22">
        <f t="shared" si="7"/>
        <v>0</v>
      </c>
      <c r="G99" s="23">
        <f t="shared" si="5"/>
        <v>141070</v>
      </c>
      <c r="H99" s="24">
        <f t="shared" si="6"/>
        <v>141070</v>
      </c>
    </row>
    <row r="100" spans="1:8" ht="11.25" customHeight="1" x14ac:dyDescent="0.25">
      <c r="A100" s="44">
        <v>84</v>
      </c>
      <c r="B100" s="13" t="s">
        <v>142</v>
      </c>
      <c r="C100" s="20">
        <v>172042</v>
      </c>
      <c r="D100" s="46">
        <f t="shared" si="4"/>
        <v>172042</v>
      </c>
      <c r="E100" s="20">
        <v>8000</v>
      </c>
      <c r="F100" s="22">
        <f t="shared" si="7"/>
        <v>8000</v>
      </c>
      <c r="G100" s="23">
        <f t="shared" si="5"/>
        <v>180042</v>
      </c>
      <c r="H100" s="24">
        <f t="shared" si="6"/>
        <v>180042</v>
      </c>
    </row>
    <row r="101" spans="1:8" ht="11.25" customHeight="1" x14ac:dyDescent="0.25">
      <c r="A101" s="44">
        <v>85</v>
      </c>
      <c r="B101" s="13" t="s">
        <v>143</v>
      </c>
      <c r="C101" s="20">
        <v>135176</v>
      </c>
      <c r="D101" s="46">
        <f t="shared" si="4"/>
        <v>135176</v>
      </c>
      <c r="E101" s="20">
        <v>0</v>
      </c>
      <c r="F101" s="22">
        <f t="shared" si="7"/>
        <v>0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5">
      <c r="A102" s="44">
        <v>86</v>
      </c>
      <c r="B102" s="13" t="s">
        <v>144</v>
      </c>
      <c r="C102" s="20">
        <v>283261</v>
      </c>
      <c r="D102" s="46">
        <f t="shared" si="4"/>
        <v>283261</v>
      </c>
      <c r="E102" s="20">
        <v>0</v>
      </c>
      <c r="F102" s="22">
        <f t="shared" si="7"/>
        <v>0</v>
      </c>
      <c r="G102" s="23">
        <f t="shared" si="5"/>
        <v>283261</v>
      </c>
      <c r="H102" s="24">
        <f t="shared" si="6"/>
        <v>283261</v>
      </c>
    </row>
    <row r="103" spans="1:8" ht="11.25" customHeight="1" x14ac:dyDescent="0.25">
      <c r="A103" s="44">
        <v>87</v>
      </c>
      <c r="B103" s="13" t="s">
        <v>145</v>
      </c>
      <c r="C103" s="20">
        <v>49122</v>
      </c>
      <c r="D103" s="46">
        <f t="shared" si="4"/>
        <v>49122</v>
      </c>
      <c r="E103" s="20">
        <v>0</v>
      </c>
      <c r="F103" s="22">
        <f t="shared" si="7"/>
        <v>0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5">
      <c r="A104" s="44">
        <v>88</v>
      </c>
      <c r="B104" s="13" t="s">
        <v>146</v>
      </c>
      <c r="C104" s="20">
        <v>96205</v>
      </c>
      <c r="D104" s="46">
        <f t="shared" si="4"/>
        <v>96205</v>
      </c>
      <c r="E104" s="20">
        <v>0</v>
      </c>
      <c r="F104" s="22">
        <f t="shared" si="7"/>
        <v>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5">
      <c r="A105" s="44">
        <v>89</v>
      </c>
      <c r="B105" s="13" t="s">
        <v>147</v>
      </c>
      <c r="C105" s="20">
        <v>19974</v>
      </c>
      <c r="D105" s="46">
        <f t="shared" si="4"/>
        <v>19974</v>
      </c>
      <c r="E105" s="20">
        <v>-7500</v>
      </c>
      <c r="F105" s="22">
        <f t="shared" si="7"/>
        <v>-7500</v>
      </c>
      <c r="G105" s="23">
        <f t="shared" si="5"/>
        <v>12474</v>
      </c>
      <c r="H105" s="24">
        <f t="shared" si="6"/>
        <v>12474</v>
      </c>
    </row>
    <row r="106" spans="1:8" ht="11.25" customHeight="1" x14ac:dyDescent="0.25">
      <c r="A106" s="44">
        <v>90</v>
      </c>
      <c r="B106" s="13" t="s">
        <v>148</v>
      </c>
      <c r="C106" s="20">
        <v>327686</v>
      </c>
      <c r="D106" s="46">
        <f t="shared" si="4"/>
        <v>327686</v>
      </c>
      <c r="E106" s="20">
        <v>-50000</v>
      </c>
      <c r="F106" s="22">
        <f t="shared" si="7"/>
        <v>-50000</v>
      </c>
      <c r="G106" s="23">
        <f t="shared" si="5"/>
        <v>277686</v>
      </c>
      <c r="H106" s="24">
        <f t="shared" si="6"/>
        <v>277686</v>
      </c>
    </row>
    <row r="107" spans="1:8" ht="11.25" customHeight="1" x14ac:dyDescent="0.25">
      <c r="A107" s="44">
        <v>91</v>
      </c>
      <c r="B107" s="13" t="s">
        <v>149</v>
      </c>
      <c r="C107" s="20">
        <v>252173</v>
      </c>
      <c r="D107" s="46">
        <f t="shared" si="4"/>
        <v>252173</v>
      </c>
      <c r="E107" s="20">
        <v>23700</v>
      </c>
      <c r="F107" s="22">
        <f t="shared" si="7"/>
        <v>23700</v>
      </c>
      <c r="G107" s="23">
        <f t="shared" si="5"/>
        <v>275873</v>
      </c>
      <c r="H107" s="24">
        <f t="shared" si="6"/>
        <v>275873</v>
      </c>
    </row>
    <row r="108" spans="1:8" ht="11.25" customHeight="1" x14ac:dyDescent="0.25">
      <c r="A108" s="44">
        <v>92</v>
      </c>
      <c r="B108" s="13" t="s">
        <v>150</v>
      </c>
      <c r="C108" s="20">
        <v>2371472</v>
      </c>
      <c r="D108" s="46">
        <f t="shared" si="4"/>
        <v>2371472</v>
      </c>
      <c r="E108" s="20">
        <v>256500</v>
      </c>
      <c r="F108" s="22">
        <f t="shared" si="7"/>
        <v>256500</v>
      </c>
      <c r="G108" s="23">
        <f t="shared" si="5"/>
        <v>2627972</v>
      </c>
      <c r="H108" s="24">
        <f t="shared" si="6"/>
        <v>2627972</v>
      </c>
    </row>
    <row r="109" spans="1:8" ht="11.25" customHeight="1" x14ac:dyDescent="0.25">
      <c r="A109" s="44">
        <v>93</v>
      </c>
      <c r="B109" s="13" t="s">
        <v>151</v>
      </c>
      <c r="C109" s="20">
        <v>121106</v>
      </c>
      <c r="D109" s="46">
        <f t="shared" si="4"/>
        <v>121106</v>
      </c>
      <c r="E109" s="20">
        <v>8000</v>
      </c>
      <c r="F109" s="22">
        <f t="shared" si="7"/>
        <v>8000</v>
      </c>
      <c r="G109" s="23">
        <f t="shared" si="5"/>
        <v>129106</v>
      </c>
      <c r="H109" s="24">
        <f t="shared" si="6"/>
        <v>129106</v>
      </c>
    </row>
    <row r="110" spans="1:8" ht="11.25" customHeight="1" x14ac:dyDescent="0.25">
      <c r="A110" s="44">
        <v>94</v>
      </c>
      <c r="B110" s="13" t="s">
        <v>152</v>
      </c>
      <c r="C110" s="20">
        <v>81311</v>
      </c>
      <c r="D110" s="46">
        <f t="shared" si="4"/>
        <v>81311</v>
      </c>
      <c r="E110" s="20">
        <v>0</v>
      </c>
      <c r="F110" s="22">
        <f t="shared" si="7"/>
        <v>0</v>
      </c>
      <c r="G110" s="23">
        <f t="shared" si="5"/>
        <v>81311</v>
      </c>
      <c r="H110" s="24">
        <f t="shared" si="6"/>
        <v>81311</v>
      </c>
    </row>
    <row r="111" spans="1:8" ht="11.25" customHeight="1" x14ac:dyDescent="0.25">
      <c r="A111" s="44">
        <v>95</v>
      </c>
      <c r="B111" s="13" t="s">
        <v>153</v>
      </c>
      <c r="C111" s="20">
        <v>160598</v>
      </c>
      <c r="D111" s="46">
        <f t="shared" si="4"/>
        <v>160598</v>
      </c>
      <c r="E111" s="20">
        <v>0</v>
      </c>
      <c r="F111" s="22">
        <f t="shared" si="7"/>
        <v>0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5">
      <c r="A112" s="44">
        <v>96</v>
      </c>
      <c r="B112" s="13" t="s">
        <v>154</v>
      </c>
      <c r="C112" s="20">
        <v>536541</v>
      </c>
      <c r="D112" s="46">
        <f t="shared" si="4"/>
        <v>536541</v>
      </c>
      <c r="E112" s="20">
        <v>102600</v>
      </c>
      <c r="F112" s="22">
        <f t="shared" si="7"/>
        <v>102600</v>
      </c>
      <c r="G112" s="23">
        <f t="shared" si="5"/>
        <v>639141</v>
      </c>
      <c r="H112" s="24">
        <f t="shared" si="6"/>
        <v>639141</v>
      </c>
    </row>
    <row r="113" spans="1:245" ht="11.25" customHeight="1" x14ac:dyDescent="0.25">
      <c r="A113" s="44">
        <v>97</v>
      </c>
      <c r="B113" s="13" t="s">
        <v>155</v>
      </c>
      <c r="C113" s="20">
        <v>269450</v>
      </c>
      <c r="D113" s="46">
        <f t="shared" si="4"/>
        <v>269450</v>
      </c>
      <c r="E113" s="20">
        <v>0</v>
      </c>
      <c r="F113" s="22">
        <f t="shared" si="7"/>
        <v>0</v>
      </c>
      <c r="G113" s="23">
        <f t="shared" si="5"/>
        <v>269450</v>
      </c>
      <c r="H113" s="24">
        <f t="shared" si="6"/>
        <v>269450</v>
      </c>
    </row>
    <row r="114" spans="1:245" ht="11.25" customHeight="1" x14ac:dyDescent="0.25">
      <c r="A114" s="44">
        <v>98</v>
      </c>
      <c r="B114" s="13" t="s">
        <v>156</v>
      </c>
      <c r="C114" s="20">
        <v>398608</v>
      </c>
      <c r="D114" s="46">
        <f t="shared" si="4"/>
        <v>398608</v>
      </c>
      <c r="E114" s="20">
        <v>0</v>
      </c>
      <c r="F114" s="22">
        <f t="shared" si="7"/>
        <v>0</v>
      </c>
      <c r="G114" s="23">
        <f t="shared" si="5"/>
        <v>398608</v>
      </c>
      <c r="H114" s="24">
        <f t="shared" si="6"/>
        <v>398608</v>
      </c>
      <c r="I114" s="47"/>
    </row>
    <row r="115" spans="1:245" ht="11.25" customHeight="1" x14ac:dyDescent="0.25">
      <c r="A115" s="44">
        <v>99</v>
      </c>
      <c r="B115" s="13" t="s">
        <v>157</v>
      </c>
      <c r="C115" s="20">
        <v>96302</v>
      </c>
      <c r="D115" s="46">
        <f t="shared" si="4"/>
        <v>96302</v>
      </c>
      <c r="E115" s="20">
        <v>0</v>
      </c>
      <c r="F115" s="22">
        <f t="shared" si="7"/>
        <v>0</v>
      </c>
      <c r="G115" s="23">
        <f t="shared" si="5"/>
        <v>96302</v>
      </c>
      <c r="H115" s="24">
        <f t="shared" si="6"/>
        <v>96302</v>
      </c>
    </row>
    <row r="116" spans="1:245" ht="11.25" customHeight="1" x14ac:dyDescent="0.25">
      <c r="A116" s="44">
        <v>100</v>
      </c>
      <c r="B116" s="13" t="s">
        <v>158</v>
      </c>
      <c r="C116" s="20">
        <v>80232</v>
      </c>
      <c r="D116" s="46">
        <f t="shared" si="4"/>
        <v>80232</v>
      </c>
      <c r="E116" s="20">
        <v>0</v>
      </c>
      <c r="F116" s="22">
        <f t="shared" si="7"/>
        <v>0</v>
      </c>
      <c r="G116" s="23">
        <f t="shared" si="5"/>
        <v>80232</v>
      </c>
      <c r="H116" s="24">
        <f t="shared" si="6"/>
        <v>80232</v>
      </c>
    </row>
    <row r="117" spans="1:245" ht="13.8" thickBot="1" x14ac:dyDescent="0.3">
      <c r="A117" s="48"/>
      <c r="B117" s="49" t="s">
        <v>10</v>
      </c>
      <c r="C117" s="50">
        <f t="shared" ref="C117:H117" si="8">SUM(C13:C116)</f>
        <v>32980981</v>
      </c>
      <c r="D117" s="51">
        <f t="shared" si="8"/>
        <v>32980981</v>
      </c>
      <c r="E117" s="52">
        <f t="shared" si="8"/>
        <v>0</v>
      </c>
      <c r="F117" s="52">
        <f t="shared" si="8"/>
        <v>0</v>
      </c>
      <c r="G117" s="52">
        <f t="shared" si="8"/>
        <v>32980981</v>
      </c>
      <c r="H117" s="53">
        <f t="shared" si="8"/>
        <v>32980981</v>
      </c>
    </row>
    <row r="118" spans="1:245" ht="13.8" thickTop="1" x14ac:dyDescent="0.25">
      <c r="C118" s="54"/>
      <c r="D118" s="54"/>
      <c r="E118" s="54"/>
      <c r="F118" s="54"/>
      <c r="G118" s="54"/>
      <c r="H118" s="54"/>
    </row>
    <row r="119" spans="1:245" x14ac:dyDescent="0.25">
      <c r="C119" s="54"/>
      <c r="D119" s="54"/>
      <c r="E119" s="54"/>
      <c r="F119" s="54"/>
      <c r="G119" s="54"/>
      <c r="H119" s="54"/>
    </row>
    <row r="120" spans="1:245" customFormat="1" ht="18" x14ac:dyDescent="0.35">
      <c r="A120" s="3" t="s">
        <v>159</v>
      </c>
      <c r="C120" s="1"/>
      <c r="D120" s="55"/>
      <c r="E120" s="56" t="str">
        <f>D4</f>
        <v>AUTHORIZATION NUMBER: 9</v>
      </c>
    </row>
    <row r="121" spans="1:245" x14ac:dyDescent="0.25">
      <c r="C121" s="3"/>
      <c r="F121" s="54"/>
      <c r="G121" s="54"/>
      <c r="H121" s="54"/>
    </row>
    <row r="122" spans="1:245" x14ac:dyDescent="0.25">
      <c r="C122" s="3"/>
      <c r="F122" s="54"/>
      <c r="G122" s="54"/>
      <c r="H122" s="54"/>
    </row>
    <row r="123" spans="1:245" x14ac:dyDescent="0.25">
      <c r="C123" s="3"/>
      <c r="F123" s="54"/>
      <c r="G123" s="54"/>
      <c r="H123" s="54"/>
    </row>
    <row r="124" spans="1:245" x14ac:dyDescent="0.25">
      <c r="C124" s="54"/>
      <c r="D124" s="54"/>
      <c r="E124" s="54"/>
      <c r="F124" s="54"/>
      <c r="G124" s="54"/>
      <c r="H124" s="54"/>
    </row>
    <row r="125" spans="1:245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</row>
    <row r="126" spans="1:245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</row>
    <row r="127" spans="1:245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</row>
    <row r="128" spans="1:245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</row>
    <row r="129" spans="1:245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</row>
    <row r="130" spans="1:245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</row>
    <row r="131" spans="1:245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</row>
    <row r="132" spans="1:245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pans="1:245" x14ac:dyDescent="0.25">
      <c r="C133" s="59"/>
    </row>
    <row r="134" spans="1:245" ht="13.8" x14ac:dyDescent="0.25">
      <c r="B134" s="57" t="s">
        <v>165</v>
      </c>
      <c r="C134" s="59"/>
    </row>
    <row r="135" spans="1:245" ht="14.25" customHeight="1" x14ac:dyDescent="0.25">
      <c r="B135" s="3" t="s">
        <v>166</v>
      </c>
      <c r="C135" s="59"/>
    </row>
    <row r="136" spans="1:245" ht="14.25" customHeight="1" x14ac:dyDescent="0.25">
      <c r="B136" s="60"/>
      <c r="C136" s="59"/>
    </row>
    <row r="137" spans="1:245" s="64" customFormat="1" ht="14.25" customHeight="1" x14ac:dyDescent="0.25">
      <c r="A137" s="61"/>
      <c r="B137" s="62" t="s">
        <v>167</v>
      </c>
      <c r="C137" s="63"/>
      <c r="J137"/>
    </row>
    <row r="138" spans="1:245" s="64" customFormat="1" ht="15.75" customHeight="1" x14ac:dyDescent="0.25">
      <c r="A138" s="61"/>
      <c r="B138" s="62" t="s">
        <v>168</v>
      </c>
      <c r="C138" s="63"/>
      <c r="J138"/>
    </row>
    <row r="139" spans="1:245" ht="15" customHeight="1" x14ac:dyDescent="0.25">
      <c r="C139" s="65"/>
    </row>
    <row r="140" spans="1:245" x14ac:dyDescent="0.25">
      <c r="B140" s="66" t="s">
        <v>169</v>
      </c>
      <c r="C140" s="67"/>
      <c r="D140" s="67"/>
      <c r="J140" s="1"/>
    </row>
    <row r="141" spans="1:245" x14ac:dyDescent="0.25">
      <c r="B141" s="66" t="s">
        <v>170</v>
      </c>
      <c r="C141" s="67"/>
      <c r="D141" s="67"/>
      <c r="J141" s="1"/>
    </row>
    <row r="142" spans="1:245" ht="16.5" customHeight="1" x14ac:dyDescent="0.25">
      <c r="B142" s="66"/>
    </row>
    <row r="143" spans="1:245" ht="10.5" customHeight="1" x14ac:dyDescent="0.25">
      <c r="B143" s="66"/>
    </row>
    <row r="144" spans="1:245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7">
        <v>44687</v>
      </c>
      <c r="G146" s="87"/>
      <c r="H146" s="87"/>
    </row>
    <row r="147" spans="2:9" x14ac:dyDescent="0.25">
      <c r="B147" s="38"/>
      <c r="C147" s="38"/>
      <c r="D147" s="38"/>
      <c r="F147" s="88"/>
      <c r="G147" s="88"/>
      <c r="H147" s="88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W1HycYzRXhguNcqUv3RlgKcAU9oDax+Z52l5fZn6TaHhE38oTj/De1N+dn8vs5AmjV9RHr3POWxMhnPwQ5U+oA==" saltValue="Up1ZIycM2SyDoCUwjPOFOw==" spinCount="100000" sheet="1" objects="1" scenario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313A4-9666-4882-89C8-6284F74AF513}">
  <dimension ref="A1:IK151"/>
  <sheetViews>
    <sheetView zoomScale="120" zoomScaleNormal="120" workbookViewId="0">
      <selection activeCell="E19" sqref="E19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49" width="9.109375" style="1"/>
    <col min="250" max="250" width="6.109375" style="1" customWidth="1"/>
    <col min="251" max="251" width="13" style="1" customWidth="1"/>
    <col min="252" max="257" width="13.6640625" style="1" customWidth="1"/>
    <col min="258" max="258" width="15.109375" style="1" customWidth="1"/>
    <col min="259" max="259" width="8.88671875" style="1" customWidth="1"/>
    <col min="260" max="505" width="9.109375" style="1"/>
    <col min="506" max="506" width="6.109375" style="1" customWidth="1"/>
    <col min="507" max="507" width="13" style="1" customWidth="1"/>
    <col min="508" max="513" width="13.6640625" style="1" customWidth="1"/>
    <col min="514" max="514" width="15.109375" style="1" customWidth="1"/>
    <col min="515" max="515" width="8.88671875" style="1" customWidth="1"/>
    <col min="516" max="761" width="9.109375" style="1"/>
    <col min="762" max="762" width="6.109375" style="1" customWidth="1"/>
    <col min="763" max="763" width="13" style="1" customWidth="1"/>
    <col min="764" max="769" width="13.6640625" style="1" customWidth="1"/>
    <col min="770" max="770" width="15.109375" style="1" customWidth="1"/>
    <col min="771" max="771" width="8.88671875" style="1" customWidth="1"/>
    <col min="772" max="1017" width="9.109375" style="1"/>
    <col min="1018" max="1018" width="6.109375" style="1" customWidth="1"/>
    <col min="1019" max="1019" width="13" style="1" customWidth="1"/>
    <col min="1020" max="1025" width="13.6640625" style="1" customWidth="1"/>
    <col min="1026" max="1026" width="15.109375" style="1" customWidth="1"/>
    <col min="1027" max="1027" width="8.88671875" style="1" customWidth="1"/>
    <col min="1028" max="1273" width="9.109375" style="1"/>
    <col min="1274" max="1274" width="6.109375" style="1" customWidth="1"/>
    <col min="1275" max="1275" width="13" style="1" customWidth="1"/>
    <col min="1276" max="1281" width="13.6640625" style="1" customWidth="1"/>
    <col min="1282" max="1282" width="15.109375" style="1" customWidth="1"/>
    <col min="1283" max="1283" width="8.88671875" style="1" customWidth="1"/>
    <col min="1284" max="1529" width="9.109375" style="1"/>
    <col min="1530" max="1530" width="6.109375" style="1" customWidth="1"/>
    <col min="1531" max="1531" width="13" style="1" customWidth="1"/>
    <col min="1532" max="1537" width="13.6640625" style="1" customWidth="1"/>
    <col min="1538" max="1538" width="15.109375" style="1" customWidth="1"/>
    <col min="1539" max="1539" width="8.88671875" style="1" customWidth="1"/>
    <col min="1540" max="1785" width="9.109375" style="1"/>
    <col min="1786" max="1786" width="6.109375" style="1" customWidth="1"/>
    <col min="1787" max="1787" width="13" style="1" customWidth="1"/>
    <col min="1788" max="1793" width="13.6640625" style="1" customWidth="1"/>
    <col min="1794" max="1794" width="15.109375" style="1" customWidth="1"/>
    <col min="1795" max="1795" width="8.88671875" style="1" customWidth="1"/>
    <col min="1796" max="2041" width="9.109375" style="1"/>
    <col min="2042" max="2042" width="6.109375" style="1" customWidth="1"/>
    <col min="2043" max="2043" width="13" style="1" customWidth="1"/>
    <col min="2044" max="2049" width="13.6640625" style="1" customWidth="1"/>
    <col min="2050" max="2050" width="15.109375" style="1" customWidth="1"/>
    <col min="2051" max="2051" width="8.88671875" style="1" customWidth="1"/>
    <col min="2052" max="2297" width="9.109375" style="1"/>
    <col min="2298" max="2298" width="6.109375" style="1" customWidth="1"/>
    <col min="2299" max="2299" width="13" style="1" customWidth="1"/>
    <col min="2300" max="2305" width="13.6640625" style="1" customWidth="1"/>
    <col min="2306" max="2306" width="15.109375" style="1" customWidth="1"/>
    <col min="2307" max="2307" width="8.88671875" style="1" customWidth="1"/>
    <col min="2308" max="2553" width="9.109375" style="1"/>
    <col min="2554" max="2554" width="6.109375" style="1" customWidth="1"/>
    <col min="2555" max="2555" width="13" style="1" customWidth="1"/>
    <col min="2556" max="2561" width="13.6640625" style="1" customWidth="1"/>
    <col min="2562" max="2562" width="15.109375" style="1" customWidth="1"/>
    <col min="2563" max="2563" width="8.88671875" style="1" customWidth="1"/>
    <col min="2564" max="2809" width="9.109375" style="1"/>
    <col min="2810" max="2810" width="6.109375" style="1" customWidth="1"/>
    <col min="2811" max="2811" width="13" style="1" customWidth="1"/>
    <col min="2812" max="2817" width="13.6640625" style="1" customWidth="1"/>
    <col min="2818" max="2818" width="15.109375" style="1" customWidth="1"/>
    <col min="2819" max="2819" width="8.88671875" style="1" customWidth="1"/>
    <col min="2820" max="3065" width="9.109375" style="1"/>
    <col min="3066" max="3066" width="6.109375" style="1" customWidth="1"/>
    <col min="3067" max="3067" width="13" style="1" customWidth="1"/>
    <col min="3068" max="3073" width="13.6640625" style="1" customWidth="1"/>
    <col min="3074" max="3074" width="15.109375" style="1" customWidth="1"/>
    <col min="3075" max="3075" width="8.88671875" style="1" customWidth="1"/>
    <col min="3076" max="3321" width="9.109375" style="1"/>
    <col min="3322" max="3322" width="6.109375" style="1" customWidth="1"/>
    <col min="3323" max="3323" width="13" style="1" customWidth="1"/>
    <col min="3324" max="3329" width="13.6640625" style="1" customWidth="1"/>
    <col min="3330" max="3330" width="15.109375" style="1" customWidth="1"/>
    <col min="3331" max="3331" width="8.88671875" style="1" customWidth="1"/>
    <col min="3332" max="3577" width="9.109375" style="1"/>
    <col min="3578" max="3578" width="6.109375" style="1" customWidth="1"/>
    <col min="3579" max="3579" width="13" style="1" customWidth="1"/>
    <col min="3580" max="3585" width="13.6640625" style="1" customWidth="1"/>
    <col min="3586" max="3586" width="15.109375" style="1" customWidth="1"/>
    <col min="3587" max="3587" width="8.88671875" style="1" customWidth="1"/>
    <col min="3588" max="3833" width="9.109375" style="1"/>
    <col min="3834" max="3834" width="6.109375" style="1" customWidth="1"/>
    <col min="3835" max="3835" width="13" style="1" customWidth="1"/>
    <col min="3836" max="3841" width="13.6640625" style="1" customWidth="1"/>
    <col min="3842" max="3842" width="15.109375" style="1" customWidth="1"/>
    <col min="3843" max="3843" width="8.88671875" style="1" customWidth="1"/>
    <col min="3844" max="4089" width="9.109375" style="1"/>
    <col min="4090" max="4090" width="6.109375" style="1" customWidth="1"/>
    <col min="4091" max="4091" width="13" style="1" customWidth="1"/>
    <col min="4092" max="4097" width="13.6640625" style="1" customWidth="1"/>
    <col min="4098" max="4098" width="15.109375" style="1" customWidth="1"/>
    <col min="4099" max="4099" width="8.88671875" style="1" customWidth="1"/>
    <col min="4100" max="4345" width="9.109375" style="1"/>
    <col min="4346" max="4346" width="6.109375" style="1" customWidth="1"/>
    <col min="4347" max="4347" width="13" style="1" customWidth="1"/>
    <col min="4348" max="4353" width="13.6640625" style="1" customWidth="1"/>
    <col min="4354" max="4354" width="15.109375" style="1" customWidth="1"/>
    <col min="4355" max="4355" width="8.88671875" style="1" customWidth="1"/>
    <col min="4356" max="4601" width="9.109375" style="1"/>
    <col min="4602" max="4602" width="6.109375" style="1" customWidth="1"/>
    <col min="4603" max="4603" width="13" style="1" customWidth="1"/>
    <col min="4604" max="4609" width="13.6640625" style="1" customWidth="1"/>
    <col min="4610" max="4610" width="15.109375" style="1" customWidth="1"/>
    <col min="4611" max="4611" width="8.88671875" style="1" customWidth="1"/>
    <col min="4612" max="4857" width="9.109375" style="1"/>
    <col min="4858" max="4858" width="6.109375" style="1" customWidth="1"/>
    <col min="4859" max="4859" width="13" style="1" customWidth="1"/>
    <col min="4860" max="4865" width="13.6640625" style="1" customWidth="1"/>
    <col min="4866" max="4866" width="15.109375" style="1" customWidth="1"/>
    <col min="4867" max="4867" width="8.88671875" style="1" customWidth="1"/>
    <col min="4868" max="5113" width="9.109375" style="1"/>
    <col min="5114" max="5114" width="6.109375" style="1" customWidth="1"/>
    <col min="5115" max="5115" width="13" style="1" customWidth="1"/>
    <col min="5116" max="5121" width="13.6640625" style="1" customWidth="1"/>
    <col min="5122" max="5122" width="15.109375" style="1" customWidth="1"/>
    <col min="5123" max="5123" width="8.88671875" style="1" customWidth="1"/>
    <col min="5124" max="5369" width="9.109375" style="1"/>
    <col min="5370" max="5370" width="6.109375" style="1" customWidth="1"/>
    <col min="5371" max="5371" width="13" style="1" customWidth="1"/>
    <col min="5372" max="5377" width="13.6640625" style="1" customWidth="1"/>
    <col min="5378" max="5378" width="15.109375" style="1" customWidth="1"/>
    <col min="5379" max="5379" width="8.88671875" style="1" customWidth="1"/>
    <col min="5380" max="5625" width="9.109375" style="1"/>
    <col min="5626" max="5626" width="6.109375" style="1" customWidth="1"/>
    <col min="5627" max="5627" width="13" style="1" customWidth="1"/>
    <col min="5628" max="5633" width="13.6640625" style="1" customWidth="1"/>
    <col min="5634" max="5634" width="15.109375" style="1" customWidth="1"/>
    <col min="5635" max="5635" width="8.88671875" style="1" customWidth="1"/>
    <col min="5636" max="5881" width="9.109375" style="1"/>
    <col min="5882" max="5882" width="6.109375" style="1" customWidth="1"/>
    <col min="5883" max="5883" width="13" style="1" customWidth="1"/>
    <col min="5884" max="5889" width="13.6640625" style="1" customWidth="1"/>
    <col min="5890" max="5890" width="15.109375" style="1" customWidth="1"/>
    <col min="5891" max="5891" width="8.88671875" style="1" customWidth="1"/>
    <col min="5892" max="6137" width="9.109375" style="1"/>
    <col min="6138" max="6138" width="6.109375" style="1" customWidth="1"/>
    <col min="6139" max="6139" width="13" style="1" customWidth="1"/>
    <col min="6140" max="6145" width="13.6640625" style="1" customWidth="1"/>
    <col min="6146" max="6146" width="15.109375" style="1" customWidth="1"/>
    <col min="6147" max="6147" width="8.88671875" style="1" customWidth="1"/>
    <col min="6148" max="6393" width="9.109375" style="1"/>
    <col min="6394" max="6394" width="6.109375" style="1" customWidth="1"/>
    <col min="6395" max="6395" width="13" style="1" customWidth="1"/>
    <col min="6396" max="6401" width="13.6640625" style="1" customWidth="1"/>
    <col min="6402" max="6402" width="15.109375" style="1" customWidth="1"/>
    <col min="6403" max="6403" width="8.88671875" style="1" customWidth="1"/>
    <col min="6404" max="6649" width="9.109375" style="1"/>
    <col min="6650" max="6650" width="6.109375" style="1" customWidth="1"/>
    <col min="6651" max="6651" width="13" style="1" customWidth="1"/>
    <col min="6652" max="6657" width="13.6640625" style="1" customWidth="1"/>
    <col min="6658" max="6658" width="15.109375" style="1" customWidth="1"/>
    <col min="6659" max="6659" width="8.88671875" style="1" customWidth="1"/>
    <col min="6660" max="6905" width="9.109375" style="1"/>
    <col min="6906" max="6906" width="6.109375" style="1" customWidth="1"/>
    <col min="6907" max="6907" width="13" style="1" customWidth="1"/>
    <col min="6908" max="6913" width="13.6640625" style="1" customWidth="1"/>
    <col min="6914" max="6914" width="15.109375" style="1" customWidth="1"/>
    <col min="6915" max="6915" width="8.88671875" style="1" customWidth="1"/>
    <col min="6916" max="7161" width="9.109375" style="1"/>
    <col min="7162" max="7162" width="6.109375" style="1" customWidth="1"/>
    <col min="7163" max="7163" width="13" style="1" customWidth="1"/>
    <col min="7164" max="7169" width="13.6640625" style="1" customWidth="1"/>
    <col min="7170" max="7170" width="15.109375" style="1" customWidth="1"/>
    <col min="7171" max="7171" width="8.88671875" style="1" customWidth="1"/>
    <col min="7172" max="7417" width="9.109375" style="1"/>
    <col min="7418" max="7418" width="6.109375" style="1" customWidth="1"/>
    <col min="7419" max="7419" width="13" style="1" customWidth="1"/>
    <col min="7420" max="7425" width="13.6640625" style="1" customWidth="1"/>
    <col min="7426" max="7426" width="15.109375" style="1" customWidth="1"/>
    <col min="7427" max="7427" width="8.88671875" style="1" customWidth="1"/>
    <col min="7428" max="7673" width="9.109375" style="1"/>
    <col min="7674" max="7674" width="6.109375" style="1" customWidth="1"/>
    <col min="7675" max="7675" width="13" style="1" customWidth="1"/>
    <col min="7676" max="7681" width="13.6640625" style="1" customWidth="1"/>
    <col min="7682" max="7682" width="15.109375" style="1" customWidth="1"/>
    <col min="7683" max="7683" width="8.88671875" style="1" customWidth="1"/>
    <col min="7684" max="7929" width="9.109375" style="1"/>
    <col min="7930" max="7930" width="6.109375" style="1" customWidth="1"/>
    <col min="7931" max="7931" width="13" style="1" customWidth="1"/>
    <col min="7932" max="7937" width="13.6640625" style="1" customWidth="1"/>
    <col min="7938" max="7938" width="15.109375" style="1" customWidth="1"/>
    <col min="7939" max="7939" width="8.88671875" style="1" customWidth="1"/>
    <col min="7940" max="8185" width="9.109375" style="1"/>
    <col min="8186" max="8186" width="6.109375" style="1" customWidth="1"/>
    <col min="8187" max="8187" width="13" style="1" customWidth="1"/>
    <col min="8188" max="8193" width="13.6640625" style="1" customWidth="1"/>
    <col min="8194" max="8194" width="15.109375" style="1" customWidth="1"/>
    <col min="8195" max="8195" width="8.88671875" style="1" customWidth="1"/>
    <col min="8196" max="8441" width="9.109375" style="1"/>
    <col min="8442" max="8442" width="6.109375" style="1" customWidth="1"/>
    <col min="8443" max="8443" width="13" style="1" customWidth="1"/>
    <col min="8444" max="8449" width="13.6640625" style="1" customWidth="1"/>
    <col min="8450" max="8450" width="15.109375" style="1" customWidth="1"/>
    <col min="8451" max="8451" width="8.88671875" style="1" customWidth="1"/>
    <col min="8452" max="8697" width="9.109375" style="1"/>
    <col min="8698" max="8698" width="6.109375" style="1" customWidth="1"/>
    <col min="8699" max="8699" width="13" style="1" customWidth="1"/>
    <col min="8700" max="8705" width="13.6640625" style="1" customWidth="1"/>
    <col min="8706" max="8706" width="15.109375" style="1" customWidth="1"/>
    <col min="8707" max="8707" width="8.88671875" style="1" customWidth="1"/>
    <col min="8708" max="8953" width="9.109375" style="1"/>
    <col min="8954" max="8954" width="6.109375" style="1" customWidth="1"/>
    <col min="8955" max="8955" width="13" style="1" customWidth="1"/>
    <col min="8956" max="8961" width="13.6640625" style="1" customWidth="1"/>
    <col min="8962" max="8962" width="15.109375" style="1" customWidth="1"/>
    <col min="8963" max="8963" width="8.88671875" style="1" customWidth="1"/>
    <col min="8964" max="9209" width="9.109375" style="1"/>
    <col min="9210" max="9210" width="6.109375" style="1" customWidth="1"/>
    <col min="9211" max="9211" width="13" style="1" customWidth="1"/>
    <col min="9212" max="9217" width="13.6640625" style="1" customWidth="1"/>
    <col min="9218" max="9218" width="15.109375" style="1" customWidth="1"/>
    <col min="9219" max="9219" width="8.88671875" style="1" customWidth="1"/>
    <col min="9220" max="9465" width="9.109375" style="1"/>
    <col min="9466" max="9466" width="6.109375" style="1" customWidth="1"/>
    <col min="9467" max="9467" width="13" style="1" customWidth="1"/>
    <col min="9468" max="9473" width="13.6640625" style="1" customWidth="1"/>
    <col min="9474" max="9474" width="15.109375" style="1" customWidth="1"/>
    <col min="9475" max="9475" width="8.88671875" style="1" customWidth="1"/>
    <col min="9476" max="9721" width="9.109375" style="1"/>
    <col min="9722" max="9722" width="6.109375" style="1" customWidth="1"/>
    <col min="9723" max="9723" width="13" style="1" customWidth="1"/>
    <col min="9724" max="9729" width="13.6640625" style="1" customWidth="1"/>
    <col min="9730" max="9730" width="15.109375" style="1" customWidth="1"/>
    <col min="9731" max="9731" width="8.88671875" style="1" customWidth="1"/>
    <col min="9732" max="9977" width="9.109375" style="1"/>
    <col min="9978" max="9978" width="6.109375" style="1" customWidth="1"/>
    <col min="9979" max="9979" width="13" style="1" customWidth="1"/>
    <col min="9980" max="9985" width="13.6640625" style="1" customWidth="1"/>
    <col min="9986" max="9986" width="15.109375" style="1" customWidth="1"/>
    <col min="9987" max="9987" width="8.88671875" style="1" customWidth="1"/>
    <col min="9988" max="10233" width="9.109375" style="1"/>
    <col min="10234" max="10234" width="6.109375" style="1" customWidth="1"/>
    <col min="10235" max="10235" width="13" style="1" customWidth="1"/>
    <col min="10236" max="10241" width="13.6640625" style="1" customWidth="1"/>
    <col min="10242" max="10242" width="15.109375" style="1" customWidth="1"/>
    <col min="10243" max="10243" width="8.88671875" style="1" customWidth="1"/>
    <col min="10244" max="10489" width="9.109375" style="1"/>
    <col min="10490" max="10490" width="6.109375" style="1" customWidth="1"/>
    <col min="10491" max="10491" width="13" style="1" customWidth="1"/>
    <col min="10492" max="10497" width="13.6640625" style="1" customWidth="1"/>
    <col min="10498" max="10498" width="15.109375" style="1" customWidth="1"/>
    <col min="10499" max="10499" width="8.88671875" style="1" customWidth="1"/>
    <col min="10500" max="10745" width="9.109375" style="1"/>
    <col min="10746" max="10746" width="6.109375" style="1" customWidth="1"/>
    <col min="10747" max="10747" width="13" style="1" customWidth="1"/>
    <col min="10748" max="10753" width="13.6640625" style="1" customWidth="1"/>
    <col min="10754" max="10754" width="15.109375" style="1" customWidth="1"/>
    <col min="10755" max="10755" width="8.88671875" style="1" customWidth="1"/>
    <col min="10756" max="11001" width="9.109375" style="1"/>
    <col min="11002" max="11002" width="6.109375" style="1" customWidth="1"/>
    <col min="11003" max="11003" width="13" style="1" customWidth="1"/>
    <col min="11004" max="11009" width="13.6640625" style="1" customWidth="1"/>
    <col min="11010" max="11010" width="15.109375" style="1" customWidth="1"/>
    <col min="11011" max="11011" width="8.88671875" style="1" customWidth="1"/>
    <col min="11012" max="11257" width="9.109375" style="1"/>
    <col min="11258" max="11258" width="6.109375" style="1" customWidth="1"/>
    <col min="11259" max="11259" width="13" style="1" customWidth="1"/>
    <col min="11260" max="11265" width="13.6640625" style="1" customWidth="1"/>
    <col min="11266" max="11266" width="15.109375" style="1" customWidth="1"/>
    <col min="11267" max="11267" width="8.88671875" style="1" customWidth="1"/>
    <col min="11268" max="11513" width="9.109375" style="1"/>
    <col min="11514" max="11514" width="6.109375" style="1" customWidth="1"/>
    <col min="11515" max="11515" width="13" style="1" customWidth="1"/>
    <col min="11516" max="11521" width="13.6640625" style="1" customWidth="1"/>
    <col min="11522" max="11522" width="15.109375" style="1" customWidth="1"/>
    <col min="11523" max="11523" width="8.88671875" style="1" customWidth="1"/>
    <col min="11524" max="11769" width="9.109375" style="1"/>
    <col min="11770" max="11770" width="6.109375" style="1" customWidth="1"/>
    <col min="11771" max="11771" width="13" style="1" customWidth="1"/>
    <col min="11772" max="11777" width="13.6640625" style="1" customWidth="1"/>
    <col min="11778" max="11778" width="15.109375" style="1" customWidth="1"/>
    <col min="11779" max="11779" width="8.88671875" style="1" customWidth="1"/>
    <col min="11780" max="12025" width="9.109375" style="1"/>
    <col min="12026" max="12026" width="6.109375" style="1" customWidth="1"/>
    <col min="12027" max="12027" width="13" style="1" customWidth="1"/>
    <col min="12028" max="12033" width="13.6640625" style="1" customWidth="1"/>
    <col min="12034" max="12034" width="15.109375" style="1" customWidth="1"/>
    <col min="12035" max="12035" width="8.88671875" style="1" customWidth="1"/>
    <col min="12036" max="12281" width="9.109375" style="1"/>
    <col min="12282" max="12282" width="6.109375" style="1" customWidth="1"/>
    <col min="12283" max="12283" width="13" style="1" customWidth="1"/>
    <col min="12284" max="12289" width="13.6640625" style="1" customWidth="1"/>
    <col min="12290" max="12290" width="15.109375" style="1" customWidth="1"/>
    <col min="12291" max="12291" width="8.88671875" style="1" customWidth="1"/>
    <col min="12292" max="12537" width="9.109375" style="1"/>
    <col min="12538" max="12538" width="6.109375" style="1" customWidth="1"/>
    <col min="12539" max="12539" width="13" style="1" customWidth="1"/>
    <col min="12540" max="12545" width="13.6640625" style="1" customWidth="1"/>
    <col min="12546" max="12546" width="15.109375" style="1" customWidth="1"/>
    <col min="12547" max="12547" width="8.88671875" style="1" customWidth="1"/>
    <col min="12548" max="12793" width="9.109375" style="1"/>
    <col min="12794" max="12794" width="6.109375" style="1" customWidth="1"/>
    <col min="12795" max="12795" width="13" style="1" customWidth="1"/>
    <col min="12796" max="12801" width="13.6640625" style="1" customWidth="1"/>
    <col min="12802" max="12802" width="15.109375" style="1" customWidth="1"/>
    <col min="12803" max="12803" width="8.88671875" style="1" customWidth="1"/>
    <col min="12804" max="13049" width="9.109375" style="1"/>
    <col min="13050" max="13050" width="6.109375" style="1" customWidth="1"/>
    <col min="13051" max="13051" width="13" style="1" customWidth="1"/>
    <col min="13052" max="13057" width="13.6640625" style="1" customWidth="1"/>
    <col min="13058" max="13058" width="15.109375" style="1" customWidth="1"/>
    <col min="13059" max="13059" width="8.88671875" style="1" customWidth="1"/>
    <col min="13060" max="13305" width="9.109375" style="1"/>
    <col min="13306" max="13306" width="6.109375" style="1" customWidth="1"/>
    <col min="13307" max="13307" width="13" style="1" customWidth="1"/>
    <col min="13308" max="13313" width="13.6640625" style="1" customWidth="1"/>
    <col min="13314" max="13314" width="15.109375" style="1" customWidth="1"/>
    <col min="13315" max="13315" width="8.88671875" style="1" customWidth="1"/>
    <col min="13316" max="13561" width="9.109375" style="1"/>
    <col min="13562" max="13562" width="6.109375" style="1" customWidth="1"/>
    <col min="13563" max="13563" width="13" style="1" customWidth="1"/>
    <col min="13564" max="13569" width="13.6640625" style="1" customWidth="1"/>
    <col min="13570" max="13570" width="15.109375" style="1" customWidth="1"/>
    <col min="13571" max="13571" width="8.88671875" style="1" customWidth="1"/>
    <col min="13572" max="13817" width="9.109375" style="1"/>
    <col min="13818" max="13818" width="6.109375" style="1" customWidth="1"/>
    <col min="13819" max="13819" width="13" style="1" customWidth="1"/>
    <col min="13820" max="13825" width="13.6640625" style="1" customWidth="1"/>
    <col min="13826" max="13826" width="15.109375" style="1" customWidth="1"/>
    <col min="13827" max="13827" width="8.88671875" style="1" customWidth="1"/>
    <col min="13828" max="14073" width="9.109375" style="1"/>
    <col min="14074" max="14074" width="6.109375" style="1" customWidth="1"/>
    <col min="14075" max="14075" width="13" style="1" customWidth="1"/>
    <col min="14076" max="14081" width="13.6640625" style="1" customWidth="1"/>
    <col min="14082" max="14082" width="15.109375" style="1" customWidth="1"/>
    <col min="14083" max="14083" width="8.88671875" style="1" customWidth="1"/>
    <col min="14084" max="14329" width="9.109375" style="1"/>
    <col min="14330" max="14330" width="6.109375" style="1" customWidth="1"/>
    <col min="14331" max="14331" width="13" style="1" customWidth="1"/>
    <col min="14332" max="14337" width="13.6640625" style="1" customWidth="1"/>
    <col min="14338" max="14338" width="15.109375" style="1" customWidth="1"/>
    <col min="14339" max="14339" width="8.88671875" style="1" customWidth="1"/>
    <col min="14340" max="14585" width="9.109375" style="1"/>
    <col min="14586" max="14586" width="6.109375" style="1" customWidth="1"/>
    <col min="14587" max="14587" width="13" style="1" customWidth="1"/>
    <col min="14588" max="14593" width="13.6640625" style="1" customWidth="1"/>
    <col min="14594" max="14594" width="15.109375" style="1" customWidth="1"/>
    <col min="14595" max="14595" width="8.88671875" style="1" customWidth="1"/>
    <col min="14596" max="14841" width="9.109375" style="1"/>
    <col min="14842" max="14842" width="6.109375" style="1" customWidth="1"/>
    <col min="14843" max="14843" width="13" style="1" customWidth="1"/>
    <col min="14844" max="14849" width="13.6640625" style="1" customWidth="1"/>
    <col min="14850" max="14850" width="15.109375" style="1" customWidth="1"/>
    <col min="14851" max="14851" width="8.88671875" style="1" customWidth="1"/>
    <col min="14852" max="15097" width="9.109375" style="1"/>
    <col min="15098" max="15098" width="6.109375" style="1" customWidth="1"/>
    <col min="15099" max="15099" width="13" style="1" customWidth="1"/>
    <col min="15100" max="15105" width="13.6640625" style="1" customWidth="1"/>
    <col min="15106" max="15106" width="15.109375" style="1" customWidth="1"/>
    <col min="15107" max="15107" width="8.88671875" style="1" customWidth="1"/>
    <col min="15108" max="15353" width="9.109375" style="1"/>
    <col min="15354" max="15354" width="6.109375" style="1" customWidth="1"/>
    <col min="15355" max="15355" width="13" style="1" customWidth="1"/>
    <col min="15356" max="15361" width="13.6640625" style="1" customWidth="1"/>
    <col min="15362" max="15362" width="15.109375" style="1" customWidth="1"/>
    <col min="15363" max="15363" width="8.88671875" style="1" customWidth="1"/>
    <col min="15364" max="15609" width="9.109375" style="1"/>
    <col min="15610" max="15610" width="6.109375" style="1" customWidth="1"/>
    <col min="15611" max="15611" width="13" style="1" customWidth="1"/>
    <col min="15612" max="15617" width="13.6640625" style="1" customWidth="1"/>
    <col min="15618" max="15618" width="15.109375" style="1" customWidth="1"/>
    <col min="15619" max="15619" width="8.88671875" style="1" customWidth="1"/>
    <col min="15620" max="15865" width="9.109375" style="1"/>
    <col min="15866" max="15866" width="6.109375" style="1" customWidth="1"/>
    <col min="15867" max="15867" width="13" style="1" customWidth="1"/>
    <col min="15868" max="15873" width="13.6640625" style="1" customWidth="1"/>
    <col min="15874" max="15874" width="15.109375" style="1" customWidth="1"/>
    <col min="15875" max="15875" width="8.88671875" style="1" customWidth="1"/>
    <col min="15876" max="16121" width="9.109375" style="1"/>
    <col min="16122" max="16122" width="6.109375" style="1" customWidth="1"/>
    <col min="16123" max="16123" width="13" style="1" customWidth="1"/>
    <col min="16124" max="16129" width="13.6640625" style="1" customWidth="1"/>
    <col min="16130" max="16130" width="15.109375" style="1" customWidth="1"/>
    <col min="16131" max="16131" width="8.88671875" style="1" customWidth="1"/>
    <col min="16132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185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9" t="s">
        <v>178</v>
      </c>
      <c r="D11" s="90"/>
      <c r="E11" s="89" t="s">
        <v>5</v>
      </c>
      <c r="F11" s="90"/>
      <c r="G11" s="89" t="s">
        <v>6</v>
      </c>
      <c r="H11" s="90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83">
        <v>646236</v>
      </c>
      <c r="D13" s="15">
        <f>C13</f>
        <v>646236</v>
      </c>
      <c r="E13" s="45">
        <v>100000</v>
      </c>
      <c r="F13" s="17">
        <f>E13</f>
        <v>100000</v>
      </c>
      <c r="G13" s="18">
        <f t="shared" ref="G13:G59" si="0">C13+E13</f>
        <v>746236</v>
      </c>
      <c r="H13" s="19">
        <f>SUM(G13:G13)</f>
        <v>746236</v>
      </c>
    </row>
    <row r="14" spans="1:10" ht="11.25" customHeight="1" x14ac:dyDescent="0.25">
      <c r="A14" s="12" t="s">
        <v>13</v>
      </c>
      <c r="B14" s="13" t="s">
        <v>14</v>
      </c>
      <c r="C14" s="20">
        <v>98363</v>
      </c>
      <c r="D14" s="15">
        <f t="shared" ref="D14:D59" si="1">C14</f>
        <v>98363</v>
      </c>
      <c r="E14" s="20">
        <v>10000</v>
      </c>
      <c r="F14" s="17">
        <f t="shared" ref="F14:F59" si="2">E14</f>
        <v>10000</v>
      </c>
      <c r="G14" s="23">
        <f t="shared" si="0"/>
        <v>108363</v>
      </c>
      <c r="H14" s="24">
        <f t="shared" ref="H14:H59" si="3">SUM(G14:G14)</f>
        <v>108363</v>
      </c>
    </row>
    <row r="15" spans="1:10" ht="11.25" customHeight="1" x14ac:dyDescent="0.25">
      <c r="A15" s="12" t="s">
        <v>15</v>
      </c>
      <c r="B15" s="13" t="s">
        <v>16</v>
      </c>
      <c r="C15" s="20">
        <v>47209</v>
      </c>
      <c r="D15" s="15">
        <f t="shared" si="1"/>
        <v>47209</v>
      </c>
      <c r="E15" s="20">
        <v>0</v>
      </c>
      <c r="F15" s="17">
        <f t="shared" si="2"/>
        <v>0</v>
      </c>
      <c r="G15" s="23">
        <f t="shared" si="0"/>
        <v>47209</v>
      </c>
      <c r="H15" s="24">
        <f t="shared" si="3"/>
        <v>47209</v>
      </c>
    </row>
    <row r="16" spans="1:10" ht="11.25" customHeight="1" x14ac:dyDescent="0.25">
      <c r="A16" s="12" t="s">
        <v>17</v>
      </c>
      <c r="B16" s="13" t="s">
        <v>18</v>
      </c>
      <c r="C16" s="20">
        <v>219522</v>
      </c>
      <c r="D16" s="15">
        <f t="shared" si="1"/>
        <v>219522</v>
      </c>
      <c r="E16" s="20">
        <v>0</v>
      </c>
      <c r="F16" s="17">
        <f t="shared" si="2"/>
        <v>0</v>
      </c>
      <c r="G16" s="23">
        <f t="shared" si="0"/>
        <v>219522</v>
      </c>
      <c r="H16" s="24">
        <f t="shared" si="3"/>
        <v>219522</v>
      </c>
    </row>
    <row r="17" spans="1:8" ht="11.25" customHeight="1" x14ac:dyDescent="0.25">
      <c r="A17" s="12" t="s">
        <v>19</v>
      </c>
      <c r="B17" s="13" t="s">
        <v>20</v>
      </c>
      <c r="C17" s="20">
        <v>136966</v>
      </c>
      <c r="D17" s="15">
        <f t="shared" si="1"/>
        <v>136966</v>
      </c>
      <c r="E17" s="20">
        <v>-2054</v>
      </c>
      <c r="F17" s="17">
        <f t="shared" si="2"/>
        <v>-2054</v>
      </c>
      <c r="G17" s="23">
        <f t="shared" si="0"/>
        <v>134912</v>
      </c>
      <c r="H17" s="24">
        <f t="shared" si="3"/>
        <v>134912</v>
      </c>
    </row>
    <row r="18" spans="1:8" ht="11.25" customHeight="1" x14ac:dyDescent="0.25">
      <c r="A18" s="12" t="s">
        <v>21</v>
      </c>
      <c r="B18" s="13" t="s">
        <v>22</v>
      </c>
      <c r="C18" s="20">
        <v>57738</v>
      </c>
      <c r="D18" s="15">
        <f t="shared" si="1"/>
        <v>57738</v>
      </c>
      <c r="E18" s="20">
        <v>0</v>
      </c>
      <c r="F18" s="17">
        <f t="shared" si="2"/>
        <v>0</v>
      </c>
      <c r="G18" s="23">
        <f t="shared" si="0"/>
        <v>57738</v>
      </c>
      <c r="H18" s="24">
        <f t="shared" si="3"/>
        <v>57738</v>
      </c>
    </row>
    <row r="19" spans="1:8" ht="11.25" customHeight="1" x14ac:dyDescent="0.25">
      <c r="A19" s="12" t="s">
        <v>23</v>
      </c>
      <c r="B19" s="13" t="s">
        <v>24</v>
      </c>
      <c r="C19" s="20">
        <v>211303</v>
      </c>
      <c r="D19" s="15">
        <f t="shared" si="1"/>
        <v>211303</v>
      </c>
      <c r="E19" s="20">
        <v>0</v>
      </c>
      <c r="F19" s="17">
        <f t="shared" si="2"/>
        <v>0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5">
      <c r="A20" s="12" t="s">
        <v>25</v>
      </c>
      <c r="B20" s="13" t="s">
        <v>26</v>
      </c>
      <c r="C20" s="20">
        <v>115269</v>
      </c>
      <c r="D20" s="15">
        <f t="shared" si="1"/>
        <v>115269</v>
      </c>
      <c r="E20" s="20">
        <v>0</v>
      </c>
      <c r="F20" s="17">
        <f t="shared" si="2"/>
        <v>0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5">
      <c r="A21" s="12" t="s">
        <v>27</v>
      </c>
      <c r="B21" s="13" t="s">
        <v>28</v>
      </c>
      <c r="C21" s="20">
        <v>176105</v>
      </c>
      <c r="D21" s="15">
        <f t="shared" si="1"/>
        <v>176105</v>
      </c>
      <c r="E21" s="20">
        <v>0</v>
      </c>
      <c r="F21" s="17">
        <f t="shared" si="2"/>
        <v>0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5">
      <c r="A22" s="12" t="s">
        <v>29</v>
      </c>
      <c r="B22" s="13" t="s">
        <v>30</v>
      </c>
      <c r="C22" s="20">
        <v>298049</v>
      </c>
      <c r="D22" s="15">
        <f t="shared" si="1"/>
        <v>298049</v>
      </c>
      <c r="E22" s="20">
        <v>0</v>
      </c>
      <c r="F22" s="17">
        <f t="shared" si="2"/>
        <v>0</v>
      </c>
      <c r="G22" s="23">
        <f t="shared" si="0"/>
        <v>298049</v>
      </c>
      <c r="H22" s="24">
        <f t="shared" si="3"/>
        <v>298049</v>
      </c>
    </row>
    <row r="23" spans="1:8" ht="11.25" customHeight="1" x14ac:dyDescent="0.25">
      <c r="A23" s="12" t="s">
        <v>31</v>
      </c>
      <c r="B23" s="13" t="s">
        <v>32</v>
      </c>
      <c r="C23" s="20">
        <v>750344</v>
      </c>
      <c r="D23" s="15">
        <f t="shared" si="1"/>
        <v>750344</v>
      </c>
      <c r="E23" s="20">
        <v>0</v>
      </c>
      <c r="F23" s="17">
        <f t="shared" si="2"/>
        <v>0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5">
      <c r="A24" s="12" t="s">
        <v>33</v>
      </c>
      <c r="B24" s="13" t="s">
        <v>34</v>
      </c>
      <c r="C24" s="20">
        <v>377061</v>
      </c>
      <c r="D24" s="15">
        <f t="shared" si="1"/>
        <v>377061</v>
      </c>
      <c r="E24" s="20">
        <v>0</v>
      </c>
      <c r="F24" s="17">
        <f t="shared" si="2"/>
        <v>0</v>
      </c>
      <c r="G24" s="23">
        <f t="shared" si="0"/>
        <v>377061</v>
      </c>
      <c r="H24" s="24">
        <f t="shared" si="3"/>
        <v>377061</v>
      </c>
    </row>
    <row r="25" spans="1:8" ht="11.25" customHeight="1" x14ac:dyDescent="0.25">
      <c r="A25" s="12" t="s">
        <v>35</v>
      </c>
      <c r="B25" s="13" t="s">
        <v>36</v>
      </c>
      <c r="C25" s="20">
        <v>444637</v>
      </c>
      <c r="D25" s="15">
        <f t="shared" si="1"/>
        <v>444637</v>
      </c>
      <c r="E25" s="20">
        <v>0</v>
      </c>
      <c r="F25" s="17">
        <f t="shared" si="2"/>
        <v>0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5">
      <c r="A26" s="12" t="s">
        <v>37</v>
      </c>
      <c r="B26" s="13" t="s">
        <v>38</v>
      </c>
      <c r="C26" s="20">
        <v>317373</v>
      </c>
      <c r="D26" s="15">
        <f t="shared" si="1"/>
        <v>317373</v>
      </c>
      <c r="E26" s="20">
        <v>0</v>
      </c>
      <c r="F26" s="17">
        <f t="shared" si="2"/>
        <v>0</v>
      </c>
      <c r="G26" s="23">
        <f t="shared" si="0"/>
        <v>317373</v>
      </c>
      <c r="H26" s="24">
        <f t="shared" si="3"/>
        <v>317373</v>
      </c>
    </row>
    <row r="27" spans="1:8" ht="11.25" customHeight="1" x14ac:dyDescent="0.25">
      <c r="A27" s="12" t="s">
        <v>39</v>
      </c>
      <c r="B27" s="13" t="s">
        <v>40</v>
      </c>
      <c r="C27" s="20">
        <v>19024</v>
      </c>
      <c r="D27" s="15">
        <f t="shared" si="1"/>
        <v>19024</v>
      </c>
      <c r="E27" s="20">
        <v>0</v>
      </c>
      <c r="F27" s="17">
        <f t="shared" si="2"/>
        <v>0</v>
      </c>
      <c r="G27" s="23">
        <f t="shared" si="0"/>
        <v>19024</v>
      </c>
      <c r="H27" s="24">
        <f t="shared" si="3"/>
        <v>19024</v>
      </c>
    </row>
    <row r="28" spans="1:8" ht="11.25" customHeight="1" x14ac:dyDescent="0.25">
      <c r="A28" s="12" t="s">
        <v>41</v>
      </c>
      <c r="B28" s="13" t="s">
        <v>42</v>
      </c>
      <c r="C28" s="20">
        <v>172160</v>
      </c>
      <c r="D28" s="15">
        <f t="shared" si="1"/>
        <v>172160</v>
      </c>
      <c r="E28" s="20">
        <v>-57240</v>
      </c>
      <c r="F28" s="17">
        <f t="shared" si="2"/>
        <v>-57240</v>
      </c>
      <c r="G28" s="23">
        <f t="shared" si="0"/>
        <v>114920</v>
      </c>
      <c r="H28" s="24">
        <f t="shared" si="3"/>
        <v>114920</v>
      </c>
    </row>
    <row r="29" spans="1:8" ht="11.25" customHeight="1" x14ac:dyDescent="0.25">
      <c r="A29" s="12" t="s">
        <v>43</v>
      </c>
      <c r="B29" s="13" t="s">
        <v>44</v>
      </c>
      <c r="C29" s="20">
        <v>95209</v>
      </c>
      <c r="D29" s="15">
        <f t="shared" si="1"/>
        <v>95209</v>
      </c>
      <c r="E29" s="20">
        <v>0</v>
      </c>
      <c r="F29" s="17">
        <f t="shared" si="2"/>
        <v>0</v>
      </c>
      <c r="G29" s="23">
        <f t="shared" si="0"/>
        <v>95209</v>
      </c>
      <c r="H29" s="24">
        <f t="shared" si="3"/>
        <v>95209</v>
      </c>
    </row>
    <row r="30" spans="1:8" ht="11.25" customHeight="1" x14ac:dyDescent="0.25">
      <c r="A30" s="12" t="s">
        <v>45</v>
      </c>
      <c r="B30" s="13" t="s">
        <v>46</v>
      </c>
      <c r="C30" s="20">
        <v>493045</v>
      </c>
      <c r="D30" s="15">
        <f t="shared" si="1"/>
        <v>493045</v>
      </c>
      <c r="E30" s="20">
        <v>0</v>
      </c>
      <c r="F30" s="17">
        <f t="shared" si="2"/>
        <v>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5">
      <c r="A31" s="12" t="s">
        <v>47</v>
      </c>
      <c r="B31" s="13" t="s">
        <v>48</v>
      </c>
      <c r="C31" s="20">
        <v>146622</v>
      </c>
      <c r="D31" s="15">
        <f t="shared" si="1"/>
        <v>146622</v>
      </c>
      <c r="E31" s="20">
        <v>10000</v>
      </c>
      <c r="F31" s="17">
        <f t="shared" si="2"/>
        <v>10000</v>
      </c>
      <c r="G31" s="23">
        <f t="shared" si="0"/>
        <v>156622</v>
      </c>
      <c r="H31" s="24">
        <f t="shared" si="3"/>
        <v>156622</v>
      </c>
    </row>
    <row r="32" spans="1:8" ht="11.25" customHeight="1" x14ac:dyDescent="0.25">
      <c r="A32" s="12" t="s">
        <v>49</v>
      </c>
      <c r="B32" s="13" t="s">
        <v>50</v>
      </c>
      <c r="C32" s="20">
        <v>113520</v>
      </c>
      <c r="D32" s="15">
        <f t="shared" si="1"/>
        <v>113520</v>
      </c>
      <c r="E32" s="20">
        <v>0</v>
      </c>
      <c r="F32" s="17">
        <f t="shared" si="2"/>
        <v>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5">
      <c r="A33" s="12" t="s">
        <v>51</v>
      </c>
      <c r="B33" s="13" t="s">
        <v>52</v>
      </c>
      <c r="C33" s="20">
        <v>66727</v>
      </c>
      <c r="D33" s="15">
        <f t="shared" si="1"/>
        <v>66727</v>
      </c>
      <c r="E33" s="20">
        <v>0</v>
      </c>
      <c r="F33" s="17">
        <f t="shared" si="2"/>
        <v>0</v>
      </c>
      <c r="G33" s="23">
        <f t="shared" si="0"/>
        <v>66727</v>
      </c>
      <c r="H33" s="24">
        <f t="shared" si="3"/>
        <v>66727</v>
      </c>
    </row>
    <row r="34" spans="1:8" ht="11.25" customHeight="1" x14ac:dyDescent="0.25">
      <c r="A34" s="12" t="s">
        <v>53</v>
      </c>
      <c r="B34" s="13" t="s">
        <v>54</v>
      </c>
      <c r="C34" s="20">
        <v>52270</v>
      </c>
      <c r="D34" s="15">
        <f t="shared" si="1"/>
        <v>52270</v>
      </c>
      <c r="E34" s="20">
        <v>-2000</v>
      </c>
      <c r="F34" s="17">
        <f t="shared" si="2"/>
        <v>-2000</v>
      </c>
      <c r="G34" s="23">
        <f t="shared" si="0"/>
        <v>50270</v>
      </c>
      <c r="H34" s="24">
        <f t="shared" si="3"/>
        <v>50270</v>
      </c>
    </row>
    <row r="35" spans="1:8" ht="11.25" customHeight="1" x14ac:dyDescent="0.25">
      <c r="A35" s="12" t="s">
        <v>55</v>
      </c>
      <c r="B35" s="13" t="s">
        <v>56</v>
      </c>
      <c r="C35" s="20">
        <v>425705</v>
      </c>
      <c r="D35" s="15">
        <f t="shared" si="1"/>
        <v>425705</v>
      </c>
      <c r="E35" s="20">
        <v>0</v>
      </c>
      <c r="F35" s="17">
        <f t="shared" si="2"/>
        <v>0</v>
      </c>
      <c r="G35" s="23">
        <f t="shared" si="0"/>
        <v>425705</v>
      </c>
      <c r="H35" s="24">
        <f t="shared" si="3"/>
        <v>425705</v>
      </c>
    </row>
    <row r="36" spans="1:8" ht="11.25" customHeight="1" x14ac:dyDescent="0.25">
      <c r="A36" s="12" t="s">
        <v>57</v>
      </c>
      <c r="B36" s="13" t="s">
        <v>58</v>
      </c>
      <c r="C36" s="20">
        <v>282918</v>
      </c>
      <c r="D36" s="15">
        <f t="shared" si="1"/>
        <v>282918</v>
      </c>
      <c r="E36" s="20">
        <v>0</v>
      </c>
      <c r="F36" s="17">
        <f t="shared" si="2"/>
        <v>0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5">
      <c r="A37" s="12" t="s">
        <v>59</v>
      </c>
      <c r="B37" s="13" t="s">
        <v>60</v>
      </c>
      <c r="C37" s="20">
        <v>316380</v>
      </c>
      <c r="D37" s="15">
        <f t="shared" si="1"/>
        <v>316380</v>
      </c>
      <c r="E37" s="20">
        <v>0</v>
      </c>
      <c r="F37" s="17">
        <f t="shared" si="2"/>
        <v>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5">
      <c r="A38" s="12" t="s">
        <v>61</v>
      </c>
      <c r="B38" s="13" t="s">
        <v>62</v>
      </c>
      <c r="C38" s="20">
        <v>1497560</v>
      </c>
      <c r="D38" s="15">
        <f t="shared" si="1"/>
        <v>1497560</v>
      </c>
      <c r="E38" s="20">
        <v>0</v>
      </c>
      <c r="F38" s="17">
        <f t="shared" si="2"/>
        <v>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5">
      <c r="A39" s="12" t="s">
        <v>63</v>
      </c>
      <c r="B39" s="13" t="s">
        <v>64</v>
      </c>
      <c r="C39" s="20">
        <v>49728</v>
      </c>
      <c r="D39" s="15">
        <f t="shared" si="1"/>
        <v>49728</v>
      </c>
      <c r="E39" s="20">
        <v>-7950</v>
      </c>
      <c r="F39" s="17">
        <f t="shared" si="2"/>
        <v>-7950</v>
      </c>
      <c r="G39" s="23">
        <f t="shared" si="0"/>
        <v>41778</v>
      </c>
      <c r="H39" s="24">
        <f t="shared" si="3"/>
        <v>41778</v>
      </c>
    </row>
    <row r="40" spans="1:8" ht="11.25" customHeight="1" x14ac:dyDescent="0.25">
      <c r="A40" s="12" t="s">
        <v>65</v>
      </c>
      <c r="B40" s="13" t="s">
        <v>66</v>
      </c>
      <c r="C40" s="20">
        <v>71688</v>
      </c>
      <c r="D40" s="15">
        <f t="shared" si="1"/>
        <v>71688</v>
      </c>
      <c r="E40" s="20">
        <v>0</v>
      </c>
      <c r="F40" s="17">
        <f t="shared" si="2"/>
        <v>0</v>
      </c>
      <c r="G40" s="23">
        <f t="shared" si="0"/>
        <v>71688</v>
      </c>
      <c r="H40" s="24">
        <f t="shared" si="3"/>
        <v>71688</v>
      </c>
    </row>
    <row r="41" spans="1:8" ht="11.25" customHeight="1" x14ac:dyDescent="0.25">
      <c r="A41" s="12" t="s">
        <v>67</v>
      </c>
      <c r="B41" s="13" t="s">
        <v>68</v>
      </c>
      <c r="C41" s="20">
        <v>592997</v>
      </c>
      <c r="D41" s="15">
        <f t="shared" si="1"/>
        <v>592997</v>
      </c>
      <c r="E41" s="20">
        <v>0</v>
      </c>
      <c r="F41" s="17">
        <f t="shared" si="2"/>
        <v>0</v>
      </c>
      <c r="G41" s="23">
        <f t="shared" si="0"/>
        <v>592997</v>
      </c>
      <c r="H41" s="24">
        <f t="shared" si="3"/>
        <v>592997</v>
      </c>
    </row>
    <row r="42" spans="1:8" ht="11.25" customHeight="1" x14ac:dyDescent="0.25">
      <c r="A42" s="12" t="s">
        <v>69</v>
      </c>
      <c r="B42" s="13" t="s">
        <v>70</v>
      </c>
      <c r="C42" s="20">
        <v>106958</v>
      </c>
      <c r="D42" s="15">
        <f t="shared" si="1"/>
        <v>106958</v>
      </c>
      <c r="E42" s="20">
        <v>0</v>
      </c>
      <c r="F42" s="17">
        <f t="shared" si="2"/>
        <v>0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5">
      <c r="A43" s="12" t="s">
        <v>71</v>
      </c>
      <c r="B43" s="13" t="s">
        <v>72</v>
      </c>
      <c r="C43" s="20">
        <v>219264</v>
      </c>
      <c r="D43" s="15">
        <f t="shared" si="1"/>
        <v>219264</v>
      </c>
      <c r="E43" s="20">
        <v>-19875</v>
      </c>
      <c r="F43" s="17">
        <f t="shared" si="2"/>
        <v>-19875</v>
      </c>
      <c r="G43" s="23">
        <f t="shared" si="0"/>
        <v>199389</v>
      </c>
      <c r="H43" s="24">
        <f t="shared" si="3"/>
        <v>199389</v>
      </c>
    </row>
    <row r="44" spans="1:8" ht="11.25" customHeight="1" x14ac:dyDescent="0.25">
      <c r="A44" s="12" t="s">
        <v>73</v>
      </c>
      <c r="B44" s="13" t="s">
        <v>74</v>
      </c>
      <c r="C44" s="20">
        <v>961857</v>
      </c>
      <c r="D44" s="15">
        <f t="shared" si="1"/>
        <v>961857</v>
      </c>
      <c r="E44" s="20">
        <v>-63600</v>
      </c>
      <c r="F44" s="17">
        <f t="shared" si="2"/>
        <v>-63600</v>
      </c>
      <c r="G44" s="23">
        <f t="shared" si="0"/>
        <v>898257</v>
      </c>
      <c r="H44" s="24">
        <f t="shared" si="3"/>
        <v>898257</v>
      </c>
    </row>
    <row r="45" spans="1:8" ht="11.25" customHeight="1" x14ac:dyDescent="0.25">
      <c r="A45" s="12" t="s">
        <v>75</v>
      </c>
      <c r="B45" s="13" t="s">
        <v>76</v>
      </c>
      <c r="C45" s="20">
        <v>341247</v>
      </c>
      <c r="D45" s="15">
        <f t="shared" si="1"/>
        <v>341247</v>
      </c>
      <c r="E45" s="20">
        <v>50000</v>
      </c>
      <c r="F45" s="17">
        <f t="shared" si="2"/>
        <v>50000</v>
      </c>
      <c r="G45" s="23">
        <f t="shared" si="0"/>
        <v>391247</v>
      </c>
      <c r="H45" s="24">
        <f t="shared" si="3"/>
        <v>391247</v>
      </c>
    </row>
    <row r="46" spans="1:8" ht="11.25" customHeight="1" x14ac:dyDescent="0.25">
      <c r="A46" s="12" t="s">
        <v>77</v>
      </c>
      <c r="B46" s="13" t="s">
        <v>78</v>
      </c>
      <c r="C46" s="20">
        <v>1294727</v>
      </c>
      <c r="D46" s="15">
        <f t="shared" si="1"/>
        <v>1294727</v>
      </c>
      <c r="E46" s="20">
        <v>-31800</v>
      </c>
      <c r="F46" s="17">
        <f t="shared" si="2"/>
        <v>-31800</v>
      </c>
      <c r="G46" s="23">
        <f t="shared" si="0"/>
        <v>1262927</v>
      </c>
      <c r="H46" s="24">
        <f t="shared" si="3"/>
        <v>1262927</v>
      </c>
    </row>
    <row r="47" spans="1:8" ht="11.25" customHeight="1" x14ac:dyDescent="0.25">
      <c r="A47" s="12" t="s">
        <v>79</v>
      </c>
      <c r="B47" s="13" t="s">
        <v>80</v>
      </c>
      <c r="C47" s="20">
        <v>197173</v>
      </c>
      <c r="D47" s="15">
        <f t="shared" si="1"/>
        <v>197173</v>
      </c>
      <c r="E47" s="20">
        <v>0</v>
      </c>
      <c r="F47" s="17">
        <f t="shared" si="2"/>
        <v>0</v>
      </c>
      <c r="G47" s="23">
        <f t="shared" si="0"/>
        <v>197173</v>
      </c>
      <c r="H47" s="24">
        <f t="shared" si="3"/>
        <v>197173</v>
      </c>
    </row>
    <row r="48" spans="1:8" ht="11.25" customHeight="1" x14ac:dyDescent="0.25">
      <c r="A48" s="12" t="s">
        <v>81</v>
      </c>
      <c r="B48" s="13" t="s">
        <v>82</v>
      </c>
      <c r="C48" s="20">
        <v>816346</v>
      </c>
      <c r="D48" s="15">
        <f t="shared" si="1"/>
        <v>816346</v>
      </c>
      <c r="E48" s="20">
        <v>250000</v>
      </c>
      <c r="F48" s="17">
        <f t="shared" si="2"/>
        <v>250000</v>
      </c>
      <c r="G48" s="23">
        <f t="shared" si="0"/>
        <v>1066346</v>
      </c>
      <c r="H48" s="24">
        <f t="shared" si="3"/>
        <v>1066346</v>
      </c>
    </row>
    <row r="49" spans="1:10" ht="11.25" customHeight="1" x14ac:dyDescent="0.25">
      <c r="A49" s="12" t="s">
        <v>83</v>
      </c>
      <c r="B49" s="13" t="s">
        <v>84</v>
      </c>
      <c r="C49" s="20">
        <v>39973</v>
      </c>
      <c r="D49" s="15">
        <f t="shared" si="1"/>
        <v>39973</v>
      </c>
      <c r="E49" s="20">
        <v>0</v>
      </c>
      <c r="F49" s="17">
        <f t="shared" si="2"/>
        <v>0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5">
      <c r="A50" s="12" t="s">
        <v>85</v>
      </c>
      <c r="B50" s="13" t="s">
        <v>86</v>
      </c>
      <c r="C50" s="20">
        <v>50896</v>
      </c>
      <c r="D50" s="15">
        <f t="shared" si="1"/>
        <v>50896</v>
      </c>
      <c r="E50" s="20">
        <v>0</v>
      </c>
      <c r="F50" s="17">
        <f t="shared" si="2"/>
        <v>0</v>
      </c>
      <c r="G50" s="23">
        <f t="shared" si="0"/>
        <v>50896</v>
      </c>
      <c r="H50" s="24">
        <f t="shared" si="3"/>
        <v>50896</v>
      </c>
    </row>
    <row r="51" spans="1:10" ht="11.25" customHeight="1" x14ac:dyDescent="0.25">
      <c r="A51" s="12" t="s">
        <v>87</v>
      </c>
      <c r="B51" s="13" t="s">
        <v>88</v>
      </c>
      <c r="C51" s="20">
        <v>187234</v>
      </c>
      <c r="D51" s="15">
        <f t="shared" si="1"/>
        <v>187234</v>
      </c>
      <c r="E51" s="20">
        <v>0</v>
      </c>
      <c r="F51" s="17">
        <f t="shared" si="2"/>
        <v>0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5">
      <c r="A52" s="12" t="s">
        <v>89</v>
      </c>
      <c r="B52" s="13" t="s">
        <v>90</v>
      </c>
      <c r="C52" s="20">
        <v>92479</v>
      </c>
      <c r="D52" s="15">
        <f t="shared" si="1"/>
        <v>92479</v>
      </c>
      <c r="E52" s="20">
        <v>0</v>
      </c>
      <c r="F52" s="17">
        <f t="shared" si="2"/>
        <v>0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5">
      <c r="A53" s="12" t="s">
        <v>91</v>
      </c>
      <c r="B53" s="13" t="s">
        <v>92</v>
      </c>
      <c r="C53" s="20">
        <v>1398885</v>
      </c>
      <c r="D53" s="15">
        <f t="shared" si="1"/>
        <v>1398885</v>
      </c>
      <c r="E53" s="20">
        <v>-78000</v>
      </c>
      <c r="F53" s="17">
        <f t="shared" si="2"/>
        <v>-78000</v>
      </c>
      <c r="G53" s="23">
        <f t="shared" si="0"/>
        <v>1320885</v>
      </c>
      <c r="H53" s="24">
        <f t="shared" si="3"/>
        <v>1320885</v>
      </c>
    </row>
    <row r="54" spans="1:10" ht="11.25" customHeight="1" x14ac:dyDescent="0.25">
      <c r="A54" s="12" t="s">
        <v>93</v>
      </c>
      <c r="B54" s="13" t="s">
        <v>94</v>
      </c>
      <c r="C54" s="20">
        <v>326585</v>
      </c>
      <c r="D54" s="15">
        <f t="shared" si="1"/>
        <v>326585</v>
      </c>
      <c r="E54" s="20">
        <v>0</v>
      </c>
      <c r="F54" s="17">
        <f t="shared" si="2"/>
        <v>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5">
      <c r="A55" s="12" t="s">
        <v>95</v>
      </c>
      <c r="B55" s="13" t="s">
        <v>96</v>
      </c>
      <c r="C55" s="20">
        <v>452651</v>
      </c>
      <c r="D55" s="15">
        <f t="shared" si="1"/>
        <v>452651</v>
      </c>
      <c r="E55" s="20">
        <v>0</v>
      </c>
      <c r="F55" s="17">
        <f t="shared" si="2"/>
        <v>0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5">
      <c r="A56" s="12" t="s">
        <v>97</v>
      </c>
      <c r="B56" s="13" t="s">
        <v>98</v>
      </c>
      <c r="C56" s="20">
        <v>220955</v>
      </c>
      <c r="D56" s="15">
        <f t="shared" si="1"/>
        <v>220955</v>
      </c>
      <c r="E56" s="20">
        <v>5000</v>
      </c>
      <c r="F56" s="17">
        <f t="shared" si="2"/>
        <v>5000</v>
      </c>
      <c r="G56" s="23">
        <f t="shared" si="0"/>
        <v>225955</v>
      </c>
      <c r="H56" s="24">
        <f t="shared" si="3"/>
        <v>225955</v>
      </c>
    </row>
    <row r="57" spans="1:10" ht="11.25" customHeight="1" x14ac:dyDescent="0.25">
      <c r="A57" s="12" t="s">
        <v>99</v>
      </c>
      <c r="B57" s="13" t="s">
        <v>100</v>
      </c>
      <c r="C57" s="20">
        <v>264192</v>
      </c>
      <c r="D57" s="15">
        <f t="shared" si="1"/>
        <v>264192</v>
      </c>
      <c r="E57" s="20">
        <v>0</v>
      </c>
      <c r="F57" s="17">
        <f t="shared" si="2"/>
        <v>0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5">
      <c r="A58" s="12" t="s">
        <v>101</v>
      </c>
      <c r="B58" s="13" t="s">
        <v>102</v>
      </c>
      <c r="C58" s="20">
        <v>177664</v>
      </c>
      <c r="D58" s="15">
        <f t="shared" si="1"/>
        <v>177664</v>
      </c>
      <c r="E58" s="20">
        <v>0</v>
      </c>
      <c r="F58" s="17">
        <f t="shared" si="2"/>
        <v>0</v>
      </c>
      <c r="G58" s="23">
        <f t="shared" si="0"/>
        <v>177664</v>
      </c>
      <c r="H58" s="24">
        <f t="shared" si="3"/>
        <v>177664</v>
      </c>
    </row>
    <row r="59" spans="1:10" ht="11.25" customHeight="1" x14ac:dyDescent="0.25">
      <c r="A59" s="25" t="s">
        <v>103</v>
      </c>
      <c r="B59" s="26" t="s">
        <v>104</v>
      </c>
      <c r="C59" s="27">
        <v>252893</v>
      </c>
      <c r="D59" s="28">
        <f t="shared" si="1"/>
        <v>252893</v>
      </c>
      <c r="E59" s="20">
        <v>20000</v>
      </c>
      <c r="F59" s="29">
        <f t="shared" si="2"/>
        <v>20000</v>
      </c>
      <c r="G59" s="31">
        <f t="shared" si="0"/>
        <v>272893</v>
      </c>
      <c r="H59" s="32">
        <f t="shared" si="3"/>
        <v>272893</v>
      </c>
    </row>
    <row r="60" spans="1:10" customFormat="1" ht="18" x14ac:dyDescent="0.35">
      <c r="A60" s="3" t="s">
        <v>105</v>
      </c>
      <c r="C60" s="33"/>
      <c r="D60" s="34"/>
      <c r="E60" s="45">
        <v>0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91" t="s">
        <v>4</v>
      </c>
      <c r="D62" s="92"/>
      <c r="E62" s="93" t="s">
        <v>5</v>
      </c>
      <c r="F62" s="94"/>
      <c r="G62" s="95" t="s">
        <v>6</v>
      </c>
      <c r="H62" s="96"/>
    </row>
    <row r="63" spans="1:10" s="11" customFormat="1" x14ac:dyDescent="0.25">
      <c r="A63" s="7"/>
      <c r="B63" s="8" t="s">
        <v>8</v>
      </c>
      <c r="C63" s="40" t="s">
        <v>9</v>
      </c>
      <c r="D63" s="40" t="s">
        <v>10</v>
      </c>
      <c r="E63" s="40" t="s">
        <v>9</v>
      </c>
      <c r="F63" s="84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19598</v>
      </c>
      <c r="D64" s="46">
        <f t="shared" ref="D64:D116" si="4">SUM(C64:C64)</f>
        <v>19598</v>
      </c>
      <c r="E64" s="45">
        <v>0</v>
      </c>
      <c r="F64" s="22">
        <f>E64</f>
        <v>0</v>
      </c>
      <c r="G64" s="23">
        <f t="shared" ref="G64:G116" si="5">C64+E64</f>
        <v>19598</v>
      </c>
      <c r="H64" s="23">
        <f t="shared" ref="H64:H116" si="6">SUM(G64:G64)</f>
        <v>19598</v>
      </c>
    </row>
    <row r="65" spans="1:8" ht="11.25" customHeight="1" x14ac:dyDescent="0.25">
      <c r="A65" s="44">
        <v>49</v>
      </c>
      <c r="B65" s="13" t="s">
        <v>107</v>
      </c>
      <c r="C65" s="20">
        <v>321241</v>
      </c>
      <c r="D65" s="46">
        <f t="shared" si="4"/>
        <v>321241</v>
      </c>
      <c r="E65" s="20">
        <v>0</v>
      </c>
      <c r="F65" s="22">
        <f t="shared" ref="F65:F116" si="7">E65</f>
        <v>0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5">
      <c r="A66" s="44">
        <v>50</v>
      </c>
      <c r="B66" s="13" t="s">
        <v>108</v>
      </c>
      <c r="C66" s="20">
        <v>141746</v>
      </c>
      <c r="D66" s="46">
        <f t="shared" si="4"/>
        <v>141746</v>
      </c>
      <c r="E66" s="20">
        <v>-15900</v>
      </c>
      <c r="F66" s="22">
        <f t="shared" si="7"/>
        <v>-15900</v>
      </c>
      <c r="G66" s="23">
        <f t="shared" si="5"/>
        <v>125846</v>
      </c>
      <c r="H66" s="24">
        <f t="shared" si="6"/>
        <v>125846</v>
      </c>
    </row>
    <row r="67" spans="1:8" ht="11.25" customHeight="1" x14ac:dyDescent="0.25">
      <c r="A67" s="44">
        <v>51</v>
      </c>
      <c r="B67" s="13" t="s">
        <v>109</v>
      </c>
      <c r="C67" s="20">
        <v>594990</v>
      </c>
      <c r="D67" s="46">
        <f t="shared" si="4"/>
        <v>594990</v>
      </c>
      <c r="E67" s="20">
        <v>0</v>
      </c>
      <c r="F67" s="22">
        <f t="shared" si="7"/>
        <v>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5">
      <c r="A68" s="44">
        <v>52</v>
      </c>
      <c r="B68" s="13" t="s">
        <v>110</v>
      </c>
      <c r="C68" s="20">
        <v>36041</v>
      </c>
      <c r="D68" s="46">
        <f t="shared" si="4"/>
        <v>36041</v>
      </c>
      <c r="E68" s="20">
        <v>0</v>
      </c>
      <c r="F68" s="22">
        <f t="shared" si="7"/>
        <v>0</v>
      </c>
      <c r="G68" s="23">
        <f t="shared" si="5"/>
        <v>36041</v>
      </c>
      <c r="H68" s="24">
        <f t="shared" si="6"/>
        <v>36041</v>
      </c>
    </row>
    <row r="69" spans="1:8" ht="11.25" customHeight="1" x14ac:dyDescent="0.25">
      <c r="A69" s="44">
        <v>53</v>
      </c>
      <c r="B69" s="13" t="s">
        <v>111</v>
      </c>
      <c r="C69" s="20">
        <v>207530</v>
      </c>
      <c r="D69" s="46">
        <f t="shared" si="4"/>
        <v>207530</v>
      </c>
      <c r="E69" s="20">
        <v>0</v>
      </c>
      <c r="F69" s="22">
        <f t="shared" si="7"/>
        <v>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5">
      <c r="A70" s="44">
        <v>54</v>
      </c>
      <c r="B70" s="13" t="s">
        <v>112</v>
      </c>
      <c r="C70" s="20">
        <v>269698</v>
      </c>
      <c r="D70" s="46">
        <f t="shared" si="4"/>
        <v>269698</v>
      </c>
      <c r="E70" s="20">
        <v>0</v>
      </c>
      <c r="F70" s="22">
        <f t="shared" si="7"/>
        <v>0</v>
      </c>
      <c r="G70" s="23">
        <f t="shared" si="5"/>
        <v>269698</v>
      </c>
      <c r="H70" s="24">
        <f t="shared" si="6"/>
        <v>269698</v>
      </c>
    </row>
    <row r="71" spans="1:8" ht="11.25" customHeight="1" x14ac:dyDescent="0.25">
      <c r="A71" s="44">
        <v>55</v>
      </c>
      <c r="B71" s="13" t="s">
        <v>113</v>
      </c>
      <c r="C71" s="20">
        <v>205446</v>
      </c>
      <c r="D71" s="46">
        <f t="shared" si="4"/>
        <v>205446</v>
      </c>
      <c r="E71" s="20">
        <v>0</v>
      </c>
      <c r="F71" s="22">
        <f t="shared" si="7"/>
        <v>0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5">
      <c r="A72" s="44">
        <v>56</v>
      </c>
      <c r="B72" s="13" t="s">
        <v>114</v>
      </c>
      <c r="C72" s="20">
        <v>125521</v>
      </c>
      <c r="D72" s="46">
        <f t="shared" si="4"/>
        <v>125521</v>
      </c>
      <c r="E72" s="20">
        <v>0</v>
      </c>
      <c r="F72" s="22">
        <f t="shared" si="7"/>
        <v>0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5">
      <c r="A73" s="44">
        <v>57</v>
      </c>
      <c r="B73" s="13" t="s">
        <v>115</v>
      </c>
      <c r="C73" s="20">
        <v>51255</v>
      </c>
      <c r="D73" s="46">
        <f t="shared" si="4"/>
        <v>51255</v>
      </c>
      <c r="E73" s="20">
        <v>0</v>
      </c>
      <c r="F73" s="22">
        <f t="shared" si="7"/>
        <v>0</v>
      </c>
      <c r="G73" s="23">
        <f t="shared" si="5"/>
        <v>51255</v>
      </c>
      <c r="H73" s="24">
        <f t="shared" si="6"/>
        <v>51255</v>
      </c>
    </row>
    <row r="74" spans="1:8" ht="11.25" customHeight="1" x14ac:dyDescent="0.25">
      <c r="A74" s="44">
        <v>58</v>
      </c>
      <c r="B74" s="13" t="s">
        <v>116</v>
      </c>
      <c r="C74" s="20">
        <v>105285</v>
      </c>
      <c r="D74" s="46">
        <f t="shared" si="4"/>
        <v>105285</v>
      </c>
      <c r="E74" s="20">
        <v>0</v>
      </c>
      <c r="F74" s="22">
        <f t="shared" si="7"/>
        <v>0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5">
      <c r="A75" s="44">
        <v>59</v>
      </c>
      <c r="B75" s="13" t="s">
        <v>117</v>
      </c>
      <c r="C75" s="20">
        <v>165831</v>
      </c>
      <c r="D75" s="46">
        <f t="shared" si="4"/>
        <v>165831</v>
      </c>
      <c r="E75" s="20">
        <v>0</v>
      </c>
      <c r="F75" s="22">
        <f t="shared" si="7"/>
        <v>0</v>
      </c>
      <c r="G75" s="23">
        <f t="shared" si="5"/>
        <v>165831</v>
      </c>
      <c r="H75" s="24">
        <f t="shared" si="6"/>
        <v>165831</v>
      </c>
    </row>
    <row r="76" spans="1:8" ht="11.25" customHeight="1" x14ac:dyDescent="0.25">
      <c r="A76" s="44">
        <v>60</v>
      </c>
      <c r="B76" s="13" t="s">
        <v>118</v>
      </c>
      <c r="C76" s="20">
        <v>2736300</v>
      </c>
      <c r="D76" s="46">
        <f t="shared" si="4"/>
        <v>2736300</v>
      </c>
      <c r="E76" s="20">
        <v>0</v>
      </c>
      <c r="F76" s="22">
        <f t="shared" si="7"/>
        <v>0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5">
      <c r="A77" s="44">
        <v>61</v>
      </c>
      <c r="B77" s="13" t="s">
        <v>119</v>
      </c>
      <c r="C77" s="20">
        <v>63744</v>
      </c>
      <c r="D77" s="46">
        <f t="shared" si="4"/>
        <v>63744</v>
      </c>
      <c r="E77" s="20">
        <v>0</v>
      </c>
      <c r="F77" s="22">
        <f t="shared" si="7"/>
        <v>0</v>
      </c>
      <c r="G77" s="23">
        <f t="shared" si="5"/>
        <v>63744</v>
      </c>
      <c r="H77" s="24">
        <f t="shared" si="6"/>
        <v>63744</v>
      </c>
    </row>
    <row r="78" spans="1:8" ht="11.25" customHeight="1" x14ac:dyDescent="0.25">
      <c r="A78" s="44">
        <v>62</v>
      </c>
      <c r="B78" s="13" t="s">
        <v>120</v>
      </c>
      <c r="C78" s="20">
        <v>96186</v>
      </c>
      <c r="D78" s="46">
        <f t="shared" si="4"/>
        <v>96186</v>
      </c>
      <c r="E78" s="20">
        <v>5000</v>
      </c>
      <c r="F78" s="22">
        <f t="shared" si="7"/>
        <v>5000</v>
      </c>
      <c r="G78" s="23">
        <f t="shared" si="5"/>
        <v>101186</v>
      </c>
      <c r="H78" s="24">
        <f t="shared" si="6"/>
        <v>101186</v>
      </c>
    </row>
    <row r="79" spans="1:8" ht="11.25" customHeight="1" x14ac:dyDescent="0.25">
      <c r="A79" s="44">
        <v>63</v>
      </c>
      <c r="B79" s="13" t="s">
        <v>121</v>
      </c>
      <c r="C79" s="20">
        <v>301997</v>
      </c>
      <c r="D79" s="46">
        <f t="shared" si="4"/>
        <v>301997</v>
      </c>
      <c r="E79" s="20">
        <v>10000</v>
      </c>
      <c r="F79" s="22">
        <f t="shared" si="7"/>
        <v>10000</v>
      </c>
      <c r="G79" s="23">
        <f t="shared" si="5"/>
        <v>311997</v>
      </c>
      <c r="H79" s="24">
        <f t="shared" si="6"/>
        <v>311997</v>
      </c>
    </row>
    <row r="80" spans="1:8" ht="11.25" customHeight="1" x14ac:dyDescent="0.25">
      <c r="A80" s="44">
        <v>64</v>
      </c>
      <c r="B80" s="13" t="s">
        <v>122</v>
      </c>
      <c r="C80" s="20">
        <v>455718</v>
      </c>
      <c r="D80" s="46">
        <f t="shared" si="4"/>
        <v>455718</v>
      </c>
      <c r="E80" s="20">
        <v>0</v>
      </c>
      <c r="F80" s="22">
        <f t="shared" si="7"/>
        <v>0</v>
      </c>
      <c r="G80" s="23">
        <f t="shared" si="5"/>
        <v>455718</v>
      </c>
      <c r="H80" s="24">
        <f t="shared" si="6"/>
        <v>455718</v>
      </c>
    </row>
    <row r="81" spans="1:8" ht="11.25" customHeight="1" x14ac:dyDescent="0.25">
      <c r="A81" s="44">
        <v>65</v>
      </c>
      <c r="B81" s="13" t="s">
        <v>123</v>
      </c>
      <c r="C81" s="20">
        <v>471106</v>
      </c>
      <c r="D81" s="46">
        <f t="shared" si="4"/>
        <v>471106</v>
      </c>
      <c r="E81" s="20">
        <v>90000</v>
      </c>
      <c r="F81" s="22">
        <f t="shared" si="7"/>
        <v>90000</v>
      </c>
      <c r="G81" s="23">
        <f t="shared" si="5"/>
        <v>561106</v>
      </c>
      <c r="H81" s="24">
        <f t="shared" si="6"/>
        <v>561106</v>
      </c>
    </row>
    <row r="82" spans="1:8" ht="11.25" customHeight="1" x14ac:dyDescent="0.25">
      <c r="A82" s="44">
        <v>66</v>
      </c>
      <c r="B82" s="13" t="s">
        <v>124</v>
      </c>
      <c r="C82" s="20">
        <v>113824</v>
      </c>
      <c r="D82" s="46">
        <f t="shared" si="4"/>
        <v>113824</v>
      </c>
      <c r="E82" s="20">
        <v>0</v>
      </c>
      <c r="F82" s="22">
        <f t="shared" si="7"/>
        <v>0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5">
      <c r="A83" s="44">
        <v>67</v>
      </c>
      <c r="B83" s="13" t="s">
        <v>125</v>
      </c>
      <c r="C83" s="20">
        <v>493573</v>
      </c>
      <c r="D83" s="46">
        <f t="shared" si="4"/>
        <v>493573</v>
      </c>
      <c r="E83" s="20">
        <v>50000</v>
      </c>
      <c r="F83" s="22">
        <f t="shared" si="7"/>
        <v>50000</v>
      </c>
      <c r="G83" s="23">
        <f t="shared" si="5"/>
        <v>543573</v>
      </c>
      <c r="H83" s="24">
        <f t="shared" si="6"/>
        <v>543573</v>
      </c>
    </row>
    <row r="84" spans="1:8" ht="11.25" customHeight="1" x14ac:dyDescent="0.25">
      <c r="A84" s="44">
        <v>68</v>
      </c>
      <c r="B84" s="13" t="s">
        <v>126</v>
      </c>
      <c r="C84" s="20">
        <v>345100</v>
      </c>
      <c r="D84" s="46">
        <f t="shared" si="4"/>
        <v>345100</v>
      </c>
      <c r="E84" s="20">
        <v>0</v>
      </c>
      <c r="F84" s="22">
        <f t="shared" si="7"/>
        <v>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5">
      <c r="A85" s="44">
        <v>69</v>
      </c>
      <c r="B85" s="13" t="s">
        <v>127</v>
      </c>
      <c r="C85" s="20">
        <v>43885</v>
      </c>
      <c r="D85" s="46">
        <f t="shared" si="4"/>
        <v>43885</v>
      </c>
      <c r="E85" s="20">
        <v>-11925</v>
      </c>
      <c r="F85" s="22">
        <f t="shared" si="7"/>
        <v>-11925</v>
      </c>
      <c r="G85" s="23">
        <f t="shared" si="5"/>
        <v>31960</v>
      </c>
      <c r="H85" s="24">
        <f t="shared" si="6"/>
        <v>31960</v>
      </c>
    </row>
    <row r="86" spans="1:8" ht="11.25" customHeight="1" x14ac:dyDescent="0.25">
      <c r="A86" s="44">
        <v>70</v>
      </c>
      <c r="B86" s="13" t="s">
        <v>128</v>
      </c>
      <c r="C86" s="20">
        <v>155604</v>
      </c>
      <c r="D86" s="46">
        <f t="shared" si="4"/>
        <v>155604</v>
      </c>
      <c r="E86" s="20">
        <v>0</v>
      </c>
      <c r="F86" s="22">
        <f t="shared" si="7"/>
        <v>0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5">
      <c r="A87" s="44">
        <v>71</v>
      </c>
      <c r="B87" s="13" t="s">
        <v>129</v>
      </c>
      <c r="C87" s="20">
        <v>164905</v>
      </c>
      <c r="D87" s="46">
        <f t="shared" si="4"/>
        <v>164905</v>
      </c>
      <c r="E87" s="20">
        <v>0</v>
      </c>
      <c r="F87" s="22">
        <f t="shared" si="7"/>
        <v>0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5">
      <c r="A88" s="44">
        <v>72</v>
      </c>
      <c r="B88" s="13" t="s">
        <v>130</v>
      </c>
      <c r="C88" s="20">
        <v>60334</v>
      </c>
      <c r="D88" s="46">
        <f t="shared" si="4"/>
        <v>60334</v>
      </c>
      <c r="E88" s="20">
        <v>5000</v>
      </c>
      <c r="F88" s="22">
        <f t="shared" si="7"/>
        <v>5000</v>
      </c>
      <c r="G88" s="23">
        <f t="shared" si="5"/>
        <v>65334</v>
      </c>
      <c r="H88" s="24">
        <f t="shared" si="6"/>
        <v>65334</v>
      </c>
    </row>
    <row r="89" spans="1:8" ht="11.25" customHeight="1" x14ac:dyDescent="0.25">
      <c r="A89" s="44">
        <v>73</v>
      </c>
      <c r="B89" s="13" t="s">
        <v>131</v>
      </c>
      <c r="C89" s="20">
        <v>153466</v>
      </c>
      <c r="D89" s="46">
        <f t="shared" si="4"/>
        <v>153466</v>
      </c>
      <c r="E89" s="20">
        <v>0</v>
      </c>
      <c r="F89" s="22">
        <f t="shared" si="7"/>
        <v>0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5">
      <c r="A90" s="44">
        <v>74</v>
      </c>
      <c r="B90" s="13" t="s">
        <v>132</v>
      </c>
      <c r="C90" s="20">
        <v>768403</v>
      </c>
      <c r="D90" s="46">
        <f t="shared" si="4"/>
        <v>768403</v>
      </c>
      <c r="E90" s="20">
        <v>0</v>
      </c>
      <c r="F90" s="22">
        <f t="shared" si="7"/>
        <v>0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5">
      <c r="A91" s="44">
        <v>75</v>
      </c>
      <c r="B91" s="13" t="s">
        <v>133</v>
      </c>
      <c r="C91" s="20">
        <v>59485</v>
      </c>
      <c r="D91" s="46">
        <f t="shared" si="4"/>
        <v>59485</v>
      </c>
      <c r="E91" s="20">
        <v>3000</v>
      </c>
      <c r="F91" s="22">
        <f t="shared" si="7"/>
        <v>3000</v>
      </c>
      <c r="G91" s="23">
        <f t="shared" si="5"/>
        <v>62485</v>
      </c>
      <c r="H91" s="24">
        <f t="shared" si="6"/>
        <v>62485</v>
      </c>
    </row>
    <row r="92" spans="1:8" ht="11.25" customHeight="1" x14ac:dyDescent="0.25">
      <c r="A92" s="44">
        <v>76</v>
      </c>
      <c r="B92" s="13" t="s">
        <v>134</v>
      </c>
      <c r="C92" s="20">
        <v>375065</v>
      </c>
      <c r="D92" s="46">
        <f t="shared" si="4"/>
        <v>375065</v>
      </c>
      <c r="E92" s="20">
        <v>-99375</v>
      </c>
      <c r="F92" s="22">
        <f t="shared" si="7"/>
        <v>-99375</v>
      </c>
      <c r="G92" s="23">
        <f t="shared" si="5"/>
        <v>275690</v>
      </c>
      <c r="H92" s="24">
        <f t="shared" si="6"/>
        <v>275690</v>
      </c>
    </row>
    <row r="93" spans="1:8" ht="11.25" customHeight="1" x14ac:dyDescent="0.25">
      <c r="A93" s="44">
        <v>77</v>
      </c>
      <c r="B93" s="13" t="s">
        <v>135</v>
      </c>
      <c r="C93" s="20">
        <v>297561</v>
      </c>
      <c r="D93" s="46">
        <f t="shared" si="4"/>
        <v>297561</v>
      </c>
      <c r="E93" s="20">
        <v>0</v>
      </c>
      <c r="F93" s="22">
        <f t="shared" si="7"/>
        <v>0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5">
      <c r="A94" s="44">
        <v>78</v>
      </c>
      <c r="B94" s="13" t="s">
        <v>136</v>
      </c>
      <c r="C94" s="20">
        <v>943679</v>
      </c>
      <c r="D94" s="46">
        <f t="shared" si="4"/>
        <v>943679</v>
      </c>
      <c r="E94" s="20">
        <v>0</v>
      </c>
      <c r="F94" s="22">
        <f t="shared" si="7"/>
        <v>0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5">
      <c r="A95" s="44">
        <v>79</v>
      </c>
      <c r="B95" s="13" t="s">
        <v>137</v>
      </c>
      <c r="C95" s="20">
        <v>336392</v>
      </c>
      <c r="D95" s="46">
        <f t="shared" si="4"/>
        <v>336392</v>
      </c>
      <c r="E95" s="20">
        <v>0</v>
      </c>
      <c r="F95" s="22">
        <f t="shared" si="7"/>
        <v>0</v>
      </c>
      <c r="G95" s="23">
        <f t="shared" si="5"/>
        <v>336392</v>
      </c>
      <c r="H95" s="24">
        <f t="shared" si="6"/>
        <v>336392</v>
      </c>
    </row>
    <row r="96" spans="1:8" ht="11.25" customHeight="1" x14ac:dyDescent="0.25">
      <c r="A96" s="44">
        <v>80</v>
      </c>
      <c r="B96" s="13" t="s">
        <v>138</v>
      </c>
      <c r="C96" s="20">
        <v>319768</v>
      </c>
      <c r="D96" s="46">
        <f t="shared" si="4"/>
        <v>319768</v>
      </c>
      <c r="E96" s="20">
        <v>-39750</v>
      </c>
      <c r="F96" s="22">
        <f t="shared" si="7"/>
        <v>-39750</v>
      </c>
      <c r="G96" s="23">
        <f t="shared" si="5"/>
        <v>280018</v>
      </c>
      <c r="H96" s="24">
        <f t="shared" si="6"/>
        <v>280018</v>
      </c>
    </row>
    <row r="97" spans="1:8" ht="11.25" customHeight="1" x14ac:dyDescent="0.25">
      <c r="A97" s="44">
        <v>81</v>
      </c>
      <c r="B97" s="13" t="s">
        <v>139</v>
      </c>
      <c r="C97" s="20">
        <v>293035</v>
      </c>
      <c r="D97" s="46">
        <f t="shared" si="4"/>
        <v>293035</v>
      </c>
      <c r="E97" s="20">
        <v>0</v>
      </c>
      <c r="F97" s="22">
        <f t="shared" si="7"/>
        <v>0</v>
      </c>
      <c r="G97" s="23">
        <f t="shared" si="5"/>
        <v>293035</v>
      </c>
      <c r="H97" s="24">
        <f t="shared" si="6"/>
        <v>293035</v>
      </c>
    </row>
    <row r="98" spans="1:8" ht="11.25" customHeight="1" x14ac:dyDescent="0.25">
      <c r="A98" s="44">
        <v>82</v>
      </c>
      <c r="B98" s="13" t="s">
        <v>140</v>
      </c>
      <c r="C98" s="20">
        <v>262852</v>
      </c>
      <c r="D98" s="46">
        <f t="shared" si="4"/>
        <v>262852</v>
      </c>
      <c r="E98" s="20">
        <v>-39750</v>
      </c>
      <c r="F98" s="22">
        <f t="shared" si="7"/>
        <v>-39750</v>
      </c>
      <c r="G98" s="23">
        <f t="shared" si="5"/>
        <v>223102</v>
      </c>
      <c r="H98" s="24">
        <f t="shared" si="6"/>
        <v>223102</v>
      </c>
    </row>
    <row r="99" spans="1:8" ht="11.25" customHeight="1" x14ac:dyDescent="0.25">
      <c r="A99" s="44">
        <v>83</v>
      </c>
      <c r="B99" s="13" t="s">
        <v>141</v>
      </c>
      <c r="C99" s="20">
        <v>180820</v>
      </c>
      <c r="D99" s="46">
        <f t="shared" si="4"/>
        <v>180820</v>
      </c>
      <c r="E99" s="20">
        <v>-39750</v>
      </c>
      <c r="F99" s="22">
        <f t="shared" si="7"/>
        <v>-39750</v>
      </c>
      <c r="G99" s="23">
        <f t="shared" si="5"/>
        <v>141070</v>
      </c>
      <c r="H99" s="24">
        <f t="shared" si="6"/>
        <v>141070</v>
      </c>
    </row>
    <row r="100" spans="1:8" ht="11.25" customHeight="1" x14ac:dyDescent="0.25">
      <c r="A100" s="44">
        <v>84</v>
      </c>
      <c r="B100" s="13" t="s">
        <v>142</v>
      </c>
      <c r="C100" s="20">
        <v>172042</v>
      </c>
      <c r="D100" s="46">
        <f t="shared" si="4"/>
        <v>172042</v>
      </c>
      <c r="E100" s="20">
        <v>0</v>
      </c>
      <c r="F100" s="22">
        <f t="shared" si="7"/>
        <v>0</v>
      </c>
      <c r="G100" s="23">
        <f t="shared" si="5"/>
        <v>172042</v>
      </c>
      <c r="H100" s="24">
        <f t="shared" si="6"/>
        <v>172042</v>
      </c>
    </row>
    <row r="101" spans="1:8" ht="11.25" customHeight="1" x14ac:dyDescent="0.25">
      <c r="A101" s="44">
        <v>85</v>
      </c>
      <c r="B101" s="13" t="s">
        <v>143</v>
      </c>
      <c r="C101" s="20">
        <v>135176</v>
      </c>
      <c r="D101" s="46">
        <f t="shared" si="4"/>
        <v>135176</v>
      </c>
      <c r="E101" s="20">
        <v>0</v>
      </c>
      <c r="F101" s="22">
        <f t="shared" si="7"/>
        <v>0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5">
      <c r="A102" s="44">
        <v>86</v>
      </c>
      <c r="B102" s="13" t="s">
        <v>144</v>
      </c>
      <c r="C102" s="20">
        <v>283261</v>
      </c>
      <c r="D102" s="46">
        <f t="shared" si="4"/>
        <v>283261</v>
      </c>
      <c r="E102" s="20">
        <v>0</v>
      </c>
      <c r="F102" s="22">
        <f t="shared" si="7"/>
        <v>0</v>
      </c>
      <c r="G102" s="23">
        <f t="shared" si="5"/>
        <v>283261</v>
      </c>
      <c r="H102" s="24">
        <f t="shared" si="6"/>
        <v>283261</v>
      </c>
    </row>
    <row r="103" spans="1:8" ht="11.25" customHeight="1" x14ac:dyDescent="0.25">
      <c r="A103" s="44">
        <v>87</v>
      </c>
      <c r="B103" s="13" t="s">
        <v>145</v>
      </c>
      <c r="C103" s="20">
        <v>49122</v>
      </c>
      <c r="D103" s="46">
        <f t="shared" si="4"/>
        <v>49122</v>
      </c>
      <c r="E103" s="20">
        <v>0</v>
      </c>
      <c r="F103" s="22">
        <f t="shared" si="7"/>
        <v>0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5">
      <c r="A104" s="44">
        <v>88</v>
      </c>
      <c r="B104" s="13" t="s">
        <v>146</v>
      </c>
      <c r="C104" s="20">
        <v>96205</v>
      </c>
      <c r="D104" s="46">
        <f t="shared" si="4"/>
        <v>96205</v>
      </c>
      <c r="E104" s="20">
        <v>0</v>
      </c>
      <c r="F104" s="22">
        <f t="shared" si="7"/>
        <v>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5">
      <c r="A105" s="44">
        <v>89</v>
      </c>
      <c r="B105" s="13" t="s">
        <v>147</v>
      </c>
      <c r="C105" s="20">
        <v>19974</v>
      </c>
      <c r="D105" s="46">
        <f t="shared" si="4"/>
        <v>19974</v>
      </c>
      <c r="E105" s="20">
        <v>0</v>
      </c>
      <c r="F105" s="22">
        <f t="shared" si="7"/>
        <v>0</v>
      </c>
      <c r="G105" s="23">
        <f t="shared" si="5"/>
        <v>19974</v>
      </c>
      <c r="H105" s="24">
        <f t="shared" si="6"/>
        <v>19974</v>
      </c>
    </row>
    <row r="106" spans="1:8" ht="11.25" customHeight="1" x14ac:dyDescent="0.25">
      <c r="A106" s="44">
        <v>90</v>
      </c>
      <c r="B106" s="13" t="s">
        <v>148</v>
      </c>
      <c r="C106" s="20">
        <v>410817</v>
      </c>
      <c r="D106" s="46">
        <f t="shared" si="4"/>
        <v>410817</v>
      </c>
      <c r="E106" s="20">
        <v>-83131</v>
      </c>
      <c r="F106" s="22">
        <f t="shared" si="7"/>
        <v>-83131</v>
      </c>
      <c r="G106" s="23">
        <f t="shared" si="5"/>
        <v>327686</v>
      </c>
      <c r="H106" s="24">
        <f t="shared" si="6"/>
        <v>327686</v>
      </c>
    </row>
    <row r="107" spans="1:8" ht="11.25" customHeight="1" x14ac:dyDescent="0.25">
      <c r="A107" s="44">
        <v>91</v>
      </c>
      <c r="B107" s="13" t="s">
        <v>149</v>
      </c>
      <c r="C107" s="20">
        <v>252173</v>
      </c>
      <c r="D107" s="46">
        <f t="shared" si="4"/>
        <v>252173</v>
      </c>
      <c r="E107" s="20">
        <v>0</v>
      </c>
      <c r="F107" s="22">
        <f t="shared" si="7"/>
        <v>0</v>
      </c>
      <c r="G107" s="23">
        <f t="shared" si="5"/>
        <v>252173</v>
      </c>
      <c r="H107" s="24">
        <f t="shared" si="6"/>
        <v>252173</v>
      </c>
    </row>
    <row r="108" spans="1:8" ht="11.25" customHeight="1" x14ac:dyDescent="0.25">
      <c r="A108" s="44">
        <v>92</v>
      </c>
      <c r="B108" s="13" t="s">
        <v>150</v>
      </c>
      <c r="C108" s="20">
        <v>2371472</v>
      </c>
      <c r="D108" s="46">
        <f t="shared" si="4"/>
        <v>2371472</v>
      </c>
      <c r="E108" s="20">
        <v>0</v>
      </c>
      <c r="F108" s="22">
        <f t="shared" si="7"/>
        <v>0</v>
      </c>
      <c r="G108" s="23">
        <f t="shared" si="5"/>
        <v>2371472</v>
      </c>
      <c r="H108" s="24">
        <f t="shared" si="6"/>
        <v>2371472</v>
      </c>
    </row>
    <row r="109" spans="1:8" ht="11.25" customHeight="1" x14ac:dyDescent="0.25">
      <c r="A109" s="44">
        <v>93</v>
      </c>
      <c r="B109" s="13" t="s">
        <v>151</v>
      </c>
      <c r="C109" s="20">
        <v>121106</v>
      </c>
      <c r="D109" s="46">
        <f t="shared" si="4"/>
        <v>121106</v>
      </c>
      <c r="E109" s="20">
        <v>0</v>
      </c>
      <c r="F109" s="22">
        <f t="shared" si="7"/>
        <v>0</v>
      </c>
      <c r="G109" s="23">
        <f t="shared" si="5"/>
        <v>121106</v>
      </c>
      <c r="H109" s="24">
        <f t="shared" si="6"/>
        <v>121106</v>
      </c>
    </row>
    <row r="110" spans="1:8" ht="11.25" customHeight="1" x14ac:dyDescent="0.25">
      <c r="A110" s="44">
        <v>94</v>
      </c>
      <c r="B110" s="13" t="s">
        <v>152</v>
      </c>
      <c r="C110" s="20">
        <v>81311</v>
      </c>
      <c r="D110" s="46">
        <f t="shared" si="4"/>
        <v>81311</v>
      </c>
      <c r="E110" s="20">
        <v>0</v>
      </c>
      <c r="F110" s="22">
        <f t="shared" si="7"/>
        <v>0</v>
      </c>
      <c r="G110" s="23">
        <f t="shared" si="5"/>
        <v>81311</v>
      </c>
      <c r="H110" s="24">
        <f t="shared" si="6"/>
        <v>81311</v>
      </c>
    </row>
    <row r="111" spans="1:8" ht="11.25" customHeight="1" x14ac:dyDescent="0.25">
      <c r="A111" s="44">
        <v>95</v>
      </c>
      <c r="B111" s="13" t="s">
        <v>153</v>
      </c>
      <c r="C111" s="20">
        <v>160598</v>
      </c>
      <c r="D111" s="46">
        <f t="shared" si="4"/>
        <v>160598</v>
      </c>
      <c r="E111" s="20">
        <v>0</v>
      </c>
      <c r="F111" s="22">
        <f t="shared" si="7"/>
        <v>0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5">
      <c r="A112" s="44">
        <v>96</v>
      </c>
      <c r="B112" s="13" t="s">
        <v>154</v>
      </c>
      <c r="C112" s="20">
        <v>536541</v>
      </c>
      <c r="D112" s="46">
        <f t="shared" si="4"/>
        <v>536541</v>
      </c>
      <c r="E112" s="20">
        <v>0</v>
      </c>
      <c r="F112" s="22">
        <f t="shared" si="7"/>
        <v>0</v>
      </c>
      <c r="G112" s="23">
        <f t="shared" si="5"/>
        <v>536541</v>
      </c>
      <c r="H112" s="24">
        <f t="shared" si="6"/>
        <v>536541</v>
      </c>
    </row>
    <row r="113" spans="1:245" ht="11.25" customHeight="1" x14ac:dyDescent="0.25">
      <c r="A113" s="44">
        <v>97</v>
      </c>
      <c r="B113" s="13" t="s">
        <v>155</v>
      </c>
      <c r="C113" s="20">
        <v>269450</v>
      </c>
      <c r="D113" s="46">
        <f t="shared" si="4"/>
        <v>269450</v>
      </c>
      <c r="E113" s="20">
        <v>0</v>
      </c>
      <c r="F113" s="22">
        <f t="shared" si="7"/>
        <v>0</v>
      </c>
      <c r="G113" s="23">
        <f t="shared" si="5"/>
        <v>269450</v>
      </c>
      <c r="H113" s="24">
        <f t="shared" si="6"/>
        <v>269450</v>
      </c>
    </row>
    <row r="114" spans="1:245" ht="11.25" customHeight="1" x14ac:dyDescent="0.25">
      <c r="A114" s="44">
        <v>98</v>
      </c>
      <c r="B114" s="13" t="s">
        <v>156</v>
      </c>
      <c r="C114" s="20">
        <v>398608</v>
      </c>
      <c r="D114" s="46">
        <f t="shared" si="4"/>
        <v>398608</v>
      </c>
      <c r="E114" s="20">
        <v>0</v>
      </c>
      <c r="F114" s="22">
        <f t="shared" si="7"/>
        <v>0</v>
      </c>
      <c r="G114" s="23">
        <f t="shared" si="5"/>
        <v>398608</v>
      </c>
      <c r="H114" s="24">
        <f t="shared" si="6"/>
        <v>398608</v>
      </c>
      <c r="I114" s="47"/>
    </row>
    <row r="115" spans="1:245" ht="11.25" customHeight="1" x14ac:dyDescent="0.25">
      <c r="A115" s="44">
        <v>99</v>
      </c>
      <c r="B115" s="13" t="s">
        <v>157</v>
      </c>
      <c r="C115" s="20">
        <v>112202</v>
      </c>
      <c r="D115" s="46">
        <f t="shared" si="4"/>
        <v>112202</v>
      </c>
      <c r="E115" s="20">
        <v>-15900</v>
      </c>
      <c r="F115" s="22">
        <f t="shared" si="7"/>
        <v>-15900</v>
      </c>
      <c r="G115" s="23">
        <f t="shared" si="5"/>
        <v>96302</v>
      </c>
      <c r="H115" s="24">
        <f t="shared" si="6"/>
        <v>96302</v>
      </c>
    </row>
    <row r="116" spans="1:245" ht="11.25" customHeight="1" x14ac:dyDescent="0.25">
      <c r="A116" s="44">
        <v>100</v>
      </c>
      <c r="B116" s="13" t="s">
        <v>158</v>
      </c>
      <c r="C116" s="20">
        <v>80232</v>
      </c>
      <c r="D116" s="46">
        <f t="shared" si="4"/>
        <v>80232</v>
      </c>
      <c r="E116" s="20">
        <v>0</v>
      </c>
      <c r="F116" s="22">
        <f t="shared" si="7"/>
        <v>0</v>
      </c>
      <c r="G116" s="23">
        <f t="shared" si="5"/>
        <v>80232</v>
      </c>
      <c r="H116" s="24">
        <f t="shared" si="6"/>
        <v>80232</v>
      </c>
    </row>
    <row r="117" spans="1:245" ht="13.8" thickBot="1" x14ac:dyDescent="0.3">
      <c r="A117" s="48"/>
      <c r="B117" s="49" t="s">
        <v>10</v>
      </c>
      <c r="C117" s="50">
        <f t="shared" ref="C117:H117" si="8">SUM(C13:C116)</f>
        <v>32980981</v>
      </c>
      <c r="D117" s="51">
        <f t="shared" si="8"/>
        <v>32980981</v>
      </c>
      <c r="E117" s="52">
        <f t="shared" si="8"/>
        <v>0</v>
      </c>
      <c r="F117" s="52">
        <f t="shared" si="8"/>
        <v>0</v>
      </c>
      <c r="G117" s="52">
        <f t="shared" si="8"/>
        <v>32980981</v>
      </c>
      <c r="H117" s="53">
        <f t="shared" si="8"/>
        <v>32980981</v>
      </c>
    </row>
    <row r="118" spans="1:245" ht="13.8" thickTop="1" x14ac:dyDescent="0.25">
      <c r="C118" s="54"/>
      <c r="D118" s="54"/>
      <c r="E118" s="54"/>
      <c r="F118" s="54"/>
      <c r="G118" s="54"/>
      <c r="H118" s="54"/>
    </row>
    <row r="119" spans="1:245" x14ac:dyDescent="0.25">
      <c r="C119" s="54"/>
      <c r="D119" s="54"/>
      <c r="E119" s="54"/>
      <c r="F119" s="54"/>
      <c r="G119" s="54"/>
      <c r="H119" s="54"/>
    </row>
    <row r="120" spans="1:245" customFormat="1" ht="18" x14ac:dyDescent="0.35">
      <c r="A120" s="3" t="s">
        <v>159</v>
      </c>
      <c r="C120" s="1"/>
      <c r="D120" s="55"/>
      <c r="E120" s="56" t="str">
        <f>D4</f>
        <v>AUTHORIZATION NUMBER: 8</v>
      </c>
    </row>
    <row r="121" spans="1:245" x14ac:dyDescent="0.25">
      <c r="C121" s="3"/>
      <c r="F121" s="54"/>
      <c r="G121" s="54"/>
      <c r="H121" s="54"/>
    </row>
    <row r="122" spans="1:245" x14ac:dyDescent="0.25">
      <c r="C122" s="3"/>
      <c r="F122" s="54"/>
      <c r="G122" s="54"/>
      <c r="H122" s="54"/>
    </row>
    <row r="123" spans="1:245" x14ac:dyDescent="0.25">
      <c r="C123" s="3"/>
      <c r="F123" s="54"/>
      <c r="G123" s="54"/>
      <c r="H123" s="54"/>
    </row>
    <row r="124" spans="1:245" x14ac:dyDescent="0.25">
      <c r="C124" s="54"/>
      <c r="D124" s="54"/>
      <c r="E124" s="54"/>
      <c r="F124" s="54"/>
      <c r="G124" s="54"/>
      <c r="H124" s="54"/>
    </row>
    <row r="125" spans="1:245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</row>
    <row r="126" spans="1:245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</row>
    <row r="127" spans="1:245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</row>
    <row r="128" spans="1:245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</row>
    <row r="129" spans="1:245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</row>
    <row r="130" spans="1:245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</row>
    <row r="131" spans="1:245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</row>
    <row r="132" spans="1:245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pans="1:245" x14ac:dyDescent="0.25">
      <c r="C133" s="59"/>
    </row>
    <row r="134" spans="1:245" ht="13.8" x14ac:dyDescent="0.25">
      <c r="B134" s="57" t="s">
        <v>165</v>
      </c>
      <c r="C134" s="59"/>
    </row>
    <row r="135" spans="1:245" ht="14.25" customHeight="1" x14ac:dyDescent="0.25">
      <c r="B135" s="3" t="s">
        <v>166</v>
      </c>
      <c r="C135" s="59"/>
    </row>
    <row r="136" spans="1:245" ht="14.25" customHeight="1" x14ac:dyDescent="0.25">
      <c r="B136" s="60"/>
      <c r="C136" s="59"/>
    </row>
    <row r="137" spans="1:245" s="64" customFormat="1" ht="14.25" customHeight="1" x14ac:dyDescent="0.25">
      <c r="A137" s="61"/>
      <c r="B137" s="62" t="s">
        <v>167</v>
      </c>
      <c r="C137" s="63"/>
      <c r="J137"/>
    </row>
    <row r="138" spans="1:245" s="64" customFormat="1" ht="15.75" customHeight="1" x14ac:dyDescent="0.25">
      <c r="A138" s="61"/>
      <c r="B138" s="62" t="s">
        <v>168</v>
      </c>
      <c r="C138" s="63"/>
      <c r="J138"/>
    </row>
    <row r="139" spans="1:245" ht="15" customHeight="1" x14ac:dyDescent="0.25">
      <c r="C139" s="65"/>
    </row>
    <row r="140" spans="1:245" x14ac:dyDescent="0.25">
      <c r="B140" s="66" t="s">
        <v>169</v>
      </c>
      <c r="C140" s="67"/>
      <c r="D140" s="67"/>
      <c r="J140" s="1"/>
    </row>
    <row r="141" spans="1:245" x14ac:dyDescent="0.25">
      <c r="B141" s="66" t="s">
        <v>170</v>
      </c>
      <c r="C141" s="67"/>
      <c r="D141" s="67"/>
      <c r="J141" s="1"/>
    </row>
    <row r="142" spans="1:245" ht="16.5" customHeight="1" x14ac:dyDescent="0.25">
      <c r="B142" s="66"/>
    </row>
    <row r="143" spans="1:245" ht="10.5" customHeight="1" x14ac:dyDescent="0.25">
      <c r="B143" s="66"/>
    </row>
    <row r="144" spans="1:245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7">
        <v>44669</v>
      </c>
      <c r="G146" s="87"/>
      <c r="H146" s="87"/>
    </row>
    <row r="147" spans="2:9" x14ac:dyDescent="0.25">
      <c r="B147" s="38"/>
      <c r="C147" s="38"/>
      <c r="D147" s="38"/>
      <c r="F147" s="88"/>
      <c r="G147" s="88"/>
      <c r="H147" s="88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0MBJxqFRGNAcXA2woEFqjmKVK5YAGYnsOMiH0ZhfWcI/A6sleLjfpw4NPJg7FJyAp4ku+X3wO1+ZKMk+XyK4ag==" saltValue="ZBMqc7zZsyOEjYR+V60+mg==" spinCount="100000" sheet="1" objects="1" scenario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947D-B6B6-42B7-8038-5433E430F326}">
  <dimension ref="A1:IR151"/>
  <sheetViews>
    <sheetView topLeftCell="A97" zoomScale="120" zoomScaleNormal="120" workbookViewId="0"/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11" width="9.109375" style="1"/>
    <col min="12" max="12" width="12" style="1" bestFit="1" customWidth="1"/>
    <col min="13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184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9" t="s">
        <v>178</v>
      </c>
      <c r="D11" s="90"/>
      <c r="E11" s="89" t="s">
        <v>5</v>
      </c>
      <c r="F11" s="90"/>
      <c r="G11" s="89" t="s">
        <v>6</v>
      </c>
      <c r="H11" s="90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80">
        <v>562451</v>
      </c>
      <c r="D13" s="15">
        <f>C13</f>
        <v>562451</v>
      </c>
      <c r="E13" s="45">
        <v>83785</v>
      </c>
      <c r="F13" s="17">
        <f>E13</f>
        <v>83785</v>
      </c>
      <c r="G13" s="18">
        <f t="shared" ref="G13:G59" si="0">C13+E13</f>
        <v>646236</v>
      </c>
      <c r="H13" s="19">
        <f>SUM(G13:G13)</f>
        <v>646236</v>
      </c>
    </row>
    <row r="14" spans="1:10" ht="11.25" customHeight="1" x14ac:dyDescent="0.25">
      <c r="A14" s="12" t="s">
        <v>13</v>
      </c>
      <c r="B14" s="13" t="s">
        <v>14</v>
      </c>
      <c r="C14" s="20">
        <v>98363</v>
      </c>
      <c r="D14" s="15">
        <f t="shared" ref="D14:D59" si="1">C14</f>
        <v>98363</v>
      </c>
      <c r="E14" s="20">
        <v>0</v>
      </c>
      <c r="F14" s="17">
        <f t="shared" ref="F14:F59" si="2">E14</f>
        <v>0</v>
      </c>
      <c r="G14" s="23">
        <f t="shared" si="0"/>
        <v>98363</v>
      </c>
      <c r="H14" s="24">
        <f t="shared" ref="H14:H59" si="3">SUM(G14:G14)</f>
        <v>98363</v>
      </c>
    </row>
    <row r="15" spans="1:10" ht="11.25" customHeight="1" x14ac:dyDescent="0.25">
      <c r="A15" s="12" t="s">
        <v>15</v>
      </c>
      <c r="B15" s="13" t="s">
        <v>16</v>
      </c>
      <c r="C15" s="20">
        <v>41265</v>
      </c>
      <c r="D15" s="15">
        <f t="shared" si="1"/>
        <v>41265</v>
      </c>
      <c r="E15" s="20">
        <v>5944</v>
      </c>
      <c r="F15" s="17">
        <f t="shared" si="2"/>
        <v>5944</v>
      </c>
      <c r="G15" s="23">
        <f t="shared" si="0"/>
        <v>47209</v>
      </c>
      <c r="H15" s="24">
        <f t="shared" si="3"/>
        <v>47209</v>
      </c>
    </row>
    <row r="16" spans="1:10" ht="11.25" customHeight="1" x14ac:dyDescent="0.25">
      <c r="A16" s="12" t="s">
        <v>17</v>
      </c>
      <c r="B16" s="13" t="s">
        <v>18</v>
      </c>
      <c r="C16" s="20">
        <v>135737</v>
      </c>
      <c r="D16" s="15">
        <f t="shared" si="1"/>
        <v>135737</v>
      </c>
      <c r="E16" s="20">
        <v>83785</v>
      </c>
      <c r="F16" s="17">
        <f t="shared" si="2"/>
        <v>83785</v>
      </c>
      <c r="G16" s="23">
        <f t="shared" si="0"/>
        <v>219522</v>
      </c>
      <c r="H16" s="24">
        <f t="shared" si="3"/>
        <v>219522</v>
      </c>
    </row>
    <row r="17" spans="1:8" ht="11.25" customHeight="1" x14ac:dyDescent="0.25">
      <c r="A17" s="12" t="s">
        <v>19</v>
      </c>
      <c r="B17" s="13" t="s">
        <v>20</v>
      </c>
      <c r="C17" s="20">
        <v>94181</v>
      </c>
      <c r="D17" s="15">
        <f t="shared" si="1"/>
        <v>94181</v>
      </c>
      <c r="E17" s="20">
        <v>42785</v>
      </c>
      <c r="F17" s="17">
        <f t="shared" si="2"/>
        <v>42785</v>
      </c>
      <c r="G17" s="23">
        <f t="shared" si="0"/>
        <v>136966</v>
      </c>
      <c r="H17" s="24">
        <f t="shared" si="3"/>
        <v>136966</v>
      </c>
    </row>
    <row r="18" spans="1:8" ht="11.25" customHeight="1" x14ac:dyDescent="0.25">
      <c r="A18" s="12" t="s">
        <v>21</v>
      </c>
      <c r="B18" s="13" t="s">
        <v>22</v>
      </c>
      <c r="C18" s="20">
        <v>51794</v>
      </c>
      <c r="D18" s="15">
        <f t="shared" si="1"/>
        <v>51794</v>
      </c>
      <c r="E18" s="20">
        <v>5944</v>
      </c>
      <c r="F18" s="17">
        <f t="shared" si="2"/>
        <v>5944</v>
      </c>
      <c r="G18" s="23">
        <f t="shared" si="0"/>
        <v>57738</v>
      </c>
      <c r="H18" s="24">
        <f t="shared" si="3"/>
        <v>57738</v>
      </c>
    </row>
    <row r="19" spans="1:8" ht="11.25" customHeight="1" x14ac:dyDescent="0.25">
      <c r="A19" s="12" t="s">
        <v>23</v>
      </c>
      <c r="B19" s="13" t="s">
        <v>24</v>
      </c>
      <c r="C19" s="20">
        <v>211303</v>
      </c>
      <c r="D19" s="15">
        <f t="shared" si="1"/>
        <v>211303</v>
      </c>
      <c r="E19" s="20">
        <v>0</v>
      </c>
      <c r="F19" s="17">
        <f t="shared" si="2"/>
        <v>0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5">
      <c r="A20" s="12" t="s">
        <v>25</v>
      </c>
      <c r="B20" s="13" t="s">
        <v>26</v>
      </c>
      <c r="C20" s="20">
        <v>115269</v>
      </c>
      <c r="D20" s="15">
        <f t="shared" si="1"/>
        <v>115269</v>
      </c>
      <c r="E20" s="20">
        <v>0</v>
      </c>
      <c r="F20" s="17">
        <f t="shared" si="2"/>
        <v>0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5">
      <c r="A21" s="12" t="s">
        <v>27</v>
      </c>
      <c r="B21" s="13" t="s">
        <v>28</v>
      </c>
      <c r="C21" s="20">
        <v>176105</v>
      </c>
      <c r="D21" s="15">
        <f t="shared" si="1"/>
        <v>176105</v>
      </c>
      <c r="E21" s="20">
        <v>0</v>
      </c>
      <c r="F21" s="17">
        <f t="shared" si="2"/>
        <v>0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5">
      <c r="A22" s="12" t="s">
        <v>29</v>
      </c>
      <c r="B22" s="13" t="s">
        <v>30</v>
      </c>
      <c r="C22" s="20">
        <v>348049</v>
      </c>
      <c r="D22" s="15">
        <f t="shared" si="1"/>
        <v>348049</v>
      </c>
      <c r="E22" s="20">
        <v>-50000</v>
      </c>
      <c r="F22" s="17">
        <f t="shared" si="2"/>
        <v>-50000</v>
      </c>
      <c r="G22" s="23">
        <f t="shared" si="0"/>
        <v>298049</v>
      </c>
      <c r="H22" s="24">
        <f t="shared" si="3"/>
        <v>298049</v>
      </c>
    </row>
    <row r="23" spans="1:8" ht="11.25" customHeight="1" x14ac:dyDescent="0.25">
      <c r="A23" s="12" t="s">
        <v>31</v>
      </c>
      <c r="B23" s="13" t="s">
        <v>32</v>
      </c>
      <c r="C23" s="20">
        <v>750344</v>
      </c>
      <c r="D23" s="15">
        <f t="shared" si="1"/>
        <v>750344</v>
      </c>
      <c r="E23" s="20">
        <v>0</v>
      </c>
      <c r="F23" s="17">
        <f t="shared" si="2"/>
        <v>0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5">
      <c r="A24" s="12" t="s">
        <v>33</v>
      </c>
      <c r="B24" s="13" t="s">
        <v>34</v>
      </c>
      <c r="C24" s="20">
        <v>334276</v>
      </c>
      <c r="D24" s="15">
        <f t="shared" si="1"/>
        <v>334276</v>
      </c>
      <c r="E24" s="20">
        <v>42785</v>
      </c>
      <c r="F24" s="17">
        <f t="shared" si="2"/>
        <v>42785</v>
      </c>
      <c r="G24" s="23">
        <f t="shared" si="0"/>
        <v>377061</v>
      </c>
      <c r="H24" s="24">
        <f t="shared" si="3"/>
        <v>377061</v>
      </c>
    </row>
    <row r="25" spans="1:8" ht="11.25" customHeight="1" x14ac:dyDescent="0.25">
      <c r="A25" s="12" t="s">
        <v>35</v>
      </c>
      <c r="B25" s="13" t="s">
        <v>36</v>
      </c>
      <c r="C25" s="20">
        <v>444637</v>
      </c>
      <c r="D25" s="15">
        <f t="shared" si="1"/>
        <v>444637</v>
      </c>
      <c r="E25" s="20">
        <v>0</v>
      </c>
      <c r="F25" s="17">
        <f t="shared" si="2"/>
        <v>0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5">
      <c r="A26" s="12" t="s">
        <v>37</v>
      </c>
      <c r="B26" s="13" t="s">
        <v>38</v>
      </c>
      <c r="C26" s="20">
        <v>266388</v>
      </c>
      <c r="D26" s="15">
        <f t="shared" si="1"/>
        <v>266388</v>
      </c>
      <c r="E26" s="20">
        <v>50985</v>
      </c>
      <c r="F26" s="17">
        <f t="shared" si="2"/>
        <v>50985</v>
      </c>
      <c r="G26" s="23">
        <f t="shared" si="0"/>
        <v>317373</v>
      </c>
      <c r="H26" s="24">
        <f t="shared" si="3"/>
        <v>317373</v>
      </c>
    </row>
    <row r="27" spans="1:8" ht="11.25" customHeight="1" x14ac:dyDescent="0.25">
      <c r="A27" s="12" t="s">
        <v>39</v>
      </c>
      <c r="B27" s="13" t="s">
        <v>40</v>
      </c>
      <c r="C27" s="20">
        <v>19024</v>
      </c>
      <c r="D27" s="15">
        <f t="shared" si="1"/>
        <v>19024</v>
      </c>
      <c r="E27" s="20">
        <v>0</v>
      </c>
      <c r="F27" s="17">
        <f t="shared" si="2"/>
        <v>0</v>
      </c>
      <c r="G27" s="23">
        <f t="shared" si="0"/>
        <v>19024</v>
      </c>
      <c r="H27" s="24">
        <f t="shared" si="3"/>
        <v>19024</v>
      </c>
    </row>
    <row r="28" spans="1:8" ht="11.25" customHeight="1" x14ac:dyDescent="0.25">
      <c r="A28" s="12" t="s">
        <v>41</v>
      </c>
      <c r="B28" s="13" t="s">
        <v>42</v>
      </c>
      <c r="C28" s="20">
        <v>172160</v>
      </c>
      <c r="D28" s="15">
        <f t="shared" si="1"/>
        <v>172160</v>
      </c>
      <c r="E28" s="20">
        <v>0</v>
      </c>
      <c r="F28" s="17">
        <f t="shared" si="2"/>
        <v>0</v>
      </c>
      <c r="G28" s="23">
        <f t="shared" si="0"/>
        <v>172160</v>
      </c>
      <c r="H28" s="24">
        <f t="shared" si="3"/>
        <v>172160</v>
      </c>
    </row>
    <row r="29" spans="1:8" ht="11.25" customHeight="1" x14ac:dyDescent="0.25">
      <c r="A29" s="12" t="s">
        <v>43</v>
      </c>
      <c r="B29" s="13" t="s">
        <v>44</v>
      </c>
      <c r="C29" s="20">
        <v>95209</v>
      </c>
      <c r="D29" s="15">
        <f t="shared" si="1"/>
        <v>95209</v>
      </c>
      <c r="E29" s="20">
        <v>0</v>
      </c>
      <c r="F29" s="17">
        <f t="shared" si="2"/>
        <v>0</v>
      </c>
      <c r="G29" s="23">
        <f t="shared" si="0"/>
        <v>95209</v>
      </c>
      <c r="H29" s="24">
        <f t="shared" si="3"/>
        <v>95209</v>
      </c>
    </row>
    <row r="30" spans="1:8" ht="11.25" customHeight="1" x14ac:dyDescent="0.25">
      <c r="A30" s="12" t="s">
        <v>45</v>
      </c>
      <c r="B30" s="13" t="s">
        <v>46</v>
      </c>
      <c r="C30" s="20">
        <v>493045</v>
      </c>
      <c r="D30" s="15">
        <f t="shared" si="1"/>
        <v>493045</v>
      </c>
      <c r="E30" s="20">
        <v>0</v>
      </c>
      <c r="F30" s="17">
        <f t="shared" si="2"/>
        <v>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5">
      <c r="A31" s="12" t="s">
        <v>47</v>
      </c>
      <c r="B31" s="13" t="s">
        <v>48</v>
      </c>
      <c r="C31" s="20">
        <v>134997</v>
      </c>
      <c r="D31" s="15">
        <f t="shared" si="1"/>
        <v>134997</v>
      </c>
      <c r="E31" s="20">
        <v>11625</v>
      </c>
      <c r="F31" s="17">
        <f t="shared" si="2"/>
        <v>11625</v>
      </c>
      <c r="G31" s="23">
        <f t="shared" si="0"/>
        <v>146622</v>
      </c>
      <c r="H31" s="24">
        <f t="shared" si="3"/>
        <v>146622</v>
      </c>
    </row>
    <row r="32" spans="1:8" ht="11.25" customHeight="1" x14ac:dyDescent="0.25">
      <c r="A32" s="12" t="s">
        <v>49</v>
      </c>
      <c r="B32" s="13" t="s">
        <v>50</v>
      </c>
      <c r="C32" s="20">
        <v>113520</v>
      </c>
      <c r="D32" s="15">
        <f t="shared" si="1"/>
        <v>113520</v>
      </c>
      <c r="E32" s="20">
        <v>0</v>
      </c>
      <c r="F32" s="17">
        <f t="shared" si="2"/>
        <v>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5">
      <c r="A33" s="12" t="s">
        <v>51</v>
      </c>
      <c r="B33" s="13" t="s">
        <v>52</v>
      </c>
      <c r="C33" s="20">
        <v>66727</v>
      </c>
      <c r="D33" s="15">
        <f t="shared" si="1"/>
        <v>66727</v>
      </c>
      <c r="E33" s="20">
        <v>0</v>
      </c>
      <c r="F33" s="17">
        <f t="shared" si="2"/>
        <v>0</v>
      </c>
      <c r="G33" s="23">
        <f t="shared" si="0"/>
        <v>66727</v>
      </c>
      <c r="H33" s="24">
        <f t="shared" si="3"/>
        <v>66727</v>
      </c>
    </row>
    <row r="34" spans="1:8" ht="11.25" customHeight="1" x14ac:dyDescent="0.25">
      <c r="A34" s="12" t="s">
        <v>53</v>
      </c>
      <c r="B34" s="13" t="s">
        <v>54</v>
      </c>
      <c r="C34" s="20">
        <v>38185</v>
      </c>
      <c r="D34" s="15">
        <f t="shared" si="1"/>
        <v>38185</v>
      </c>
      <c r="E34" s="20">
        <v>14085</v>
      </c>
      <c r="F34" s="17">
        <f t="shared" si="2"/>
        <v>14085</v>
      </c>
      <c r="G34" s="23">
        <f t="shared" si="0"/>
        <v>52270</v>
      </c>
      <c r="H34" s="24">
        <f t="shared" si="3"/>
        <v>52270</v>
      </c>
    </row>
    <row r="35" spans="1:8" ht="11.25" customHeight="1" x14ac:dyDescent="0.25">
      <c r="A35" s="12" t="s">
        <v>55</v>
      </c>
      <c r="B35" s="13" t="s">
        <v>56</v>
      </c>
      <c r="C35" s="20">
        <v>475705</v>
      </c>
      <c r="D35" s="15">
        <f t="shared" si="1"/>
        <v>475705</v>
      </c>
      <c r="E35" s="20">
        <v>-50000</v>
      </c>
      <c r="F35" s="17">
        <f t="shared" si="2"/>
        <v>-50000</v>
      </c>
      <c r="G35" s="23">
        <f t="shared" si="0"/>
        <v>425705</v>
      </c>
      <c r="H35" s="24">
        <f t="shared" si="3"/>
        <v>425705</v>
      </c>
    </row>
    <row r="36" spans="1:8" ht="11.25" customHeight="1" x14ac:dyDescent="0.25">
      <c r="A36" s="12" t="s">
        <v>57</v>
      </c>
      <c r="B36" s="13" t="s">
        <v>58</v>
      </c>
      <c r="C36" s="20">
        <v>282918</v>
      </c>
      <c r="D36" s="15">
        <f t="shared" si="1"/>
        <v>282918</v>
      </c>
      <c r="E36" s="20">
        <v>0</v>
      </c>
      <c r="F36" s="17">
        <f t="shared" si="2"/>
        <v>0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5">
      <c r="A37" s="12" t="s">
        <v>59</v>
      </c>
      <c r="B37" s="13" t="s">
        <v>60</v>
      </c>
      <c r="C37" s="20">
        <v>316380</v>
      </c>
      <c r="D37" s="15">
        <f t="shared" si="1"/>
        <v>316380</v>
      </c>
      <c r="E37" s="20">
        <v>0</v>
      </c>
      <c r="F37" s="17">
        <f t="shared" si="2"/>
        <v>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5">
      <c r="A38" s="12" t="s">
        <v>61</v>
      </c>
      <c r="B38" s="13" t="s">
        <v>62</v>
      </c>
      <c r="C38" s="20">
        <v>1497560</v>
      </c>
      <c r="D38" s="15">
        <f t="shared" si="1"/>
        <v>1497560</v>
      </c>
      <c r="E38" s="20">
        <v>0</v>
      </c>
      <c r="F38" s="17">
        <f t="shared" si="2"/>
        <v>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5">
      <c r="A39" s="12" t="s">
        <v>63</v>
      </c>
      <c r="B39" s="13" t="s">
        <v>64</v>
      </c>
      <c r="C39" s="20">
        <v>49728</v>
      </c>
      <c r="D39" s="15">
        <f t="shared" si="1"/>
        <v>49728</v>
      </c>
      <c r="E39" s="20">
        <v>0</v>
      </c>
      <c r="F39" s="17">
        <f t="shared" si="2"/>
        <v>0</v>
      </c>
      <c r="G39" s="23">
        <f t="shared" si="0"/>
        <v>49728</v>
      </c>
      <c r="H39" s="24">
        <f t="shared" si="3"/>
        <v>49728</v>
      </c>
    </row>
    <row r="40" spans="1:8" ht="11.25" customHeight="1" x14ac:dyDescent="0.25">
      <c r="A40" s="12" t="s">
        <v>65</v>
      </c>
      <c r="B40" s="13" t="s">
        <v>66</v>
      </c>
      <c r="C40" s="20">
        <v>71688</v>
      </c>
      <c r="D40" s="15">
        <f t="shared" si="1"/>
        <v>71688</v>
      </c>
      <c r="E40" s="20">
        <v>0</v>
      </c>
      <c r="F40" s="17">
        <f t="shared" si="2"/>
        <v>0</v>
      </c>
      <c r="G40" s="23">
        <f t="shared" si="0"/>
        <v>71688</v>
      </c>
      <c r="H40" s="24">
        <f t="shared" si="3"/>
        <v>71688</v>
      </c>
    </row>
    <row r="41" spans="1:8" ht="11.25" customHeight="1" x14ac:dyDescent="0.25">
      <c r="A41" s="12" t="s">
        <v>67</v>
      </c>
      <c r="B41" s="13" t="s">
        <v>68</v>
      </c>
      <c r="C41" s="20">
        <v>592997</v>
      </c>
      <c r="D41" s="15">
        <f t="shared" si="1"/>
        <v>592997</v>
      </c>
      <c r="E41" s="20">
        <v>0</v>
      </c>
      <c r="F41" s="17">
        <f t="shared" si="2"/>
        <v>0</v>
      </c>
      <c r="G41" s="23">
        <f t="shared" si="0"/>
        <v>592997</v>
      </c>
      <c r="H41" s="24">
        <f t="shared" si="3"/>
        <v>592997</v>
      </c>
    </row>
    <row r="42" spans="1:8" ht="11.25" customHeight="1" x14ac:dyDescent="0.25">
      <c r="A42" s="12" t="s">
        <v>69</v>
      </c>
      <c r="B42" s="13" t="s">
        <v>70</v>
      </c>
      <c r="C42" s="20">
        <v>106958</v>
      </c>
      <c r="D42" s="15">
        <f t="shared" si="1"/>
        <v>106958</v>
      </c>
      <c r="E42" s="20">
        <v>0</v>
      </c>
      <c r="F42" s="17">
        <f t="shared" si="2"/>
        <v>0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5">
      <c r="A43" s="12" t="s">
        <v>71</v>
      </c>
      <c r="B43" s="13" t="s">
        <v>72</v>
      </c>
      <c r="C43" s="20">
        <v>219264</v>
      </c>
      <c r="D43" s="15">
        <f t="shared" si="1"/>
        <v>219264</v>
      </c>
      <c r="E43" s="20">
        <v>0</v>
      </c>
      <c r="F43" s="17">
        <f t="shared" si="2"/>
        <v>0</v>
      </c>
      <c r="G43" s="23">
        <f t="shared" si="0"/>
        <v>219264</v>
      </c>
      <c r="H43" s="24">
        <f t="shared" si="3"/>
        <v>219264</v>
      </c>
    </row>
    <row r="44" spans="1:8" ht="11.25" customHeight="1" x14ac:dyDescent="0.25">
      <c r="A44" s="12" t="s">
        <v>73</v>
      </c>
      <c r="B44" s="13" t="s">
        <v>74</v>
      </c>
      <c r="C44" s="20">
        <v>961857</v>
      </c>
      <c r="D44" s="15">
        <f t="shared" si="1"/>
        <v>961857</v>
      </c>
      <c r="E44" s="20">
        <v>0</v>
      </c>
      <c r="F44" s="17">
        <f t="shared" si="2"/>
        <v>0</v>
      </c>
      <c r="G44" s="23">
        <f t="shared" si="0"/>
        <v>961857</v>
      </c>
      <c r="H44" s="24">
        <f t="shared" si="3"/>
        <v>961857</v>
      </c>
    </row>
    <row r="45" spans="1:8" ht="11.25" customHeight="1" x14ac:dyDescent="0.25">
      <c r="A45" s="12" t="s">
        <v>75</v>
      </c>
      <c r="B45" s="13" t="s">
        <v>76</v>
      </c>
      <c r="C45" s="20">
        <v>314862</v>
      </c>
      <c r="D45" s="15">
        <f t="shared" si="1"/>
        <v>314862</v>
      </c>
      <c r="E45" s="20">
        <v>26385</v>
      </c>
      <c r="F45" s="17">
        <f t="shared" si="2"/>
        <v>26385</v>
      </c>
      <c r="G45" s="23">
        <f t="shared" si="0"/>
        <v>341247</v>
      </c>
      <c r="H45" s="24">
        <f t="shared" si="3"/>
        <v>341247</v>
      </c>
    </row>
    <row r="46" spans="1:8" ht="11.25" customHeight="1" x14ac:dyDescent="0.25">
      <c r="A46" s="12" t="s">
        <v>77</v>
      </c>
      <c r="B46" s="13" t="s">
        <v>78</v>
      </c>
      <c r="C46" s="20">
        <v>1294727</v>
      </c>
      <c r="D46" s="15">
        <f t="shared" si="1"/>
        <v>1294727</v>
      </c>
      <c r="E46" s="20">
        <v>0</v>
      </c>
      <c r="F46" s="17">
        <f t="shared" si="2"/>
        <v>0</v>
      </c>
      <c r="G46" s="23">
        <f t="shared" si="0"/>
        <v>1294727</v>
      </c>
      <c r="H46" s="24">
        <f t="shared" si="3"/>
        <v>1294727</v>
      </c>
    </row>
    <row r="47" spans="1:8" ht="11.25" customHeight="1" x14ac:dyDescent="0.25">
      <c r="A47" s="12" t="s">
        <v>79</v>
      </c>
      <c r="B47" s="13" t="s">
        <v>80</v>
      </c>
      <c r="C47" s="20">
        <v>197173</v>
      </c>
      <c r="D47" s="15">
        <f t="shared" si="1"/>
        <v>197173</v>
      </c>
      <c r="E47" s="20">
        <v>0</v>
      </c>
      <c r="F47" s="17">
        <f t="shared" si="2"/>
        <v>0</v>
      </c>
      <c r="G47" s="23">
        <f t="shared" si="0"/>
        <v>197173</v>
      </c>
      <c r="H47" s="24">
        <f t="shared" si="3"/>
        <v>197173</v>
      </c>
    </row>
    <row r="48" spans="1:8" ht="11.25" customHeight="1" x14ac:dyDescent="0.25">
      <c r="A48" s="12" t="s">
        <v>81</v>
      </c>
      <c r="B48" s="13" t="s">
        <v>82</v>
      </c>
      <c r="C48" s="20">
        <v>732561</v>
      </c>
      <c r="D48" s="15">
        <f t="shared" si="1"/>
        <v>732561</v>
      </c>
      <c r="E48" s="20">
        <v>83785</v>
      </c>
      <c r="F48" s="17">
        <f t="shared" si="2"/>
        <v>83785</v>
      </c>
      <c r="G48" s="23">
        <f t="shared" si="0"/>
        <v>816346</v>
      </c>
      <c r="H48" s="24">
        <f t="shared" si="3"/>
        <v>816346</v>
      </c>
    </row>
    <row r="49" spans="1:10" ht="11.25" customHeight="1" x14ac:dyDescent="0.25">
      <c r="A49" s="12" t="s">
        <v>83</v>
      </c>
      <c r="B49" s="13" t="s">
        <v>84</v>
      </c>
      <c r="C49" s="20">
        <v>39973</v>
      </c>
      <c r="D49" s="15">
        <f t="shared" si="1"/>
        <v>39973</v>
      </c>
      <c r="E49" s="20">
        <v>0</v>
      </c>
      <c r="F49" s="17">
        <f t="shared" si="2"/>
        <v>0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5">
      <c r="A50" s="12" t="s">
        <v>85</v>
      </c>
      <c r="B50" s="13" t="s">
        <v>86</v>
      </c>
      <c r="C50" s="20">
        <v>32711</v>
      </c>
      <c r="D50" s="15">
        <f t="shared" si="1"/>
        <v>32711</v>
      </c>
      <c r="E50" s="20">
        <v>18185</v>
      </c>
      <c r="F50" s="17">
        <f t="shared" si="2"/>
        <v>18185</v>
      </c>
      <c r="G50" s="23">
        <f t="shared" si="0"/>
        <v>50896</v>
      </c>
      <c r="H50" s="24">
        <f t="shared" si="3"/>
        <v>50896</v>
      </c>
    </row>
    <row r="51" spans="1:10" ht="11.25" customHeight="1" x14ac:dyDescent="0.25">
      <c r="A51" s="12" t="s">
        <v>87</v>
      </c>
      <c r="B51" s="13" t="s">
        <v>88</v>
      </c>
      <c r="C51" s="20">
        <v>187234</v>
      </c>
      <c r="D51" s="15">
        <f t="shared" si="1"/>
        <v>187234</v>
      </c>
      <c r="E51" s="20">
        <v>0</v>
      </c>
      <c r="F51" s="17">
        <f t="shared" si="2"/>
        <v>0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5">
      <c r="A52" s="12" t="s">
        <v>89</v>
      </c>
      <c r="B52" s="13" t="s">
        <v>90</v>
      </c>
      <c r="C52" s="20">
        <v>92479</v>
      </c>
      <c r="D52" s="15">
        <f t="shared" si="1"/>
        <v>92479</v>
      </c>
      <c r="E52" s="20">
        <v>0</v>
      </c>
      <c r="F52" s="17">
        <f t="shared" si="2"/>
        <v>0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5">
      <c r="A53" s="12" t="s">
        <v>91</v>
      </c>
      <c r="B53" s="13" t="s">
        <v>92</v>
      </c>
      <c r="C53" s="20">
        <v>1998885</v>
      </c>
      <c r="D53" s="15">
        <f t="shared" si="1"/>
        <v>1998885</v>
      </c>
      <c r="E53" s="20">
        <v>-600000</v>
      </c>
      <c r="F53" s="17">
        <f t="shared" si="2"/>
        <v>-600000</v>
      </c>
      <c r="G53" s="23">
        <f t="shared" si="0"/>
        <v>1398885</v>
      </c>
      <c r="H53" s="24">
        <f t="shared" si="3"/>
        <v>1398885</v>
      </c>
    </row>
    <row r="54" spans="1:10" ht="11.25" customHeight="1" x14ac:dyDescent="0.25">
      <c r="A54" s="12" t="s">
        <v>93</v>
      </c>
      <c r="B54" s="13" t="s">
        <v>94</v>
      </c>
      <c r="C54" s="20">
        <v>326585</v>
      </c>
      <c r="D54" s="15">
        <f t="shared" si="1"/>
        <v>326585</v>
      </c>
      <c r="E54" s="20">
        <v>0</v>
      </c>
      <c r="F54" s="17">
        <f t="shared" si="2"/>
        <v>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5">
      <c r="A55" s="12" t="s">
        <v>95</v>
      </c>
      <c r="B55" s="13" t="s">
        <v>96</v>
      </c>
      <c r="C55" s="20">
        <v>452651</v>
      </c>
      <c r="D55" s="15">
        <f t="shared" si="1"/>
        <v>452651</v>
      </c>
      <c r="E55" s="20">
        <v>0</v>
      </c>
      <c r="F55" s="17">
        <f t="shared" si="2"/>
        <v>0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5">
      <c r="A56" s="12" t="s">
        <v>97</v>
      </c>
      <c r="B56" s="13" t="s">
        <v>98</v>
      </c>
      <c r="C56" s="20">
        <v>178170</v>
      </c>
      <c r="D56" s="15">
        <f t="shared" si="1"/>
        <v>178170</v>
      </c>
      <c r="E56" s="20">
        <v>42785</v>
      </c>
      <c r="F56" s="17">
        <f t="shared" si="2"/>
        <v>42785</v>
      </c>
      <c r="G56" s="23">
        <f t="shared" si="0"/>
        <v>220955</v>
      </c>
      <c r="H56" s="24">
        <f t="shared" si="3"/>
        <v>220955</v>
      </c>
    </row>
    <row r="57" spans="1:10" ht="11.25" customHeight="1" x14ac:dyDescent="0.25">
      <c r="A57" s="12" t="s">
        <v>99</v>
      </c>
      <c r="B57" s="13" t="s">
        <v>100</v>
      </c>
      <c r="C57" s="20">
        <v>264192</v>
      </c>
      <c r="D57" s="15">
        <f t="shared" si="1"/>
        <v>264192</v>
      </c>
      <c r="E57" s="20">
        <v>0</v>
      </c>
      <c r="F57" s="17">
        <f t="shared" si="2"/>
        <v>0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5">
      <c r="A58" s="12" t="s">
        <v>101</v>
      </c>
      <c r="B58" s="13" t="s">
        <v>102</v>
      </c>
      <c r="C58" s="20">
        <v>134879</v>
      </c>
      <c r="D58" s="15">
        <f t="shared" si="1"/>
        <v>134879</v>
      </c>
      <c r="E58" s="20">
        <v>42785</v>
      </c>
      <c r="F58" s="17">
        <f t="shared" si="2"/>
        <v>42785</v>
      </c>
      <c r="G58" s="23">
        <f t="shared" si="0"/>
        <v>177664</v>
      </c>
      <c r="H58" s="24">
        <f t="shared" si="3"/>
        <v>177664</v>
      </c>
    </row>
    <row r="59" spans="1:10" ht="11.25" customHeight="1" x14ac:dyDescent="0.25">
      <c r="A59" s="25" t="s">
        <v>103</v>
      </c>
      <c r="B59" s="26" t="s">
        <v>104</v>
      </c>
      <c r="C59" s="27">
        <v>218308</v>
      </c>
      <c r="D59" s="28">
        <f t="shared" si="1"/>
        <v>218308</v>
      </c>
      <c r="E59" s="27">
        <v>34585</v>
      </c>
      <c r="F59" s="29">
        <f t="shared" si="2"/>
        <v>34585</v>
      </c>
      <c r="G59" s="31">
        <f t="shared" si="0"/>
        <v>252893</v>
      </c>
      <c r="H59" s="32">
        <f t="shared" si="3"/>
        <v>252893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7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97" t="s">
        <v>4</v>
      </c>
      <c r="D62" s="98"/>
      <c r="E62" s="93" t="s">
        <v>5</v>
      </c>
      <c r="F62" s="94"/>
      <c r="G62" s="95" t="s">
        <v>6</v>
      </c>
      <c r="H62" s="96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8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22598</v>
      </c>
      <c r="D64" s="46">
        <f t="shared" ref="D64:D116" si="4">SUM(C64:C64)</f>
        <v>22598</v>
      </c>
      <c r="E64" s="45">
        <v>-3000</v>
      </c>
      <c r="F64" s="22">
        <f>E64</f>
        <v>-3000</v>
      </c>
      <c r="G64" s="23">
        <f t="shared" ref="G64:G116" si="5">C64+E64</f>
        <v>19598</v>
      </c>
      <c r="H64" s="23">
        <f t="shared" ref="H64:H116" si="6">SUM(G64:G64)</f>
        <v>19598</v>
      </c>
    </row>
    <row r="65" spans="1:8" ht="11.25" customHeight="1" x14ac:dyDescent="0.25">
      <c r="A65" s="44">
        <v>49</v>
      </c>
      <c r="B65" s="13" t="s">
        <v>107</v>
      </c>
      <c r="C65" s="20">
        <v>321241</v>
      </c>
      <c r="D65" s="46">
        <f t="shared" si="4"/>
        <v>321241</v>
      </c>
      <c r="E65" s="20">
        <v>0</v>
      </c>
      <c r="F65" s="22">
        <f t="shared" ref="F65:F116" si="7">E65</f>
        <v>0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5">
      <c r="A66" s="44">
        <v>50</v>
      </c>
      <c r="B66" s="13" t="s">
        <v>108</v>
      </c>
      <c r="C66" s="20">
        <v>141746</v>
      </c>
      <c r="D66" s="46">
        <f t="shared" si="4"/>
        <v>141746</v>
      </c>
      <c r="E66" s="20">
        <v>0</v>
      </c>
      <c r="F66" s="22">
        <f t="shared" si="7"/>
        <v>0</v>
      </c>
      <c r="G66" s="23">
        <f t="shared" si="5"/>
        <v>141746</v>
      </c>
      <c r="H66" s="24">
        <f t="shared" si="6"/>
        <v>141746</v>
      </c>
    </row>
    <row r="67" spans="1:8" ht="11.25" customHeight="1" x14ac:dyDescent="0.25">
      <c r="A67" s="44">
        <v>51</v>
      </c>
      <c r="B67" s="13" t="s">
        <v>109</v>
      </c>
      <c r="C67" s="20">
        <v>594990</v>
      </c>
      <c r="D67" s="46">
        <f t="shared" si="4"/>
        <v>594990</v>
      </c>
      <c r="E67" s="20">
        <v>0</v>
      </c>
      <c r="F67" s="22">
        <f t="shared" si="7"/>
        <v>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5">
      <c r="A68" s="44">
        <v>52</v>
      </c>
      <c r="B68" s="13" t="s">
        <v>110</v>
      </c>
      <c r="C68" s="20">
        <v>46041</v>
      </c>
      <c r="D68" s="46">
        <f t="shared" si="4"/>
        <v>46041</v>
      </c>
      <c r="E68" s="20">
        <v>-10000</v>
      </c>
      <c r="F68" s="22">
        <f t="shared" si="7"/>
        <v>-10000</v>
      </c>
      <c r="G68" s="23">
        <f t="shared" si="5"/>
        <v>36041</v>
      </c>
      <c r="H68" s="24">
        <f t="shared" si="6"/>
        <v>36041</v>
      </c>
    </row>
    <row r="69" spans="1:8" ht="11.25" customHeight="1" x14ac:dyDescent="0.25">
      <c r="A69" s="44">
        <v>53</v>
      </c>
      <c r="B69" s="13" t="s">
        <v>111</v>
      </c>
      <c r="C69" s="20">
        <v>207530</v>
      </c>
      <c r="D69" s="46">
        <f t="shared" si="4"/>
        <v>207530</v>
      </c>
      <c r="E69" s="20">
        <v>0</v>
      </c>
      <c r="F69" s="22">
        <f t="shared" si="7"/>
        <v>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5">
      <c r="A70" s="44">
        <v>54</v>
      </c>
      <c r="B70" s="13" t="s">
        <v>112</v>
      </c>
      <c r="C70" s="20">
        <v>319698</v>
      </c>
      <c r="D70" s="46">
        <f t="shared" si="4"/>
        <v>319698</v>
      </c>
      <c r="E70" s="20">
        <v>-50000</v>
      </c>
      <c r="F70" s="22">
        <f t="shared" si="7"/>
        <v>-50000</v>
      </c>
      <c r="G70" s="23">
        <f t="shared" si="5"/>
        <v>269698</v>
      </c>
      <c r="H70" s="24">
        <f t="shared" si="6"/>
        <v>269698</v>
      </c>
    </row>
    <row r="71" spans="1:8" ht="11.25" customHeight="1" x14ac:dyDescent="0.25">
      <c r="A71" s="44">
        <v>55</v>
      </c>
      <c r="B71" s="13" t="s">
        <v>113</v>
      </c>
      <c r="C71" s="20">
        <v>205446</v>
      </c>
      <c r="D71" s="46">
        <f t="shared" si="4"/>
        <v>205446</v>
      </c>
      <c r="E71" s="20">
        <v>0</v>
      </c>
      <c r="F71" s="22">
        <f t="shared" si="7"/>
        <v>0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5">
      <c r="A72" s="44">
        <v>56</v>
      </c>
      <c r="B72" s="13" t="s">
        <v>114</v>
      </c>
      <c r="C72" s="20">
        <v>125521</v>
      </c>
      <c r="D72" s="46">
        <f t="shared" si="4"/>
        <v>125521</v>
      </c>
      <c r="E72" s="20">
        <v>0</v>
      </c>
      <c r="F72" s="22">
        <f t="shared" si="7"/>
        <v>0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5">
      <c r="A73" s="44">
        <v>57</v>
      </c>
      <c r="B73" s="13" t="s">
        <v>115</v>
      </c>
      <c r="C73" s="20">
        <v>81255</v>
      </c>
      <c r="D73" s="46">
        <f t="shared" si="4"/>
        <v>81255</v>
      </c>
      <c r="E73" s="20">
        <v>-30000</v>
      </c>
      <c r="F73" s="22">
        <f t="shared" si="7"/>
        <v>-30000</v>
      </c>
      <c r="G73" s="23">
        <f t="shared" si="5"/>
        <v>51255</v>
      </c>
      <c r="H73" s="24">
        <f t="shared" si="6"/>
        <v>51255</v>
      </c>
    </row>
    <row r="74" spans="1:8" ht="11.25" customHeight="1" x14ac:dyDescent="0.25">
      <c r="A74" s="44">
        <v>58</v>
      </c>
      <c r="B74" s="13" t="s">
        <v>116</v>
      </c>
      <c r="C74" s="20">
        <v>105285</v>
      </c>
      <c r="D74" s="46">
        <f t="shared" si="4"/>
        <v>105285</v>
      </c>
      <c r="E74" s="20">
        <v>0</v>
      </c>
      <c r="F74" s="22">
        <f t="shared" si="7"/>
        <v>0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5">
      <c r="A75" s="44">
        <v>59</v>
      </c>
      <c r="B75" s="13" t="s">
        <v>117</v>
      </c>
      <c r="C75" s="20">
        <v>155846</v>
      </c>
      <c r="D75" s="46">
        <f t="shared" si="4"/>
        <v>155846</v>
      </c>
      <c r="E75" s="20">
        <v>9985</v>
      </c>
      <c r="F75" s="22">
        <f t="shared" si="7"/>
        <v>9985</v>
      </c>
      <c r="G75" s="23">
        <f t="shared" si="5"/>
        <v>165831</v>
      </c>
      <c r="H75" s="24">
        <f t="shared" si="6"/>
        <v>165831</v>
      </c>
    </row>
    <row r="76" spans="1:8" ht="11.25" customHeight="1" x14ac:dyDescent="0.25">
      <c r="A76" s="44">
        <v>60</v>
      </c>
      <c r="B76" s="13" t="s">
        <v>118</v>
      </c>
      <c r="C76" s="20">
        <v>2736300</v>
      </c>
      <c r="D76" s="46">
        <f t="shared" si="4"/>
        <v>2736300</v>
      </c>
      <c r="E76" s="20">
        <v>0</v>
      </c>
      <c r="F76" s="22">
        <f t="shared" si="7"/>
        <v>0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5">
      <c r="A77" s="44">
        <v>61</v>
      </c>
      <c r="B77" s="13" t="s">
        <v>119</v>
      </c>
      <c r="C77" s="20">
        <v>53759</v>
      </c>
      <c r="D77" s="46">
        <f t="shared" si="4"/>
        <v>53759</v>
      </c>
      <c r="E77" s="20">
        <v>9985</v>
      </c>
      <c r="F77" s="22">
        <f t="shared" si="7"/>
        <v>9985</v>
      </c>
      <c r="G77" s="23">
        <f t="shared" si="5"/>
        <v>63744</v>
      </c>
      <c r="H77" s="24">
        <f t="shared" si="6"/>
        <v>63744</v>
      </c>
    </row>
    <row r="78" spans="1:8" ht="11.25" customHeight="1" x14ac:dyDescent="0.25">
      <c r="A78" s="44">
        <v>62</v>
      </c>
      <c r="B78" s="13" t="s">
        <v>120</v>
      </c>
      <c r="C78" s="20">
        <v>96186</v>
      </c>
      <c r="D78" s="46">
        <f t="shared" si="4"/>
        <v>96186</v>
      </c>
      <c r="E78" s="20">
        <v>0</v>
      </c>
      <c r="F78" s="22">
        <f t="shared" si="7"/>
        <v>0</v>
      </c>
      <c r="G78" s="23">
        <f t="shared" si="5"/>
        <v>96186</v>
      </c>
      <c r="H78" s="24">
        <f t="shared" si="6"/>
        <v>96186</v>
      </c>
    </row>
    <row r="79" spans="1:8" ht="11.25" customHeight="1" x14ac:dyDescent="0.25">
      <c r="A79" s="44">
        <v>63</v>
      </c>
      <c r="B79" s="13" t="s">
        <v>121</v>
      </c>
      <c r="C79" s="20">
        <v>251012</v>
      </c>
      <c r="D79" s="46">
        <f t="shared" si="4"/>
        <v>251012</v>
      </c>
      <c r="E79" s="20">
        <v>50985</v>
      </c>
      <c r="F79" s="22">
        <f t="shared" si="7"/>
        <v>50985</v>
      </c>
      <c r="G79" s="23">
        <f t="shared" si="5"/>
        <v>301997</v>
      </c>
      <c r="H79" s="24">
        <f t="shared" si="6"/>
        <v>301997</v>
      </c>
    </row>
    <row r="80" spans="1:8" ht="11.25" customHeight="1" x14ac:dyDescent="0.25">
      <c r="A80" s="44">
        <v>64</v>
      </c>
      <c r="B80" s="13" t="s">
        <v>122</v>
      </c>
      <c r="C80" s="20">
        <v>371933</v>
      </c>
      <c r="D80" s="46">
        <f t="shared" si="4"/>
        <v>371933</v>
      </c>
      <c r="E80" s="20">
        <v>83785</v>
      </c>
      <c r="F80" s="22">
        <f t="shared" si="7"/>
        <v>83785</v>
      </c>
      <c r="G80" s="23">
        <f t="shared" si="5"/>
        <v>455718</v>
      </c>
      <c r="H80" s="24">
        <f t="shared" si="6"/>
        <v>455718</v>
      </c>
    </row>
    <row r="81" spans="1:8" ht="11.25" customHeight="1" x14ac:dyDescent="0.25">
      <c r="A81" s="44">
        <v>65</v>
      </c>
      <c r="B81" s="13" t="s">
        <v>123</v>
      </c>
      <c r="C81" s="20">
        <v>659106</v>
      </c>
      <c r="D81" s="46">
        <f t="shared" si="4"/>
        <v>659106</v>
      </c>
      <c r="E81" s="20">
        <v>-188000</v>
      </c>
      <c r="F81" s="22">
        <f t="shared" si="7"/>
        <v>-188000</v>
      </c>
      <c r="G81" s="23">
        <f t="shared" si="5"/>
        <v>471106</v>
      </c>
      <c r="H81" s="24">
        <f t="shared" si="6"/>
        <v>471106</v>
      </c>
    </row>
    <row r="82" spans="1:8" ht="11.25" customHeight="1" x14ac:dyDescent="0.25">
      <c r="A82" s="44">
        <v>66</v>
      </c>
      <c r="B82" s="13" t="s">
        <v>124</v>
      </c>
      <c r="C82" s="20">
        <v>113824</v>
      </c>
      <c r="D82" s="46">
        <f t="shared" si="4"/>
        <v>113824</v>
      </c>
      <c r="E82" s="20">
        <v>0</v>
      </c>
      <c r="F82" s="22">
        <f t="shared" si="7"/>
        <v>0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5">
      <c r="A83" s="44">
        <v>67</v>
      </c>
      <c r="B83" s="13" t="s">
        <v>125</v>
      </c>
      <c r="C83" s="20">
        <v>493573</v>
      </c>
      <c r="D83" s="46">
        <f t="shared" si="4"/>
        <v>493573</v>
      </c>
      <c r="E83" s="20">
        <v>0</v>
      </c>
      <c r="F83" s="22">
        <f t="shared" si="7"/>
        <v>0</v>
      </c>
      <c r="G83" s="23">
        <f t="shared" si="5"/>
        <v>493573</v>
      </c>
      <c r="H83" s="24">
        <f t="shared" si="6"/>
        <v>493573</v>
      </c>
    </row>
    <row r="84" spans="1:8" ht="11.25" customHeight="1" x14ac:dyDescent="0.25">
      <c r="A84" s="44">
        <v>68</v>
      </c>
      <c r="B84" s="13" t="s">
        <v>126</v>
      </c>
      <c r="C84" s="20">
        <v>345100</v>
      </c>
      <c r="D84" s="46">
        <f t="shared" si="4"/>
        <v>345100</v>
      </c>
      <c r="E84" s="20">
        <v>0</v>
      </c>
      <c r="F84" s="22">
        <f t="shared" si="7"/>
        <v>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5">
      <c r="A85" s="44">
        <v>69</v>
      </c>
      <c r="B85" s="13" t="s">
        <v>127</v>
      </c>
      <c r="C85" s="20">
        <v>43885</v>
      </c>
      <c r="D85" s="46">
        <f t="shared" si="4"/>
        <v>43885</v>
      </c>
      <c r="E85" s="20">
        <v>0</v>
      </c>
      <c r="F85" s="22">
        <f t="shared" si="7"/>
        <v>0</v>
      </c>
      <c r="G85" s="23">
        <f t="shared" si="5"/>
        <v>43885</v>
      </c>
      <c r="H85" s="24">
        <f t="shared" si="6"/>
        <v>43885</v>
      </c>
    </row>
    <row r="86" spans="1:8" ht="11.25" customHeight="1" x14ac:dyDescent="0.25">
      <c r="A86" s="44">
        <v>70</v>
      </c>
      <c r="B86" s="13" t="s">
        <v>128</v>
      </c>
      <c r="C86" s="20">
        <v>155604</v>
      </c>
      <c r="D86" s="46">
        <f t="shared" si="4"/>
        <v>155604</v>
      </c>
      <c r="E86" s="20">
        <v>0</v>
      </c>
      <c r="F86" s="22">
        <f t="shared" si="7"/>
        <v>0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5">
      <c r="A87" s="44">
        <v>71</v>
      </c>
      <c r="B87" s="13" t="s">
        <v>129</v>
      </c>
      <c r="C87" s="20">
        <v>164905</v>
      </c>
      <c r="D87" s="46">
        <f t="shared" si="4"/>
        <v>164905</v>
      </c>
      <c r="E87" s="20">
        <v>0</v>
      </c>
      <c r="F87" s="22">
        <f t="shared" si="7"/>
        <v>0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5">
      <c r="A88" s="44">
        <v>72</v>
      </c>
      <c r="B88" s="13" t="s">
        <v>130</v>
      </c>
      <c r="C88" s="20">
        <v>50349</v>
      </c>
      <c r="D88" s="46">
        <f t="shared" si="4"/>
        <v>50349</v>
      </c>
      <c r="E88" s="20">
        <v>9985</v>
      </c>
      <c r="F88" s="22">
        <f t="shared" si="7"/>
        <v>9985</v>
      </c>
      <c r="G88" s="23">
        <f t="shared" si="5"/>
        <v>60334</v>
      </c>
      <c r="H88" s="24">
        <f t="shared" si="6"/>
        <v>60334</v>
      </c>
    </row>
    <row r="89" spans="1:8" ht="11.25" customHeight="1" x14ac:dyDescent="0.25">
      <c r="A89" s="44">
        <v>73</v>
      </c>
      <c r="B89" s="13" t="s">
        <v>131</v>
      </c>
      <c r="C89" s="20">
        <v>153466</v>
      </c>
      <c r="D89" s="46">
        <f t="shared" si="4"/>
        <v>153466</v>
      </c>
      <c r="E89" s="20">
        <v>0</v>
      </c>
      <c r="F89" s="22">
        <f t="shared" si="7"/>
        <v>0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5">
      <c r="A90" s="44">
        <v>74</v>
      </c>
      <c r="B90" s="13" t="s">
        <v>132</v>
      </c>
      <c r="C90" s="20">
        <v>768403</v>
      </c>
      <c r="D90" s="46">
        <f t="shared" si="4"/>
        <v>768403</v>
      </c>
      <c r="E90" s="20">
        <v>0</v>
      </c>
      <c r="F90" s="22">
        <f t="shared" si="7"/>
        <v>0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5">
      <c r="A91" s="44">
        <v>75</v>
      </c>
      <c r="B91" s="13" t="s">
        <v>133</v>
      </c>
      <c r="C91" s="20">
        <v>53541</v>
      </c>
      <c r="D91" s="46">
        <f t="shared" si="4"/>
        <v>53541</v>
      </c>
      <c r="E91" s="20">
        <v>5944</v>
      </c>
      <c r="F91" s="22">
        <f t="shared" si="7"/>
        <v>5944</v>
      </c>
      <c r="G91" s="23">
        <f t="shared" si="5"/>
        <v>59485</v>
      </c>
      <c r="H91" s="24">
        <f t="shared" si="6"/>
        <v>59485</v>
      </c>
    </row>
    <row r="92" spans="1:8" ht="11.25" customHeight="1" x14ac:dyDescent="0.25">
      <c r="A92" s="44">
        <v>76</v>
      </c>
      <c r="B92" s="13" t="s">
        <v>134</v>
      </c>
      <c r="C92" s="20">
        <v>475065</v>
      </c>
      <c r="D92" s="46">
        <f t="shared" si="4"/>
        <v>475065</v>
      </c>
      <c r="E92" s="20">
        <v>-100000</v>
      </c>
      <c r="F92" s="22">
        <f t="shared" si="7"/>
        <v>-100000</v>
      </c>
      <c r="G92" s="23">
        <f t="shared" si="5"/>
        <v>375065</v>
      </c>
      <c r="H92" s="24">
        <f t="shared" si="6"/>
        <v>375065</v>
      </c>
    </row>
    <row r="93" spans="1:8" ht="11.25" customHeight="1" x14ac:dyDescent="0.25">
      <c r="A93" s="44">
        <v>77</v>
      </c>
      <c r="B93" s="13" t="s">
        <v>135</v>
      </c>
      <c r="C93" s="20">
        <v>297561</v>
      </c>
      <c r="D93" s="46">
        <f t="shared" si="4"/>
        <v>297561</v>
      </c>
      <c r="E93" s="20">
        <v>0</v>
      </c>
      <c r="F93" s="22">
        <f t="shared" si="7"/>
        <v>0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5">
      <c r="A94" s="44">
        <v>78</v>
      </c>
      <c r="B94" s="13" t="s">
        <v>136</v>
      </c>
      <c r="C94" s="20">
        <v>943679</v>
      </c>
      <c r="D94" s="46">
        <f t="shared" si="4"/>
        <v>943679</v>
      </c>
      <c r="E94" s="20">
        <v>0</v>
      </c>
      <c r="F94" s="22">
        <f t="shared" si="7"/>
        <v>0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5">
      <c r="A95" s="44">
        <v>79</v>
      </c>
      <c r="B95" s="13" t="s">
        <v>137</v>
      </c>
      <c r="C95" s="20">
        <v>386392</v>
      </c>
      <c r="D95" s="46">
        <f t="shared" si="4"/>
        <v>386392</v>
      </c>
      <c r="E95" s="20">
        <v>-50000</v>
      </c>
      <c r="F95" s="22">
        <f t="shared" si="7"/>
        <v>-50000</v>
      </c>
      <c r="G95" s="23">
        <f t="shared" si="5"/>
        <v>336392</v>
      </c>
      <c r="H95" s="24">
        <f t="shared" si="6"/>
        <v>336392</v>
      </c>
    </row>
    <row r="96" spans="1:8" ht="11.25" customHeight="1" x14ac:dyDescent="0.25">
      <c r="A96" s="44">
        <v>80</v>
      </c>
      <c r="B96" s="13" t="s">
        <v>138</v>
      </c>
      <c r="C96" s="20">
        <v>469768</v>
      </c>
      <c r="D96" s="46">
        <f t="shared" si="4"/>
        <v>469768</v>
      </c>
      <c r="E96" s="20">
        <v>-150000</v>
      </c>
      <c r="F96" s="22">
        <f t="shared" si="7"/>
        <v>-150000</v>
      </c>
      <c r="G96" s="23">
        <f t="shared" si="5"/>
        <v>319768</v>
      </c>
      <c r="H96" s="24">
        <f t="shared" si="6"/>
        <v>319768</v>
      </c>
    </row>
    <row r="97" spans="1:8" ht="11.25" customHeight="1" x14ac:dyDescent="0.25">
      <c r="A97" s="44">
        <v>81</v>
      </c>
      <c r="B97" s="13" t="s">
        <v>139</v>
      </c>
      <c r="C97" s="20">
        <v>283050</v>
      </c>
      <c r="D97" s="46">
        <f t="shared" si="4"/>
        <v>283050</v>
      </c>
      <c r="E97" s="20">
        <v>9985</v>
      </c>
      <c r="F97" s="22">
        <f t="shared" si="7"/>
        <v>9985</v>
      </c>
      <c r="G97" s="23">
        <f t="shared" si="5"/>
        <v>293035</v>
      </c>
      <c r="H97" s="24">
        <f t="shared" si="6"/>
        <v>293035</v>
      </c>
    </row>
    <row r="98" spans="1:8" ht="11.25" customHeight="1" x14ac:dyDescent="0.25">
      <c r="A98" s="44">
        <v>82</v>
      </c>
      <c r="B98" s="13" t="s">
        <v>140</v>
      </c>
      <c r="C98" s="20">
        <v>262852</v>
      </c>
      <c r="D98" s="46">
        <f t="shared" si="4"/>
        <v>262852</v>
      </c>
      <c r="E98" s="20">
        <v>0</v>
      </c>
      <c r="F98" s="22">
        <f t="shared" si="7"/>
        <v>0</v>
      </c>
      <c r="G98" s="23">
        <f t="shared" si="5"/>
        <v>262852</v>
      </c>
      <c r="H98" s="24">
        <f t="shared" si="6"/>
        <v>262852</v>
      </c>
    </row>
    <row r="99" spans="1:8" ht="11.25" customHeight="1" x14ac:dyDescent="0.25">
      <c r="A99" s="44">
        <v>83</v>
      </c>
      <c r="B99" s="13" t="s">
        <v>141</v>
      </c>
      <c r="C99" s="20">
        <v>230820</v>
      </c>
      <c r="D99" s="46">
        <f t="shared" si="4"/>
        <v>230820</v>
      </c>
      <c r="E99" s="20">
        <v>-50000</v>
      </c>
      <c r="F99" s="22">
        <f t="shared" si="7"/>
        <v>-50000</v>
      </c>
      <c r="G99" s="23">
        <f t="shared" si="5"/>
        <v>180820</v>
      </c>
      <c r="H99" s="24">
        <f t="shared" si="6"/>
        <v>180820</v>
      </c>
    </row>
    <row r="100" spans="1:8" ht="11.25" customHeight="1" x14ac:dyDescent="0.25">
      <c r="A100" s="44">
        <v>84</v>
      </c>
      <c r="B100" s="13" t="s">
        <v>142</v>
      </c>
      <c r="C100" s="20">
        <v>172042</v>
      </c>
      <c r="D100" s="46">
        <f t="shared" si="4"/>
        <v>172042</v>
      </c>
      <c r="E100" s="20">
        <v>0</v>
      </c>
      <c r="F100" s="22">
        <f t="shared" si="7"/>
        <v>0</v>
      </c>
      <c r="G100" s="23">
        <f t="shared" si="5"/>
        <v>172042</v>
      </c>
      <c r="H100" s="24">
        <f t="shared" si="6"/>
        <v>172042</v>
      </c>
    </row>
    <row r="101" spans="1:8" ht="11.25" customHeight="1" x14ac:dyDescent="0.25">
      <c r="A101" s="44">
        <v>85</v>
      </c>
      <c r="B101" s="13" t="s">
        <v>143</v>
      </c>
      <c r="C101" s="20">
        <v>135176</v>
      </c>
      <c r="D101" s="46">
        <f t="shared" si="4"/>
        <v>135176</v>
      </c>
      <c r="E101" s="20">
        <v>0</v>
      </c>
      <c r="F101" s="22">
        <f t="shared" si="7"/>
        <v>0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5">
      <c r="A102" s="44">
        <v>86</v>
      </c>
      <c r="B102" s="13" t="s">
        <v>144</v>
      </c>
      <c r="C102" s="20">
        <v>277317</v>
      </c>
      <c r="D102" s="46">
        <f t="shared" si="4"/>
        <v>277317</v>
      </c>
      <c r="E102" s="20">
        <v>5944</v>
      </c>
      <c r="F102" s="22">
        <f t="shared" si="7"/>
        <v>5944</v>
      </c>
      <c r="G102" s="23">
        <f t="shared" si="5"/>
        <v>283261</v>
      </c>
      <c r="H102" s="24">
        <f t="shared" si="6"/>
        <v>283261</v>
      </c>
    </row>
    <row r="103" spans="1:8" ht="11.25" customHeight="1" x14ac:dyDescent="0.25">
      <c r="A103" s="44">
        <v>87</v>
      </c>
      <c r="B103" s="13" t="s">
        <v>145</v>
      </c>
      <c r="C103" s="20">
        <v>49122</v>
      </c>
      <c r="D103" s="46">
        <f t="shared" si="4"/>
        <v>49122</v>
      </c>
      <c r="E103" s="20">
        <v>0</v>
      </c>
      <c r="F103" s="22">
        <f t="shared" si="7"/>
        <v>0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5">
      <c r="A104" s="44">
        <v>88</v>
      </c>
      <c r="B104" s="13" t="s">
        <v>146</v>
      </c>
      <c r="C104" s="20">
        <v>96205</v>
      </c>
      <c r="D104" s="46">
        <f t="shared" si="4"/>
        <v>96205</v>
      </c>
      <c r="E104" s="20">
        <v>0</v>
      </c>
      <c r="F104" s="22">
        <f t="shared" si="7"/>
        <v>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5">
      <c r="A105" s="44">
        <v>89</v>
      </c>
      <c r="B105" s="13" t="s">
        <v>147</v>
      </c>
      <c r="C105" s="20">
        <v>19974</v>
      </c>
      <c r="D105" s="46">
        <f t="shared" si="4"/>
        <v>19974</v>
      </c>
      <c r="E105" s="20">
        <v>0</v>
      </c>
      <c r="F105" s="22">
        <f t="shared" si="7"/>
        <v>0</v>
      </c>
      <c r="G105" s="23">
        <f t="shared" si="5"/>
        <v>19974</v>
      </c>
      <c r="H105" s="24">
        <f t="shared" si="6"/>
        <v>19974</v>
      </c>
    </row>
    <row r="106" spans="1:8" ht="11.25" customHeight="1" x14ac:dyDescent="0.25">
      <c r="A106" s="44">
        <v>90</v>
      </c>
      <c r="B106" s="13" t="s">
        <v>148</v>
      </c>
      <c r="C106" s="20">
        <v>410817</v>
      </c>
      <c r="D106" s="46">
        <f t="shared" si="4"/>
        <v>410817</v>
      </c>
      <c r="E106" s="20">
        <v>0</v>
      </c>
      <c r="F106" s="22">
        <f t="shared" si="7"/>
        <v>0</v>
      </c>
      <c r="G106" s="23">
        <f t="shared" si="5"/>
        <v>410817</v>
      </c>
      <c r="H106" s="24">
        <f t="shared" si="6"/>
        <v>410817</v>
      </c>
    </row>
    <row r="107" spans="1:8" ht="11.25" customHeight="1" x14ac:dyDescent="0.25">
      <c r="A107" s="44">
        <v>91</v>
      </c>
      <c r="B107" s="13" t="s">
        <v>149</v>
      </c>
      <c r="C107" s="20">
        <v>252173</v>
      </c>
      <c r="D107" s="46">
        <f t="shared" si="4"/>
        <v>252173</v>
      </c>
      <c r="E107" s="20">
        <v>0</v>
      </c>
      <c r="F107" s="22">
        <f t="shared" si="7"/>
        <v>0</v>
      </c>
      <c r="G107" s="23">
        <f t="shared" si="5"/>
        <v>252173</v>
      </c>
      <c r="H107" s="24">
        <f t="shared" si="6"/>
        <v>252173</v>
      </c>
    </row>
    <row r="108" spans="1:8" ht="11.25" customHeight="1" x14ac:dyDescent="0.25">
      <c r="A108" s="44">
        <v>92</v>
      </c>
      <c r="B108" s="13" t="s">
        <v>150</v>
      </c>
      <c r="C108" s="20">
        <v>1877687</v>
      </c>
      <c r="D108" s="46">
        <f t="shared" si="4"/>
        <v>1877687</v>
      </c>
      <c r="E108" s="20">
        <v>493785</v>
      </c>
      <c r="F108" s="22">
        <f t="shared" si="7"/>
        <v>493785</v>
      </c>
      <c r="G108" s="23">
        <f t="shared" si="5"/>
        <v>2371472</v>
      </c>
      <c r="H108" s="24">
        <f t="shared" si="6"/>
        <v>2371472</v>
      </c>
    </row>
    <row r="109" spans="1:8" ht="11.25" customHeight="1" x14ac:dyDescent="0.25">
      <c r="A109" s="44">
        <v>93</v>
      </c>
      <c r="B109" s="13" t="s">
        <v>151</v>
      </c>
      <c r="C109" s="20">
        <v>102921</v>
      </c>
      <c r="D109" s="46">
        <f t="shared" si="4"/>
        <v>102921</v>
      </c>
      <c r="E109" s="20">
        <v>18185</v>
      </c>
      <c r="F109" s="22">
        <f t="shared" si="7"/>
        <v>18185</v>
      </c>
      <c r="G109" s="23">
        <f t="shared" si="5"/>
        <v>121106</v>
      </c>
      <c r="H109" s="24">
        <f t="shared" si="6"/>
        <v>121106</v>
      </c>
    </row>
    <row r="110" spans="1:8" ht="11.25" customHeight="1" x14ac:dyDescent="0.25">
      <c r="A110" s="44">
        <v>94</v>
      </c>
      <c r="B110" s="13" t="s">
        <v>152</v>
      </c>
      <c r="C110" s="20">
        <v>67282</v>
      </c>
      <c r="D110" s="46">
        <f t="shared" si="4"/>
        <v>67282</v>
      </c>
      <c r="E110" s="20">
        <v>14029</v>
      </c>
      <c r="F110" s="22">
        <f t="shared" si="7"/>
        <v>14029</v>
      </c>
      <c r="G110" s="23">
        <f t="shared" si="5"/>
        <v>81311</v>
      </c>
      <c r="H110" s="24">
        <f t="shared" si="6"/>
        <v>81311</v>
      </c>
    </row>
    <row r="111" spans="1:8" ht="11.25" customHeight="1" x14ac:dyDescent="0.25">
      <c r="A111" s="44">
        <v>95</v>
      </c>
      <c r="B111" s="13" t="s">
        <v>153</v>
      </c>
      <c r="C111" s="20">
        <v>160598</v>
      </c>
      <c r="D111" s="46">
        <f t="shared" si="4"/>
        <v>160598</v>
      </c>
      <c r="E111" s="20">
        <v>0</v>
      </c>
      <c r="F111" s="22">
        <f t="shared" si="7"/>
        <v>0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5">
      <c r="A112" s="44">
        <v>96</v>
      </c>
      <c r="B112" s="13" t="s">
        <v>154</v>
      </c>
      <c r="C112" s="20">
        <v>536541</v>
      </c>
      <c r="D112" s="46">
        <f t="shared" si="4"/>
        <v>536541</v>
      </c>
      <c r="E112" s="20">
        <v>0</v>
      </c>
      <c r="F112" s="22">
        <f t="shared" si="7"/>
        <v>0</v>
      </c>
      <c r="G112" s="23">
        <f t="shared" si="5"/>
        <v>536541</v>
      </c>
      <c r="H112" s="24">
        <f t="shared" si="6"/>
        <v>536541</v>
      </c>
    </row>
    <row r="113" spans="1:252" ht="11.25" customHeight="1" x14ac:dyDescent="0.25">
      <c r="A113" s="44">
        <v>97</v>
      </c>
      <c r="B113" s="13" t="s">
        <v>155</v>
      </c>
      <c r="C113" s="20">
        <v>255365</v>
      </c>
      <c r="D113" s="46">
        <f t="shared" si="4"/>
        <v>255365</v>
      </c>
      <c r="E113" s="20">
        <v>14085</v>
      </c>
      <c r="F113" s="22">
        <f t="shared" si="7"/>
        <v>14085</v>
      </c>
      <c r="G113" s="23">
        <f t="shared" si="5"/>
        <v>269450</v>
      </c>
      <c r="H113" s="24">
        <f t="shared" si="6"/>
        <v>269450</v>
      </c>
    </row>
    <row r="114" spans="1:252" ht="11.25" customHeight="1" x14ac:dyDescent="0.25">
      <c r="A114" s="44">
        <v>98</v>
      </c>
      <c r="B114" s="13" t="s">
        <v>156</v>
      </c>
      <c r="C114" s="20">
        <v>398608</v>
      </c>
      <c r="D114" s="46">
        <f t="shared" si="4"/>
        <v>398608</v>
      </c>
      <c r="E114" s="20">
        <v>0</v>
      </c>
      <c r="F114" s="22">
        <f t="shared" si="7"/>
        <v>0</v>
      </c>
      <c r="G114" s="23">
        <f t="shared" si="5"/>
        <v>398608</v>
      </c>
      <c r="H114" s="24">
        <f t="shared" si="6"/>
        <v>398608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112202</v>
      </c>
      <c r="D115" s="46">
        <f t="shared" si="4"/>
        <v>112202</v>
      </c>
      <c r="E115" s="20">
        <v>0</v>
      </c>
      <c r="F115" s="22">
        <f t="shared" si="7"/>
        <v>0</v>
      </c>
      <c r="G115" s="23">
        <f t="shared" si="5"/>
        <v>112202</v>
      </c>
      <c r="H115" s="24">
        <f t="shared" si="6"/>
        <v>112202</v>
      </c>
    </row>
    <row r="116" spans="1:252" ht="11.25" customHeight="1" x14ac:dyDescent="0.25">
      <c r="A116" s="44">
        <v>100</v>
      </c>
      <c r="B116" s="13" t="s">
        <v>158</v>
      </c>
      <c r="C116" s="20">
        <v>66147</v>
      </c>
      <c r="D116" s="46">
        <f t="shared" si="4"/>
        <v>66147</v>
      </c>
      <c r="E116" s="20">
        <v>14085</v>
      </c>
      <c r="F116" s="22">
        <f t="shared" si="7"/>
        <v>14085</v>
      </c>
      <c r="G116" s="23">
        <f t="shared" si="5"/>
        <v>80232</v>
      </c>
      <c r="H116" s="24">
        <f t="shared" si="6"/>
        <v>80232</v>
      </c>
      <c r="L116" s="65"/>
    </row>
    <row r="117" spans="1:252" ht="13.8" thickBot="1" x14ac:dyDescent="0.3">
      <c r="A117" s="48"/>
      <c r="B117" s="49" t="s">
        <v>10</v>
      </c>
      <c r="C117" s="50">
        <f t="shared" ref="C117:H117" si="8">SUM(C13:C116)</f>
        <v>32980981</v>
      </c>
      <c r="D117" s="51">
        <f t="shared" si="8"/>
        <v>32980981</v>
      </c>
      <c r="E117" s="52">
        <f t="shared" si="8"/>
        <v>0</v>
      </c>
      <c r="F117" s="52">
        <f t="shared" si="8"/>
        <v>0</v>
      </c>
      <c r="G117" s="52">
        <f t="shared" si="8"/>
        <v>32980981</v>
      </c>
      <c r="H117" s="53">
        <f t="shared" si="8"/>
        <v>32980981</v>
      </c>
      <c r="L117" s="65"/>
    </row>
    <row r="118" spans="1:252" ht="13.8" thickTop="1" x14ac:dyDescent="0.25">
      <c r="C118" s="54"/>
      <c r="D118" s="54"/>
      <c r="E118" s="54"/>
      <c r="F118" s="54"/>
      <c r="G118" s="54"/>
      <c r="H118" s="54"/>
      <c r="L118" s="82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7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7">
        <v>44235</v>
      </c>
      <c r="G146" s="87"/>
      <c r="H146" s="87"/>
    </row>
    <row r="147" spans="2:9" x14ac:dyDescent="0.25">
      <c r="B147" s="38"/>
      <c r="C147" s="38"/>
      <c r="D147" s="38"/>
      <c r="F147" s="88"/>
      <c r="G147" s="88"/>
      <c r="H147" s="88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+8uTfo2uz86la8REVpqtZYrVBFs/qcEiyNf+gmZRlHrUGmTaAlkYYGD7FjHhsLRr5L4MDTUTWC2THKnqLw0FkA==" saltValue="0uQrgZ9u8KpxoQ/WzKAAjw==" spinCount="100000" sheet="1" objects="1" scenario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C63C-FD9C-482C-944D-208E4FBF1AD9}">
  <dimension ref="A1:IR151"/>
  <sheetViews>
    <sheetView topLeftCell="A103" zoomScale="130" zoomScaleNormal="130" workbookViewId="0"/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11" width="9.109375" style="1"/>
    <col min="12" max="12" width="12" style="1" bestFit="1" customWidth="1"/>
    <col min="13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183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9" t="s">
        <v>178</v>
      </c>
      <c r="D11" s="90"/>
      <c r="E11" s="89" t="s">
        <v>5</v>
      </c>
      <c r="F11" s="90"/>
      <c r="G11" s="89" t="s">
        <v>6</v>
      </c>
      <c r="H11" s="90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8">
        <v>426345</v>
      </c>
      <c r="D13" s="15">
        <f>C13</f>
        <v>426345</v>
      </c>
      <c r="E13" s="45">
        <v>136106</v>
      </c>
      <c r="F13" s="17">
        <f>E13</f>
        <v>136106</v>
      </c>
      <c r="G13" s="18">
        <f t="shared" ref="G13:G59" si="0">C13+E13</f>
        <v>562451</v>
      </c>
      <c r="H13" s="19">
        <f>SUM(G13:G13)</f>
        <v>562451</v>
      </c>
    </row>
    <row r="14" spans="1:10" ht="11.25" customHeight="1" x14ac:dyDescent="0.25">
      <c r="A14" s="12" t="s">
        <v>13</v>
      </c>
      <c r="B14" s="13" t="s">
        <v>14</v>
      </c>
      <c r="C14" s="20">
        <v>74560</v>
      </c>
      <c r="D14" s="15">
        <f t="shared" ref="D14:D59" si="1">C14</f>
        <v>74560</v>
      </c>
      <c r="E14" s="20">
        <v>23803</v>
      </c>
      <c r="F14" s="17">
        <f t="shared" ref="F14:F59" si="2">E14</f>
        <v>23803</v>
      </c>
      <c r="G14" s="23">
        <f t="shared" si="0"/>
        <v>98363</v>
      </c>
      <c r="H14" s="24">
        <f t="shared" ref="H14:H59" si="3">SUM(G14:G14)</f>
        <v>98363</v>
      </c>
    </row>
    <row r="15" spans="1:10" ht="11.25" customHeight="1" x14ac:dyDescent="0.25">
      <c r="A15" s="12" t="s">
        <v>15</v>
      </c>
      <c r="B15" s="13" t="s">
        <v>16</v>
      </c>
      <c r="C15" s="20">
        <v>31280</v>
      </c>
      <c r="D15" s="15">
        <f t="shared" si="1"/>
        <v>31280</v>
      </c>
      <c r="E15" s="20">
        <v>9985</v>
      </c>
      <c r="F15" s="17">
        <f t="shared" si="2"/>
        <v>9985</v>
      </c>
      <c r="G15" s="23">
        <f t="shared" si="0"/>
        <v>41265</v>
      </c>
      <c r="H15" s="24">
        <f t="shared" si="3"/>
        <v>41265</v>
      </c>
    </row>
    <row r="16" spans="1:10" ht="11.25" customHeight="1" x14ac:dyDescent="0.25">
      <c r="A16" s="12" t="s">
        <v>17</v>
      </c>
      <c r="B16" s="13" t="s">
        <v>18</v>
      </c>
      <c r="C16" s="20">
        <v>102890</v>
      </c>
      <c r="D16" s="15">
        <f t="shared" si="1"/>
        <v>102890</v>
      </c>
      <c r="E16" s="20">
        <v>32847</v>
      </c>
      <c r="F16" s="17">
        <f t="shared" si="2"/>
        <v>32847</v>
      </c>
      <c r="G16" s="23">
        <f t="shared" si="0"/>
        <v>135737</v>
      </c>
      <c r="H16" s="24">
        <f t="shared" si="3"/>
        <v>135737</v>
      </c>
    </row>
    <row r="17" spans="1:8" ht="11.25" customHeight="1" x14ac:dyDescent="0.25">
      <c r="A17" s="12" t="s">
        <v>19</v>
      </c>
      <c r="B17" s="13" t="s">
        <v>20</v>
      </c>
      <c r="C17" s="20">
        <v>71390</v>
      </c>
      <c r="D17" s="15">
        <f t="shared" si="1"/>
        <v>71390</v>
      </c>
      <c r="E17" s="20">
        <v>22791</v>
      </c>
      <c r="F17" s="17">
        <f t="shared" si="2"/>
        <v>22791</v>
      </c>
      <c r="G17" s="23">
        <f t="shared" si="0"/>
        <v>94181</v>
      </c>
      <c r="H17" s="24">
        <f t="shared" si="3"/>
        <v>94181</v>
      </c>
    </row>
    <row r="18" spans="1:8" ht="11.25" customHeight="1" x14ac:dyDescent="0.25">
      <c r="A18" s="12" t="s">
        <v>21</v>
      </c>
      <c r="B18" s="13" t="s">
        <v>22</v>
      </c>
      <c r="C18" s="20">
        <v>39260</v>
      </c>
      <c r="D18" s="15">
        <f t="shared" si="1"/>
        <v>39260</v>
      </c>
      <c r="E18" s="20">
        <v>12534</v>
      </c>
      <c r="F18" s="17">
        <f t="shared" si="2"/>
        <v>12534</v>
      </c>
      <c r="G18" s="23">
        <f t="shared" si="0"/>
        <v>51794</v>
      </c>
      <c r="H18" s="24">
        <f t="shared" si="3"/>
        <v>51794</v>
      </c>
    </row>
    <row r="19" spans="1:8" ht="11.25" customHeight="1" x14ac:dyDescent="0.25">
      <c r="A19" s="12" t="s">
        <v>23</v>
      </c>
      <c r="B19" s="13" t="s">
        <v>24</v>
      </c>
      <c r="C19" s="20">
        <v>160170</v>
      </c>
      <c r="D19" s="15">
        <f t="shared" si="1"/>
        <v>160170</v>
      </c>
      <c r="E19" s="20">
        <v>51133</v>
      </c>
      <c r="F19" s="17">
        <f t="shared" si="2"/>
        <v>51133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5">
      <c r="A20" s="12" t="s">
        <v>25</v>
      </c>
      <c r="B20" s="13" t="s">
        <v>26</v>
      </c>
      <c r="C20" s="20">
        <v>87375</v>
      </c>
      <c r="D20" s="15">
        <f t="shared" si="1"/>
        <v>87375</v>
      </c>
      <c r="E20" s="20">
        <v>27894</v>
      </c>
      <c r="F20" s="17">
        <f t="shared" si="2"/>
        <v>27894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5">
      <c r="A21" s="12" t="s">
        <v>27</v>
      </c>
      <c r="B21" s="13" t="s">
        <v>28</v>
      </c>
      <c r="C21" s="20">
        <v>133490</v>
      </c>
      <c r="D21" s="15">
        <f t="shared" si="1"/>
        <v>133490</v>
      </c>
      <c r="E21" s="20">
        <v>42615</v>
      </c>
      <c r="F21" s="17">
        <f t="shared" si="2"/>
        <v>42615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5">
      <c r="A22" s="12" t="s">
        <v>29</v>
      </c>
      <c r="B22" s="13" t="s">
        <v>30</v>
      </c>
      <c r="C22" s="20">
        <v>263825</v>
      </c>
      <c r="D22" s="15">
        <f t="shared" si="1"/>
        <v>263825</v>
      </c>
      <c r="E22" s="20">
        <v>84224</v>
      </c>
      <c r="F22" s="17">
        <f t="shared" si="2"/>
        <v>84224</v>
      </c>
      <c r="G22" s="23">
        <f t="shared" si="0"/>
        <v>348049</v>
      </c>
      <c r="H22" s="24">
        <f t="shared" si="3"/>
        <v>348049</v>
      </c>
    </row>
    <row r="23" spans="1:8" ht="11.25" customHeight="1" x14ac:dyDescent="0.25">
      <c r="A23" s="12" t="s">
        <v>31</v>
      </c>
      <c r="B23" s="13" t="s">
        <v>32</v>
      </c>
      <c r="C23" s="20">
        <v>568770</v>
      </c>
      <c r="D23" s="15">
        <f t="shared" si="1"/>
        <v>568770</v>
      </c>
      <c r="E23" s="20">
        <v>181574</v>
      </c>
      <c r="F23" s="17">
        <f t="shared" si="2"/>
        <v>181574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5">
      <c r="A24" s="12" t="s">
        <v>33</v>
      </c>
      <c r="B24" s="13" t="s">
        <v>34</v>
      </c>
      <c r="C24" s="20">
        <v>253385</v>
      </c>
      <c r="D24" s="15">
        <f t="shared" si="1"/>
        <v>253385</v>
      </c>
      <c r="E24" s="20">
        <v>80891</v>
      </c>
      <c r="F24" s="17">
        <f t="shared" si="2"/>
        <v>80891</v>
      </c>
      <c r="G24" s="23">
        <f t="shared" si="0"/>
        <v>334276</v>
      </c>
      <c r="H24" s="24">
        <f t="shared" si="3"/>
        <v>334276</v>
      </c>
    </row>
    <row r="25" spans="1:8" ht="11.25" customHeight="1" x14ac:dyDescent="0.25">
      <c r="A25" s="12" t="s">
        <v>35</v>
      </c>
      <c r="B25" s="13" t="s">
        <v>36</v>
      </c>
      <c r="C25" s="20">
        <v>337040</v>
      </c>
      <c r="D25" s="15">
        <f t="shared" si="1"/>
        <v>337040</v>
      </c>
      <c r="E25" s="20">
        <v>107597</v>
      </c>
      <c r="F25" s="17">
        <f t="shared" si="2"/>
        <v>107597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5">
      <c r="A26" s="12" t="s">
        <v>37</v>
      </c>
      <c r="B26" s="13" t="s">
        <v>38</v>
      </c>
      <c r="C26" s="20">
        <v>201925</v>
      </c>
      <c r="D26" s="15">
        <f t="shared" si="1"/>
        <v>201925</v>
      </c>
      <c r="E26" s="20">
        <v>64463</v>
      </c>
      <c r="F26" s="17">
        <f t="shared" si="2"/>
        <v>64463</v>
      </c>
      <c r="G26" s="23">
        <f t="shared" si="0"/>
        <v>266388</v>
      </c>
      <c r="H26" s="24">
        <f t="shared" si="3"/>
        <v>266388</v>
      </c>
    </row>
    <row r="27" spans="1:8" ht="11.25" customHeight="1" x14ac:dyDescent="0.25">
      <c r="A27" s="12" t="s">
        <v>39</v>
      </c>
      <c r="B27" s="13" t="s">
        <v>40</v>
      </c>
      <c r="C27" s="20">
        <v>14420</v>
      </c>
      <c r="D27" s="15">
        <f t="shared" si="1"/>
        <v>14420</v>
      </c>
      <c r="E27" s="20">
        <v>4604</v>
      </c>
      <c r="F27" s="17">
        <f t="shared" si="2"/>
        <v>4604</v>
      </c>
      <c r="G27" s="23">
        <f t="shared" si="0"/>
        <v>19024</v>
      </c>
      <c r="H27" s="24">
        <f t="shared" si="3"/>
        <v>19024</v>
      </c>
    </row>
    <row r="28" spans="1:8" ht="11.25" customHeight="1" x14ac:dyDescent="0.25">
      <c r="A28" s="12" t="s">
        <v>41</v>
      </c>
      <c r="B28" s="13" t="s">
        <v>42</v>
      </c>
      <c r="C28" s="20">
        <v>130500</v>
      </c>
      <c r="D28" s="15">
        <f t="shared" si="1"/>
        <v>130500</v>
      </c>
      <c r="E28" s="20">
        <v>41660</v>
      </c>
      <c r="F28" s="17">
        <f t="shared" si="2"/>
        <v>41660</v>
      </c>
      <c r="G28" s="23">
        <f t="shared" si="0"/>
        <v>172160</v>
      </c>
      <c r="H28" s="24">
        <f t="shared" si="3"/>
        <v>172160</v>
      </c>
    </row>
    <row r="29" spans="1:8" ht="11.25" customHeight="1" x14ac:dyDescent="0.25">
      <c r="A29" s="12" t="s">
        <v>43</v>
      </c>
      <c r="B29" s="13" t="s">
        <v>44</v>
      </c>
      <c r="C29" s="20">
        <v>72170</v>
      </c>
      <c r="D29" s="15">
        <f t="shared" si="1"/>
        <v>72170</v>
      </c>
      <c r="E29" s="20">
        <v>23039</v>
      </c>
      <c r="F29" s="17">
        <f t="shared" si="2"/>
        <v>23039</v>
      </c>
      <c r="G29" s="23">
        <f t="shared" si="0"/>
        <v>95209</v>
      </c>
      <c r="H29" s="24">
        <f t="shared" si="3"/>
        <v>95209</v>
      </c>
    </row>
    <row r="30" spans="1:8" ht="11.25" customHeight="1" x14ac:dyDescent="0.25">
      <c r="A30" s="12" t="s">
        <v>45</v>
      </c>
      <c r="B30" s="13" t="s">
        <v>46</v>
      </c>
      <c r="C30" s="20">
        <v>373735</v>
      </c>
      <c r="D30" s="15">
        <f t="shared" si="1"/>
        <v>373735</v>
      </c>
      <c r="E30" s="20">
        <v>119310</v>
      </c>
      <c r="F30" s="17">
        <f t="shared" si="2"/>
        <v>119310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5">
      <c r="A31" s="12" t="s">
        <v>47</v>
      </c>
      <c r="B31" s="13" t="s">
        <v>48</v>
      </c>
      <c r="C31" s="20">
        <v>102330</v>
      </c>
      <c r="D31" s="15">
        <f t="shared" si="1"/>
        <v>102330</v>
      </c>
      <c r="E31" s="20">
        <v>32667</v>
      </c>
      <c r="F31" s="17">
        <f t="shared" si="2"/>
        <v>32667</v>
      </c>
      <c r="G31" s="23">
        <f t="shared" si="0"/>
        <v>134997</v>
      </c>
      <c r="H31" s="24">
        <f t="shared" si="3"/>
        <v>134997</v>
      </c>
    </row>
    <row r="32" spans="1:8" ht="11.25" customHeight="1" x14ac:dyDescent="0.25">
      <c r="A32" s="12" t="s">
        <v>49</v>
      </c>
      <c r="B32" s="13" t="s">
        <v>50</v>
      </c>
      <c r="C32" s="20">
        <v>86050</v>
      </c>
      <c r="D32" s="15">
        <f t="shared" si="1"/>
        <v>86050</v>
      </c>
      <c r="E32" s="20">
        <v>27470</v>
      </c>
      <c r="F32" s="17">
        <f t="shared" si="2"/>
        <v>27470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5">
      <c r="A33" s="12" t="s">
        <v>51</v>
      </c>
      <c r="B33" s="13" t="s">
        <v>52</v>
      </c>
      <c r="C33" s="20">
        <v>50580</v>
      </c>
      <c r="D33" s="15">
        <f t="shared" si="1"/>
        <v>50580</v>
      </c>
      <c r="E33" s="20">
        <v>16147</v>
      </c>
      <c r="F33" s="17">
        <f t="shared" si="2"/>
        <v>16147</v>
      </c>
      <c r="G33" s="23">
        <f t="shared" si="0"/>
        <v>66727</v>
      </c>
      <c r="H33" s="24">
        <f t="shared" si="3"/>
        <v>66727</v>
      </c>
    </row>
    <row r="34" spans="1:8" ht="11.25" customHeight="1" x14ac:dyDescent="0.25">
      <c r="A34" s="12" t="s">
        <v>53</v>
      </c>
      <c r="B34" s="13" t="s">
        <v>54</v>
      </c>
      <c r="C34" s="20">
        <v>28945</v>
      </c>
      <c r="D34" s="15">
        <f t="shared" si="1"/>
        <v>28945</v>
      </c>
      <c r="E34" s="20">
        <v>9240</v>
      </c>
      <c r="F34" s="17">
        <f t="shared" si="2"/>
        <v>9240</v>
      </c>
      <c r="G34" s="23">
        <f t="shared" si="0"/>
        <v>38185</v>
      </c>
      <c r="H34" s="24">
        <f t="shared" si="3"/>
        <v>38185</v>
      </c>
    </row>
    <row r="35" spans="1:8" ht="11.25" customHeight="1" x14ac:dyDescent="0.25">
      <c r="A35" s="12" t="s">
        <v>55</v>
      </c>
      <c r="B35" s="13" t="s">
        <v>56</v>
      </c>
      <c r="C35" s="20">
        <v>360590</v>
      </c>
      <c r="D35" s="15">
        <f t="shared" si="1"/>
        <v>360590</v>
      </c>
      <c r="E35" s="20">
        <v>115115</v>
      </c>
      <c r="F35" s="17">
        <f t="shared" si="2"/>
        <v>115115</v>
      </c>
      <c r="G35" s="23">
        <f t="shared" si="0"/>
        <v>475705</v>
      </c>
      <c r="H35" s="24">
        <f t="shared" si="3"/>
        <v>475705</v>
      </c>
    </row>
    <row r="36" spans="1:8" ht="11.25" customHeight="1" x14ac:dyDescent="0.25">
      <c r="A36" s="12" t="s">
        <v>57</v>
      </c>
      <c r="B36" s="13" t="s">
        <v>58</v>
      </c>
      <c r="C36" s="20">
        <v>214455</v>
      </c>
      <c r="D36" s="15">
        <f t="shared" si="1"/>
        <v>214455</v>
      </c>
      <c r="E36" s="20">
        <v>68463</v>
      </c>
      <c r="F36" s="17">
        <f t="shared" si="2"/>
        <v>68463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5">
      <c r="A37" s="12" t="s">
        <v>59</v>
      </c>
      <c r="B37" s="13" t="s">
        <v>60</v>
      </c>
      <c r="C37" s="20">
        <v>239820</v>
      </c>
      <c r="D37" s="15">
        <f t="shared" si="1"/>
        <v>239820</v>
      </c>
      <c r="E37" s="20">
        <v>76560</v>
      </c>
      <c r="F37" s="17">
        <f t="shared" si="2"/>
        <v>76560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5">
      <c r="A38" s="12" t="s">
        <v>61</v>
      </c>
      <c r="B38" s="13" t="s">
        <v>62</v>
      </c>
      <c r="C38" s="20">
        <v>1135170</v>
      </c>
      <c r="D38" s="15">
        <f t="shared" si="1"/>
        <v>1135170</v>
      </c>
      <c r="E38" s="20">
        <v>362390</v>
      </c>
      <c r="F38" s="17">
        <f t="shared" si="2"/>
        <v>362390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5">
      <c r="A39" s="12" t="s">
        <v>63</v>
      </c>
      <c r="B39" s="13" t="s">
        <v>64</v>
      </c>
      <c r="C39" s="20">
        <v>37695</v>
      </c>
      <c r="D39" s="15">
        <f t="shared" si="1"/>
        <v>37695</v>
      </c>
      <c r="E39" s="20">
        <v>12033</v>
      </c>
      <c r="F39" s="17">
        <f t="shared" si="2"/>
        <v>12033</v>
      </c>
      <c r="G39" s="23">
        <f t="shared" si="0"/>
        <v>49728</v>
      </c>
      <c r="H39" s="24">
        <f t="shared" si="3"/>
        <v>49728</v>
      </c>
    </row>
    <row r="40" spans="1:8" ht="11.25" customHeight="1" x14ac:dyDescent="0.25">
      <c r="A40" s="12" t="s">
        <v>65</v>
      </c>
      <c r="B40" s="13" t="s">
        <v>66</v>
      </c>
      <c r="C40" s="20">
        <v>54340</v>
      </c>
      <c r="D40" s="15">
        <f t="shared" si="1"/>
        <v>54340</v>
      </c>
      <c r="E40" s="20">
        <v>17348</v>
      </c>
      <c r="F40" s="17">
        <f t="shared" si="2"/>
        <v>17348</v>
      </c>
      <c r="G40" s="23">
        <f t="shared" si="0"/>
        <v>71688</v>
      </c>
      <c r="H40" s="24">
        <f t="shared" si="3"/>
        <v>71688</v>
      </c>
    </row>
    <row r="41" spans="1:8" ht="11.25" customHeight="1" x14ac:dyDescent="0.25">
      <c r="A41" s="12" t="s">
        <v>67</v>
      </c>
      <c r="B41" s="13" t="s">
        <v>68</v>
      </c>
      <c r="C41" s="20">
        <v>449500</v>
      </c>
      <c r="D41" s="15">
        <f t="shared" si="1"/>
        <v>449500</v>
      </c>
      <c r="E41" s="20">
        <v>143497</v>
      </c>
      <c r="F41" s="17">
        <f t="shared" si="2"/>
        <v>143497</v>
      </c>
      <c r="G41" s="23">
        <f t="shared" si="0"/>
        <v>592997</v>
      </c>
      <c r="H41" s="24">
        <f t="shared" si="3"/>
        <v>592997</v>
      </c>
    </row>
    <row r="42" spans="1:8" ht="11.25" customHeight="1" x14ac:dyDescent="0.25">
      <c r="A42" s="12" t="s">
        <v>69</v>
      </c>
      <c r="B42" s="13" t="s">
        <v>70</v>
      </c>
      <c r="C42" s="20">
        <v>81075</v>
      </c>
      <c r="D42" s="15">
        <f t="shared" si="1"/>
        <v>81075</v>
      </c>
      <c r="E42" s="20">
        <v>25883</v>
      </c>
      <c r="F42" s="17">
        <f t="shared" si="2"/>
        <v>25883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5">
      <c r="A43" s="12" t="s">
        <v>71</v>
      </c>
      <c r="B43" s="13" t="s">
        <v>72</v>
      </c>
      <c r="C43" s="20">
        <v>166205</v>
      </c>
      <c r="D43" s="15">
        <f t="shared" si="1"/>
        <v>166205</v>
      </c>
      <c r="E43" s="20">
        <v>53059</v>
      </c>
      <c r="F43" s="17">
        <f t="shared" si="2"/>
        <v>53059</v>
      </c>
      <c r="G43" s="23">
        <f t="shared" si="0"/>
        <v>219264</v>
      </c>
      <c r="H43" s="24">
        <f t="shared" si="3"/>
        <v>219264</v>
      </c>
    </row>
    <row r="44" spans="1:8" ht="11.25" customHeight="1" x14ac:dyDescent="0.25">
      <c r="A44" s="12" t="s">
        <v>73</v>
      </c>
      <c r="B44" s="13" t="s">
        <v>74</v>
      </c>
      <c r="C44" s="20">
        <v>729100</v>
      </c>
      <c r="D44" s="15">
        <f t="shared" si="1"/>
        <v>729100</v>
      </c>
      <c r="E44" s="20">
        <v>232757</v>
      </c>
      <c r="F44" s="17">
        <f t="shared" si="2"/>
        <v>232757</v>
      </c>
      <c r="G44" s="23">
        <f t="shared" si="0"/>
        <v>961857</v>
      </c>
      <c r="H44" s="24">
        <f t="shared" si="3"/>
        <v>961857</v>
      </c>
    </row>
    <row r="45" spans="1:8" ht="11.25" customHeight="1" x14ac:dyDescent="0.25">
      <c r="A45" s="12" t="s">
        <v>75</v>
      </c>
      <c r="B45" s="13" t="s">
        <v>76</v>
      </c>
      <c r="C45" s="20">
        <v>238670</v>
      </c>
      <c r="D45" s="15">
        <f t="shared" si="1"/>
        <v>238670</v>
      </c>
      <c r="E45" s="20">
        <v>76192</v>
      </c>
      <c r="F45" s="17">
        <f t="shared" si="2"/>
        <v>76192</v>
      </c>
      <c r="G45" s="23">
        <f t="shared" si="0"/>
        <v>314862</v>
      </c>
      <c r="H45" s="24">
        <f t="shared" si="3"/>
        <v>314862</v>
      </c>
    </row>
    <row r="46" spans="1:8" ht="11.25" customHeight="1" x14ac:dyDescent="0.25">
      <c r="A46" s="12" t="s">
        <v>77</v>
      </c>
      <c r="B46" s="13" t="s">
        <v>78</v>
      </c>
      <c r="C46" s="20">
        <v>981420</v>
      </c>
      <c r="D46" s="15">
        <f t="shared" si="1"/>
        <v>981420</v>
      </c>
      <c r="E46" s="20">
        <v>313307</v>
      </c>
      <c r="F46" s="17">
        <f t="shared" si="2"/>
        <v>313307</v>
      </c>
      <c r="G46" s="23">
        <f t="shared" si="0"/>
        <v>1294727</v>
      </c>
      <c r="H46" s="24">
        <f t="shared" si="3"/>
        <v>1294727</v>
      </c>
    </row>
    <row r="47" spans="1:8" ht="11.25" customHeight="1" x14ac:dyDescent="0.25">
      <c r="A47" s="12" t="s">
        <v>79</v>
      </c>
      <c r="B47" s="13" t="s">
        <v>80</v>
      </c>
      <c r="C47" s="20">
        <v>149460</v>
      </c>
      <c r="D47" s="15">
        <f t="shared" si="1"/>
        <v>149460</v>
      </c>
      <c r="E47" s="20">
        <v>47713</v>
      </c>
      <c r="F47" s="17">
        <f t="shared" si="2"/>
        <v>47713</v>
      </c>
      <c r="G47" s="23">
        <f t="shared" si="0"/>
        <v>197173</v>
      </c>
      <c r="H47" s="24">
        <f t="shared" si="3"/>
        <v>197173</v>
      </c>
    </row>
    <row r="48" spans="1:8" ht="11.25" customHeight="1" x14ac:dyDescent="0.25">
      <c r="A48" s="12" t="s">
        <v>81</v>
      </c>
      <c r="B48" s="13" t="s">
        <v>82</v>
      </c>
      <c r="C48" s="20">
        <v>555290</v>
      </c>
      <c r="D48" s="15">
        <f t="shared" si="1"/>
        <v>555290</v>
      </c>
      <c r="E48" s="20">
        <v>177271</v>
      </c>
      <c r="F48" s="17">
        <f t="shared" si="2"/>
        <v>177271</v>
      </c>
      <c r="G48" s="23">
        <f t="shared" si="0"/>
        <v>732561</v>
      </c>
      <c r="H48" s="24">
        <f t="shared" si="3"/>
        <v>732561</v>
      </c>
    </row>
    <row r="49" spans="1:10" ht="11.25" customHeight="1" x14ac:dyDescent="0.25">
      <c r="A49" s="12" t="s">
        <v>83</v>
      </c>
      <c r="B49" s="13" t="s">
        <v>84</v>
      </c>
      <c r="C49" s="20">
        <v>30300</v>
      </c>
      <c r="D49" s="15">
        <f t="shared" si="1"/>
        <v>30300</v>
      </c>
      <c r="E49" s="20">
        <v>9673</v>
      </c>
      <c r="F49" s="17">
        <f t="shared" si="2"/>
        <v>9673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5">
      <c r="A50" s="12" t="s">
        <v>85</v>
      </c>
      <c r="B50" s="13" t="s">
        <v>86</v>
      </c>
      <c r="C50" s="20">
        <v>24795</v>
      </c>
      <c r="D50" s="15">
        <f t="shared" si="1"/>
        <v>24795</v>
      </c>
      <c r="E50" s="20">
        <v>7916</v>
      </c>
      <c r="F50" s="17">
        <f t="shared" si="2"/>
        <v>7916</v>
      </c>
      <c r="G50" s="23">
        <f t="shared" si="0"/>
        <v>32711</v>
      </c>
      <c r="H50" s="24">
        <f t="shared" si="3"/>
        <v>32711</v>
      </c>
    </row>
    <row r="51" spans="1:10" ht="11.25" customHeight="1" x14ac:dyDescent="0.25">
      <c r="A51" s="12" t="s">
        <v>87</v>
      </c>
      <c r="B51" s="13" t="s">
        <v>88</v>
      </c>
      <c r="C51" s="20">
        <v>141925</v>
      </c>
      <c r="D51" s="15">
        <f t="shared" si="1"/>
        <v>141925</v>
      </c>
      <c r="E51" s="20">
        <v>45309</v>
      </c>
      <c r="F51" s="17">
        <f t="shared" si="2"/>
        <v>45309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5">
      <c r="A52" s="12" t="s">
        <v>89</v>
      </c>
      <c r="B52" s="13" t="s">
        <v>90</v>
      </c>
      <c r="C52" s="20">
        <v>70100</v>
      </c>
      <c r="D52" s="15">
        <f t="shared" si="1"/>
        <v>70100</v>
      </c>
      <c r="E52" s="20">
        <v>22379</v>
      </c>
      <c r="F52" s="17">
        <f t="shared" si="2"/>
        <v>22379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5">
      <c r="A53" s="12" t="s">
        <v>91</v>
      </c>
      <c r="B53" s="13" t="s">
        <v>92</v>
      </c>
      <c r="C53" s="20">
        <v>1515180</v>
      </c>
      <c r="D53" s="15">
        <f t="shared" si="1"/>
        <v>1515180</v>
      </c>
      <c r="E53" s="20">
        <v>483705</v>
      </c>
      <c r="F53" s="17">
        <f t="shared" si="2"/>
        <v>483705</v>
      </c>
      <c r="G53" s="23">
        <f t="shared" si="0"/>
        <v>1998885</v>
      </c>
      <c r="H53" s="24">
        <f t="shared" si="3"/>
        <v>1998885</v>
      </c>
    </row>
    <row r="54" spans="1:10" ht="11.25" customHeight="1" x14ac:dyDescent="0.25">
      <c r="A54" s="12" t="s">
        <v>93</v>
      </c>
      <c r="B54" s="13" t="s">
        <v>94</v>
      </c>
      <c r="C54" s="20">
        <v>247555</v>
      </c>
      <c r="D54" s="15">
        <f t="shared" si="1"/>
        <v>247555</v>
      </c>
      <c r="E54" s="20">
        <v>79030</v>
      </c>
      <c r="F54" s="17">
        <f t="shared" si="2"/>
        <v>79030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5">
      <c r="A55" s="12" t="s">
        <v>95</v>
      </c>
      <c r="B55" s="13" t="s">
        <v>96</v>
      </c>
      <c r="C55" s="20">
        <v>343115</v>
      </c>
      <c r="D55" s="15">
        <f t="shared" si="1"/>
        <v>343115</v>
      </c>
      <c r="E55" s="20">
        <v>109536</v>
      </c>
      <c r="F55" s="17">
        <f t="shared" si="2"/>
        <v>109536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5">
      <c r="A56" s="12" t="s">
        <v>97</v>
      </c>
      <c r="B56" s="13" t="s">
        <v>98</v>
      </c>
      <c r="C56" s="20">
        <v>135055</v>
      </c>
      <c r="D56" s="15">
        <f t="shared" si="1"/>
        <v>135055</v>
      </c>
      <c r="E56" s="20">
        <v>43115</v>
      </c>
      <c r="F56" s="17">
        <f t="shared" si="2"/>
        <v>43115</v>
      </c>
      <c r="G56" s="23">
        <f t="shared" si="0"/>
        <v>178170</v>
      </c>
      <c r="H56" s="24">
        <f t="shared" si="3"/>
        <v>178170</v>
      </c>
    </row>
    <row r="57" spans="1:10" ht="11.25" customHeight="1" x14ac:dyDescent="0.25">
      <c r="A57" s="12" t="s">
        <v>99</v>
      </c>
      <c r="B57" s="13" t="s">
        <v>100</v>
      </c>
      <c r="C57" s="20">
        <v>200260</v>
      </c>
      <c r="D57" s="15">
        <f t="shared" si="1"/>
        <v>200260</v>
      </c>
      <c r="E57" s="20">
        <v>63932</v>
      </c>
      <c r="F57" s="17">
        <f t="shared" si="2"/>
        <v>63932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5">
      <c r="A58" s="12" t="s">
        <v>101</v>
      </c>
      <c r="B58" s="13" t="s">
        <v>102</v>
      </c>
      <c r="C58" s="20">
        <v>102240</v>
      </c>
      <c r="D58" s="15">
        <f t="shared" si="1"/>
        <v>102240</v>
      </c>
      <c r="E58" s="20">
        <v>32639</v>
      </c>
      <c r="F58" s="17">
        <f t="shared" si="2"/>
        <v>32639</v>
      </c>
      <c r="G58" s="23">
        <f t="shared" si="0"/>
        <v>134879</v>
      </c>
      <c r="H58" s="24">
        <f t="shared" si="3"/>
        <v>134879</v>
      </c>
    </row>
    <row r="59" spans="1:10" ht="11.25" customHeight="1" x14ac:dyDescent="0.25">
      <c r="A59" s="25" t="s">
        <v>103</v>
      </c>
      <c r="B59" s="26" t="s">
        <v>104</v>
      </c>
      <c r="C59" s="27">
        <v>165480</v>
      </c>
      <c r="D59" s="28">
        <f t="shared" si="1"/>
        <v>165480</v>
      </c>
      <c r="E59" s="27">
        <v>52828</v>
      </c>
      <c r="F59" s="29">
        <f t="shared" si="2"/>
        <v>52828</v>
      </c>
      <c r="G59" s="31">
        <f t="shared" si="0"/>
        <v>218308</v>
      </c>
      <c r="H59" s="32">
        <f t="shared" si="3"/>
        <v>218308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6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97" t="s">
        <v>4</v>
      </c>
      <c r="D62" s="98"/>
      <c r="E62" s="93" t="s">
        <v>5</v>
      </c>
      <c r="F62" s="94"/>
      <c r="G62" s="95" t="s">
        <v>6</v>
      </c>
      <c r="H62" s="96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9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17130</v>
      </c>
      <c r="D64" s="46">
        <f t="shared" ref="D64:D116" si="4">SUM(C64:C64)</f>
        <v>17130</v>
      </c>
      <c r="E64" s="45">
        <v>5468</v>
      </c>
      <c r="F64" s="22">
        <f>E64</f>
        <v>5468</v>
      </c>
      <c r="G64" s="23">
        <f t="shared" ref="G64:G116" si="5">C64+E64</f>
        <v>22598</v>
      </c>
      <c r="H64" s="23">
        <f t="shared" ref="H64:H116" si="6">SUM(G64:G64)</f>
        <v>22598</v>
      </c>
    </row>
    <row r="65" spans="1:8" ht="11.25" customHeight="1" x14ac:dyDescent="0.25">
      <c r="A65" s="44">
        <v>49</v>
      </c>
      <c r="B65" s="13" t="s">
        <v>107</v>
      </c>
      <c r="C65" s="20">
        <v>243505</v>
      </c>
      <c r="D65" s="46">
        <f t="shared" si="4"/>
        <v>243505</v>
      </c>
      <c r="E65" s="20">
        <v>77736</v>
      </c>
      <c r="F65" s="22">
        <f t="shared" ref="F65:F116" si="7">E65</f>
        <v>77736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5">
      <c r="A66" s="44">
        <v>50</v>
      </c>
      <c r="B66" s="13" t="s">
        <v>108</v>
      </c>
      <c r="C66" s="20">
        <v>107445</v>
      </c>
      <c r="D66" s="46">
        <f t="shared" si="4"/>
        <v>107445</v>
      </c>
      <c r="E66" s="20">
        <v>34301</v>
      </c>
      <c r="F66" s="22">
        <f t="shared" si="7"/>
        <v>34301</v>
      </c>
      <c r="G66" s="23">
        <f t="shared" si="5"/>
        <v>141746</v>
      </c>
      <c r="H66" s="24">
        <f t="shared" si="6"/>
        <v>141746</v>
      </c>
    </row>
    <row r="67" spans="1:8" ht="11.25" customHeight="1" x14ac:dyDescent="0.25">
      <c r="A67" s="44">
        <v>51</v>
      </c>
      <c r="B67" s="13" t="s">
        <v>109</v>
      </c>
      <c r="C67" s="20">
        <v>451010</v>
      </c>
      <c r="D67" s="46">
        <f t="shared" si="4"/>
        <v>451010</v>
      </c>
      <c r="E67" s="20">
        <v>143980</v>
      </c>
      <c r="F67" s="22">
        <f t="shared" si="7"/>
        <v>143980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5">
      <c r="A68" s="44">
        <v>52</v>
      </c>
      <c r="B68" s="13" t="s">
        <v>110</v>
      </c>
      <c r="C68" s="20">
        <v>34900</v>
      </c>
      <c r="D68" s="46">
        <f t="shared" si="4"/>
        <v>34900</v>
      </c>
      <c r="E68" s="20">
        <v>11141</v>
      </c>
      <c r="F68" s="22">
        <f t="shared" si="7"/>
        <v>11141</v>
      </c>
      <c r="G68" s="23">
        <f t="shared" si="5"/>
        <v>46041</v>
      </c>
      <c r="H68" s="24">
        <f t="shared" si="6"/>
        <v>46041</v>
      </c>
    </row>
    <row r="69" spans="1:8" ht="11.25" customHeight="1" x14ac:dyDescent="0.25">
      <c r="A69" s="44">
        <v>53</v>
      </c>
      <c r="B69" s="13" t="s">
        <v>111</v>
      </c>
      <c r="C69" s="20">
        <v>157310</v>
      </c>
      <c r="D69" s="46">
        <f t="shared" si="4"/>
        <v>157310</v>
      </c>
      <c r="E69" s="20">
        <v>50220</v>
      </c>
      <c r="F69" s="22">
        <f t="shared" si="7"/>
        <v>50220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5">
      <c r="A70" s="44">
        <v>54</v>
      </c>
      <c r="B70" s="13" t="s">
        <v>112</v>
      </c>
      <c r="C70" s="20">
        <v>242335</v>
      </c>
      <c r="D70" s="46">
        <f t="shared" si="4"/>
        <v>242335</v>
      </c>
      <c r="E70" s="20">
        <v>77363</v>
      </c>
      <c r="F70" s="22">
        <f t="shared" si="7"/>
        <v>77363</v>
      </c>
      <c r="G70" s="23">
        <f t="shared" si="5"/>
        <v>319698</v>
      </c>
      <c r="H70" s="24">
        <f t="shared" si="6"/>
        <v>319698</v>
      </c>
    </row>
    <row r="71" spans="1:8" ht="11.25" customHeight="1" x14ac:dyDescent="0.25">
      <c r="A71" s="44">
        <v>55</v>
      </c>
      <c r="B71" s="13" t="s">
        <v>113</v>
      </c>
      <c r="C71" s="20">
        <v>155730</v>
      </c>
      <c r="D71" s="46">
        <f t="shared" si="4"/>
        <v>155730</v>
      </c>
      <c r="E71" s="20">
        <v>49716</v>
      </c>
      <c r="F71" s="22">
        <f t="shared" si="7"/>
        <v>49716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5">
      <c r="A72" s="44">
        <v>56</v>
      </c>
      <c r="B72" s="13" t="s">
        <v>114</v>
      </c>
      <c r="C72" s="20">
        <v>84735</v>
      </c>
      <c r="D72" s="46">
        <f t="shared" si="4"/>
        <v>84735</v>
      </c>
      <c r="E72" s="20">
        <v>40786</v>
      </c>
      <c r="F72" s="22">
        <f t="shared" si="7"/>
        <v>40786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5">
      <c r="A73" s="44">
        <v>57</v>
      </c>
      <c r="B73" s="13" t="s">
        <v>115</v>
      </c>
      <c r="C73" s="20">
        <v>54205</v>
      </c>
      <c r="D73" s="46">
        <f t="shared" si="4"/>
        <v>54205</v>
      </c>
      <c r="E73" s="20">
        <v>27050</v>
      </c>
      <c r="F73" s="22">
        <f t="shared" si="7"/>
        <v>27050</v>
      </c>
      <c r="G73" s="23">
        <f t="shared" si="5"/>
        <v>81255</v>
      </c>
      <c r="H73" s="24">
        <f t="shared" si="6"/>
        <v>81255</v>
      </c>
    </row>
    <row r="74" spans="1:8" ht="11.25" customHeight="1" x14ac:dyDescent="0.25">
      <c r="A74" s="44">
        <v>58</v>
      </c>
      <c r="B74" s="13" t="s">
        <v>116</v>
      </c>
      <c r="C74" s="20">
        <v>87980</v>
      </c>
      <c r="D74" s="46">
        <f t="shared" si="4"/>
        <v>87980</v>
      </c>
      <c r="E74" s="20">
        <v>17305</v>
      </c>
      <c r="F74" s="22">
        <f t="shared" si="7"/>
        <v>17305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5">
      <c r="A75" s="44">
        <v>59</v>
      </c>
      <c r="B75" s="13" t="s">
        <v>117</v>
      </c>
      <c r="C75" s="20">
        <v>127760</v>
      </c>
      <c r="D75" s="46">
        <f t="shared" si="4"/>
        <v>127760</v>
      </c>
      <c r="E75" s="20">
        <v>28086</v>
      </c>
      <c r="F75" s="22">
        <f t="shared" si="7"/>
        <v>28086</v>
      </c>
      <c r="G75" s="23">
        <f t="shared" si="5"/>
        <v>155846</v>
      </c>
      <c r="H75" s="24">
        <f t="shared" si="6"/>
        <v>155846</v>
      </c>
    </row>
    <row r="76" spans="1:8" ht="11.25" customHeight="1" x14ac:dyDescent="0.25">
      <c r="A76" s="44">
        <v>60</v>
      </c>
      <c r="B76" s="13" t="s">
        <v>118</v>
      </c>
      <c r="C76" s="20">
        <v>2074155</v>
      </c>
      <c r="D76" s="46">
        <f t="shared" si="4"/>
        <v>2074155</v>
      </c>
      <c r="E76" s="20">
        <v>662145</v>
      </c>
      <c r="F76" s="22">
        <f t="shared" si="7"/>
        <v>662145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5">
      <c r="A77" s="44">
        <v>61</v>
      </c>
      <c r="B77" s="13" t="s">
        <v>119</v>
      </c>
      <c r="C77" s="20">
        <v>40750</v>
      </c>
      <c r="D77" s="46">
        <f t="shared" si="4"/>
        <v>40750</v>
      </c>
      <c r="E77" s="20">
        <v>13009</v>
      </c>
      <c r="F77" s="22">
        <f t="shared" si="7"/>
        <v>13009</v>
      </c>
      <c r="G77" s="23">
        <f t="shared" si="5"/>
        <v>53759</v>
      </c>
      <c r="H77" s="24">
        <f t="shared" si="6"/>
        <v>53759</v>
      </c>
    </row>
    <row r="78" spans="1:8" ht="11.25" customHeight="1" x14ac:dyDescent="0.25">
      <c r="A78" s="44">
        <v>62</v>
      </c>
      <c r="B78" s="13" t="s">
        <v>120</v>
      </c>
      <c r="C78" s="20">
        <v>72910</v>
      </c>
      <c r="D78" s="46">
        <f t="shared" si="4"/>
        <v>72910</v>
      </c>
      <c r="E78" s="20">
        <v>23276</v>
      </c>
      <c r="F78" s="22">
        <f t="shared" si="7"/>
        <v>23276</v>
      </c>
      <c r="G78" s="23">
        <f t="shared" si="5"/>
        <v>96186</v>
      </c>
      <c r="H78" s="24">
        <f t="shared" si="6"/>
        <v>96186</v>
      </c>
    </row>
    <row r="79" spans="1:8" ht="11.25" customHeight="1" x14ac:dyDescent="0.25">
      <c r="A79" s="44">
        <v>63</v>
      </c>
      <c r="B79" s="13" t="s">
        <v>121</v>
      </c>
      <c r="C79" s="20">
        <v>190270</v>
      </c>
      <c r="D79" s="46">
        <f t="shared" si="4"/>
        <v>190270</v>
      </c>
      <c r="E79" s="20">
        <v>60742</v>
      </c>
      <c r="F79" s="22">
        <f t="shared" si="7"/>
        <v>60742</v>
      </c>
      <c r="G79" s="23">
        <f t="shared" si="5"/>
        <v>251012</v>
      </c>
      <c r="H79" s="24">
        <f t="shared" si="6"/>
        <v>251012</v>
      </c>
    </row>
    <row r="80" spans="1:8" ht="11.25" customHeight="1" x14ac:dyDescent="0.25">
      <c r="A80" s="44">
        <v>64</v>
      </c>
      <c r="B80" s="13" t="s">
        <v>122</v>
      </c>
      <c r="C80" s="20">
        <v>281930</v>
      </c>
      <c r="D80" s="46">
        <f t="shared" si="4"/>
        <v>281930</v>
      </c>
      <c r="E80" s="20">
        <v>90003</v>
      </c>
      <c r="F80" s="22">
        <f t="shared" si="7"/>
        <v>90003</v>
      </c>
      <c r="G80" s="23">
        <f t="shared" si="5"/>
        <v>371933</v>
      </c>
      <c r="H80" s="24">
        <f t="shared" si="6"/>
        <v>371933</v>
      </c>
    </row>
    <row r="81" spans="1:8" ht="11.25" customHeight="1" x14ac:dyDescent="0.25">
      <c r="A81" s="44">
        <v>65</v>
      </c>
      <c r="B81" s="13" t="s">
        <v>123</v>
      </c>
      <c r="C81" s="20">
        <v>499610</v>
      </c>
      <c r="D81" s="46">
        <f t="shared" si="4"/>
        <v>499610</v>
      </c>
      <c r="E81" s="20">
        <v>159496</v>
      </c>
      <c r="F81" s="22">
        <f t="shared" si="7"/>
        <v>159496</v>
      </c>
      <c r="G81" s="23">
        <f t="shared" si="5"/>
        <v>659106</v>
      </c>
      <c r="H81" s="24">
        <f t="shared" si="6"/>
        <v>659106</v>
      </c>
    </row>
    <row r="82" spans="1:8" ht="11.25" customHeight="1" x14ac:dyDescent="0.25">
      <c r="A82" s="44">
        <v>66</v>
      </c>
      <c r="B82" s="13" t="s">
        <v>124</v>
      </c>
      <c r="C82" s="20">
        <v>86280</v>
      </c>
      <c r="D82" s="46">
        <f t="shared" si="4"/>
        <v>86280</v>
      </c>
      <c r="E82" s="20">
        <v>27544</v>
      </c>
      <c r="F82" s="22">
        <f t="shared" si="7"/>
        <v>27544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5">
      <c r="A83" s="44">
        <v>67</v>
      </c>
      <c r="B83" s="13" t="s">
        <v>125</v>
      </c>
      <c r="C83" s="20">
        <v>374135</v>
      </c>
      <c r="D83" s="46">
        <f t="shared" si="4"/>
        <v>374135</v>
      </c>
      <c r="E83" s="20">
        <v>119438</v>
      </c>
      <c r="F83" s="22">
        <f t="shared" si="7"/>
        <v>119438</v>
      </c>
      <c r="G83" s="23">
        <f t="shared" si="5"/>
        <v>493573</v>
      </c>
      <c r="H83" s="24">
        <f t="shared" si="6"/>
        <v>493573</v>
      </c>
    </row>
    <row r="84" spans="1:8" ht="11.25" customHeight="1" x14ac:dyDescent="0.25">
      <c r="A84" s="44">
        <v>68</v>
      </c>
      <c r="B84" s="13" t="s">
        <v>126</v>
      </c>
      <c r="C84" s="20">
        <v>261590</v>
      </c>
      <c r="D84" s="46">
        <f t="shared" si="4"/>
        <v>261590</v>
      </c>
      <c r="E84" s="20">
        <v>83510</v>
      </c>
      <c r="F84" s="22">
        <f t="shared" si="7"/>
        <v>83510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5">
      <c r="A85" s="44">
        <v>69</v>
      </c>
      <c r="B85" s="13" t="s">
        <v>127</v>
      </c>
      <c r="C85" s="20">
        <v>33265</v>
      </c>
      <c r="D85" s="46">
        <f t="shared" si="4"/>
        <v>33265</v>
      </c>
      <c r="E85" s="20">
        <v>10620</v>
      </c>
      <c r="F85" s="22">
        <f t="shared" si="7"/>
        <v>10620</v>
      </c>
      <c r="G85" s="23">
        <f t="shared" si="5"/>
        <v>43885</v>
      </c>
      <c r="H85" s="24">
        <f t="shared" si="6"/>
        <v>43885</v>
      </c>
    </row>
    <row r="86" spans="1:8" ht="11.25" customHeight="1" x14ac:dyDescent="0.25">
      <c r="A86" s="44">
        <v>70</v>
      </c>
      <c r="B86" s="13" t="s">
        <v>128</v>
      </c>
      <c r="C86" s="20">
        <v>117950</v>
      </c>
      <c r="D86" s="46">
        <f t="shared" si="4"/>
        <v>117950</v>
      </c>
      <c r="E86" s="20">
        <v>37654</v>
      </c>
      <c r="F86" s="22">
        <f t="shared" si="7"/>
        <v>37654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5">
      <c r="A87" s="44">
        <v>71</v>
      </c>
      <c r="B87" s="13" t="s">
        <v>129</v>
      </c>
      <c r="C87" s="20">
        <v>125000</v>
      </c>
      <c r="D87" s="46">
        <f t="shared" si="4"/>
        <v>125000</v>
      </c>
      <c r="E87" s="20">
        <v>39905</v>
      </c>
      <c r="F87" s="22">
        <f t="shared" si="7"/>
        <v>39905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5">
      <c r="A88" s="44">
        <v>72</v>
      </c>
      <c r="B88" s="13" t="s">
        <v>130</v>
      </c>
      <c r="C88" s="20">
        <v>38165</v>
      </c>
      <c r="D88" s="46">
        <f t="shared" si="4"/>
        <v>38165</v>
      </c>
      <c r="E88" s="20">
        <v>12184</v>
      </c>
      <c r="F88" s="22">
        <f t="shared" si="7"/>
        <v>12184</v>
      </c>
      <c r="G88" s="23">
        <f t="shared" si="5"/>
        <v>50349</v>
      </c>
      <c r="H88" s="24">
        <f t="shared" si="6"/>
        <v>50349</v>
      </c>
    </row>
    <row r="89" spans="1:8" ht="11.25" customHeight="1" x14ac:dyDescent="0.25">
      <c r="A89" s="44">
        <v>73</v>
      </c>
      <c r="B89" s="13" t="s">
        <v>131</v>
      </c>
      <c r="C89" s="20">
        <v>116330</v>
      </c>
      <c r="D89" s="46">
        <f t="shared" si="4"/>
        <v>116330</v>
      </c>
      <c r="E89" s="20">
        <v>37136</v>
      </c>
      <c r="F89" s="22">
        <f t="shared" si="7"/>
        <v>37136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5">
      <c r="A90" s="44">
        <v>74</v>
      </c>
      <c r="B90" s="13" t="s">
        <v>132</v>
      </c>
      <c r="C90" s="20">
        <v>582460</v>
      </c>
      <c r="D90" s="46">
        <f t="shared" si="4"/>
        <v>582460</v>
      </c>
      <c r="E90" s="20">
        <v>185943</v>
      </c>
      <c r="F90" s="22">
        <f t="shared" si="7"/>
        <v>185943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5">
      <c r="A91" s="44">
        <v>75</v>
      </c>
      <c r="B91" s="13" t="s">
        <v>133</v>
      </c>
      <c r="C91" s="20">
        <v>40585</v>
      </c>
      <c r="D91" s="46">
        <f t="shared" si="4"/>
        <v>40585</v>
      </c>
      <c r="E91" s="20">
        <v>12956</v>
      </c>
      <c r="F91" s="22">
        <f t="shared" si="7"/>
        <v>12956</v>
      </c>
      <c r="G91" s="23">
        <f t="shared" si="5"/>
        <v>53541</v>
      </c>
      <c r="H91" s="24">
        <f t="shared" si="6"/>
        <v>53541</v>
      </c>
    </row>
    <row r="92" spans="1:8" ht="11.25" customHeight="1" x14ac:dyDescent="0.25">
      <c r="A92" s="44">
        <v>76</v>
      </c>
      <c r="B92" s="13" t="s">
        <v>134</v>
      </c>
      <c r="C92" s="20">
        <v>360105</v>
      </c>
      <c r="D92" s="46">
        <f t="shared" si="4"/>
        <v>360105</v>
      </c>
      <c r="E92" s="20">
        <v>114960</v>
      </c>
      <c r="F92" s="22">
        <f t="shared" si="7"/>
        <v>114960</v>
      </c>
      <c r="G92" s="23">
        <f t="shared" si="5"/>
        <v>475065</v>
      </c>
      <c r="H92" s="24">
        <f t="shared" si="6"/>
        <v>475065</v>
      </c>
    </row>
    <row r="93" spans="1:8" ht="11.25" customHeight="1" x14ac:dyDescent="0.25">
      <c r="A93" s="44">
        <v>77</v>
      </c>
      <c r="B93" s="13" t="s">
        <v>135</v>
      </c>
      <c r="C93" s="20">
        <v>225555</v>
      </c>
      <c r="D93" s="46">
        <f t="shared" si="4"/>
        <v>225555</v>
      </c>
      <c r="E93" s="20">
        <v>72006</v>
      </c>
      <c r="F93" s="22">
        <f t="shared" si="7"/>
        <v>72006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5">
      <c r="A94" s="44">
        <v>78</v>
      </c>
      <c r="B94" s="13" t="s">
        <v>136</v>
      </c>
      <c r="C94" s="20">
        <v>715320</v>
      </c>
      <c r="D94" s="46">
        <f t="shared" si="4"/>
        <v>715320</v>
      </c>
      <c r="E94" s="20">
        <v>228359</v>
      </c>
      <c r="F94" s="22">
        <f t="shared" si="7"/>
        <v>228359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5">
      <c r="A95" s="44">
        <v>79</v>
      </c>
      <c r="B95" s="13" t="s">
        <v>137</v>
      </c>
      <c r="C95" s="20">
        <v>292890</v>
      </c>
      <c r="D95" s="46">
        <f t="shared" si="4"/>
        <v>292890</v>
      </c>
      <c r="E95" s="20">
        <v>93502</v>
      </c>
      <c r="F95" s="22">
        <f t="shared" si="7"/>
        <v>93502</v>
      </c>
      <c r="G95" s="23">
        <f t="shared" si="5"/>
        <v>386392</v>
      </c>
      <c r="H95" s="24">
        <f t="shared" si="6"/>
        <v>386392</v>
      </c>
    </row>
    <row r="96" spans="1:8" ht="11.25" customHeight="1" x14ac:dyDescent="0.25">
      <c r="A96" s="44">
        <v>80</v>
      </c>
      <c r="B96" s="13" t="s">
        <v>138</v>
      </c>
      <c r="C96" s="20">
        <v>356090</v>
      </c>
      <c r="D96" s="46">
        <f t="shared" si="4"/>
        <v>356090</v>
      </c>
      <c r="E96" s="20">
        <v>113678</v>
      </c>
      <c r="F96" s="22">
        <f t="shared" si="7"/>
        <v>113678</v>
      </c>
      <c r="G96" s="23">
        <f t="shared" si="5"/>
        <v>469768</v>
      </c>
      <c r="H96" s="24">
        <f t="shared" si="6"/>
        <v>469768</v>
      </c>
    </row>
    <row r="97" spans="1:8" ht="11.25" customHeight="1" x14ac:dyDescent="0.25">
      <c r="A97" s="44">
        <v>81</v>
      </c>
      <c r="B97" s="13" t="s">
        <v>139</v>
      </c>
      <c r="C97" s="20">
        <v>214555</v>
      </c>
      <c r="D97" s="46">
        <f t="shared" si="4"/>
        <v>214555</v>
      </c>
      <c r="E97" s="20">
        <v>68495</v>
      </c>
      <c r="F97" s="22">
        <f t="shared" si="7"/>
        <v>68495</v>
      </c>
      <c r="G97" s="23">
        <f t="shared" si="5"/>
        <v>283050</v>
      </c>
      <c r="H97" s="24">
        <f t="shared" si="6"/>
        <v>283050</v>
      </c>
    </row>
    <row r="98" spans="1:8" ht="11.25" customHeight="1" x14ac:dyDescent="0.25">
      <c r="A98" s="44">
        <v>82</v>
      </c>
      <c r="B98" s="13" t="s">
        <v>140</v>
      </c>
      <c r="C98" s="20">
        <v>199245</v>
      </c>
      <c r="D98" s="46">
        <f t="shared" si="4"/>
        <v>199245</v>
      </c>
      <c r="E98" s="20">
        <v>63607</v>
      </c>
      <c r="F98" s="22">
        <f t="shared" si="7"/>
        <v>63607</v>
      </c>
      <c r="G98" s="23">
        <f t="shared" si="5"/>
        <v>262852</v>
      </c>
      <c r="H98" s="24">
        <f t="shared" si="6"/>
        <v>262852</v>
      </c>
    </row>
    <row r="99" spans="1:8" ht="11.25" customHeight="1" x14ac:dyDescent="0.25">
      <c r="A99" s="44">
        <v>83</v>
      </c>
      <c r="B99" s="13" t="s">
        <v>141</v>
      </c>
      <c r="C99" s="20">
        <v>174965</v>
      </c>
      <c r="D99" s="46">
        <f t="shared" si="4"/>
        <v>174965</v>
      </c>
      <c r="E99" s="20">
        <v>55855</v>
      </c>
      <c r="F99" s="22">
        <f t="shared" si="7"/>
        <v>55855</v>
      </c>
      <c r="G99" s="23">
        <f t="shared" si="5"/>
        <v>230820</v>
      </c>
      <c r="H99" s="24">
        <f t="shared" si="6"/>
        <v>230820</v>
      </c>
    </row>
    <row r="100" spans="1:8" ht="11.25" customHeight="1" x14ac:dyDescent="0.25">
      <c r="A100" s="44">
        <v>84</v>
      </c>
      <c r="B100" s="13" t="s">
        <v>142</v>
      </c>
      <c r="C100" s="20">
        <v>130410</v>
      </c>
      <c r="D100" s="46">
        <f t="shared" si="4"/>
        <v>130410</v>
      </c>
      <c r="E100" s="20">
        <v>41632</v>
      </c>
      <c r="F100" s="22">
        <f t="shared" si="7"/>
        <v>41632</v>
      </c>
      <c r="G100" s="23">
        <f t="shared" si="5"/>
        <v>172042</v>
      </c>
      <c r="H100" s="24">
        <f t="shared" si="6"/>
        <v>172042</v>
      </c>
    </row>
    <row r="101" spans="1:8" ht="11.25" customHeight="1" x14ac:dyDescent="0.25">
      <c r="A101" s="44">
        <v>85</v>
      </c>
      <c r="B101" s="13" t="s">
        <v>143</v>
      </c>
      <c r="C101" s="20">
        <v>102465</v>
      </c>
      <c r="D101" s="46">
        <f t="shared" si="4"/>
        <v>102465</v>
      </c>
      <c r="E101" s="20">
        <v>32711</v>
      </c>
      <c r="F101" s="22">
        <f t="shared" si="7"/>
        <v>32711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5">
      <c r="A102" s="44">
        <v>86</v>
      </c>
      <c r="B102" s="13" t="s">
        <v>144</v>
      </c>
      <c r="C102" s="20">
        <v>210210</v>
      </c>
      <c r="D102" s="46">
        <f t="shared" si="4"/>
        <v>210210</v>
      </c>
      <c r="E102" s="20">
        <v>67107</v>
      </c>
      <c r="F102" s="22">
        <f t="shared" si="7"/>
        <v>67107</v>
      </c>
      <c r="G102" s="23">
        <f t="shared" si="5"/>
        <v>277317</v>
      </c>
      <c r="H102" s="24">
        <f t="shared" si="6"/>
        <v>277317</v>
      </c>
    </row>
    <row r="103" spans="1:8" ht="11.25" customHeight="1" x14ac:dyDescent="0.25">
      <c r="A103" s="44">
        <v>87</v>
      </c>
      <c r="B103" s="13" t="s">
        <v>145</v>
      </c>
      <c r="C103" s="20">
        <v>37235</v>
      </c>
      <c r="D103" s="46">
        <f t="shared" si="4"/>
        <v>37235</v>
      </c>
      <c r="E103" s="20">
        <v>11887</v>
      </c>
      <c r="F103" s="22">
        <f t="shared" si="7"/>
        <v>11887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5">
      <c r="A104" s="44">
        <v>88</v>
      </c>
      <c r="B104" s="13" t="s">
        <v>146</v>
      </c>
      <c r="C104" s="20">
        <v>72925</v>
      </c>
      <c r="D104" s="46">
        <f t="shared" si="4"/>
        <v>72925</v>
      </c>
      <c r="E104" s="20">
        <v>23280</v>
      </c>
      <c r="F104" s="22">
        <f t="shared" si="7"/>
        <v>23280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5">
      <c r="A105" s="44">
        <v>89</v>
      </c>
      <c r="B105" s="13" t="s">
        <v>147</v>
      </c>
      <c r="C105" s="20">
        <v>15140</v>
      </c>
      <c r="D105" s="46">
        <f t="shared" si="4"/>
        <v>15140</v>
      </c>
      <c r="E105" s="20">
        <v>4834</v>
      </c>
      <c r="F105" s="22">
        <f t="shared" si="7"/>
        <v>4834</v>
      </c>
      <c r="G105" s="23">
        <f t="shared" si="5"/>
        <v>19974</v>
      </c>
      <c r="H105" s="24">
        <f t="shared" si="6"/>
        <v>19974</v>
      </c>
    </row>
    <row r="106" spans="1:8" ht="11.25" customHeight="1" x14ac:dyDescent="0.25">
      <c r="A106" s="44">
        <v>90</v>
      </c>
      <c r="B106" s="13" t="s">
        <v>148</v>
      </c>
      <c r="C106" s="20">
        <v>311405</v>
      </c>
      <c r="D106" s="46">
        <f t="shared" si="4"/>
        <v>311405</v>
      </c>
      <c r="E106" s="20">
        <v>99412</v>
      </c>
      <c r="F106" s="22">
        <f t="shared" si="7"/>
        <v>99412</v>
      </c>
      <c r="G106" s="23">
        <f t="shared" si="5"/>
        <v>410817</v>
      </c>
      <c r="H106" s="24">
        <f t="shared" si="6"/>
        <v>410817</v>
      </c>
    </row>
    <row r="107" spans="1:8" ht="11.25" customHeight="1" x14ac:dyDescent="0.25">
      <c r="A107" s="44">
        <v>91</v>
      </c>
      <c r="B107" s="13" t="s">
        <v>149</v>
      </c>
      <c r="C107" s="20">
        <v>191150</v>
      </c>
      <c r="D107" s="46">
        <f t="shared" si="4"/>
        <v>191150</v>
      </c>
      <c r="E107" s="20">
        <v>61023</v>
      </c>
      <c r="F107" s="22">
        <f t="shared" si="7"/>
        <v>61023</v>
      </c>
      <c r="G107" s="23">
        <f t="shared" si="5"/>
        <v>252173</v>
      </c>
      <c r="H107" s="24">
        <f t="shared" si="6"/>
        <v>252173</v>
      </c>
    </row>
    <row r="108" spans="1:8" ht="11.25" customHeight="1" x14ac:dyDescent="0.25">
      <c r="A108" s="44">
        <v>92</v>
      </c>
      <c r="B108" s="13" t="s">
        <v>150</v>
      </c>
      <c r="C108" s="20">
        <v>1423310</v>
      </c>
      <c r="D108" s="46">
        <f t="shared" si="4"/>
        <v>1423310</v>
      </c>
      <c r="E108" s="20">
        <v>454377</v>
      </c>
      <c r="F108" s="22">
        <f t="shared" si="7"/>
        <v>454377</v>
      </c>
      <c r="G108" s="23">
        <f t="shared" si="5"/>
        <v>1877687</v>
      </c>
      <c r="H108" s="24">
        <f t="shared" si="6"/>
        <v>1877687</v>
      </c>
    </row>
    <row r="109" spans="1:8" ht="11.25" customHeight="1" x14ac:dyDescent="0.25">
      <c r="A109" s="44">
        <v>93</v>
      </c>
      <c r="B109" s="13" t="s">
        <v>151</v>
      </c>
      <c r="C109" s="20">
        <v>78015</v>
      </c>
      <c r="D109" s="46">
        <f t="shared" si="4"/>
        <v>78015</v>
      </c>
      <c r="E109" s="20">
        <v>24906</v>
      </c>
      <c r="F109" s="22">
        <f t="shared" si="7"/>
        <v>24906</v>
      </c>
      <c r="G109" s="23">
        <f t="shared" si="5"/>
        <v>102921</v>
      </c>
      <c r="H109" s="24">
        <f t="shared" si="6"/>
        <v>102921</v>
      </c>
    </row>
    <row r="110" spans="1:8" ht="11.25" customHeight="1" x14ac:dyDescent="0.25">
      <c r="A110" s="44">
        <v>94</v>
      </c>
      <c r="B110" s="13" t="s">
        <v>152</v>
      </c>
      <c r="C110" s="20">
        <v>51000</v>
      </c>
      <c r="D110" s="46">
        <f t="shared" si="4"/>
        <v>51000</v>
      </c>
      <c r="E110" s="20">
        <v>16282</v>
      </c>
      <c r="F110" s="22">
        <f t="shared" si="7"/>
        <v>16282</v>
      </c>
      <c r="G110" s="23">
        <f t="shared" si="5"/>
        <v>67282</v>
      </c>
      <c r="H110" s="24">
        <f t="shared" si="6"/>
        <v>67282</v>
      </c>
    </row>
    <row r="111" spans="1:8" ht="11.25" customHeight="1" x14ac:dyDescent="0.25">
      <c r="A111" s="44">
        <v>95</v>
      </c>
      <c r="B111" s="13" t="s">
        <v>153</v>
      </c>
      <c r="C111" s="20">
        <v>121735</v>
      </c>
      <c r="D111" s="46">
        <f t="shared" si="4"/>
        <v>121735</v>
      </c>
      <c r="E111" s="20">
        <v>38863</v>
      </c>
      <c r="F111" s="22">
        <f t="shared" si="7"/>
        <v>38863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5">
      <c r="A112" s="44">
        <v>96</v>
      </c>
      <c r="B112" s="13" t="s">
        <v>154</v>
      </c>
      <c r="C112" s="20">
        <v>406705</v>
      </c>
      <c r="D112" s="46">
        <f t="shared" si="4"/>
        <v>406705</v>
      </c>
      <c r="E112" s="20">
        <v>129836</v>
      </c>
      <c r="F112" s="22">
        <f t="shared" si="7"/>
        <v>129836</v>
      </c>
      <c r="G112" s="23">
        <f t="shared" si="5"/>
        <v>536541</v>
      </c>
      <c r="H112" s="24">
        <f t="shared" si="6"/>
        <v>536541</v>
      </c>
    </row>
    <row r="113" spans="1:252" ht="11.25" customHeight="1" x14ac:dyDescent="0.25">
      <c r="A113" s="44">
        <v>97</v>
      </c>
      <c r="B113" s="13" t="s">
        <v>155</v>
      </c>
      <c r="C113" s="20">
        <v>193570</v>
      </c>
      <c r="D113" s="46">
        <f t="shared" si="4"/>
        <v>193570</v>
      </c>
      <c r="E113" s="20">
        <v>61795</v>
      </c>
      <c r="F113" s="22">
        <f t="shared" si="7"/>
        <v>61795</v>
      </c>
      <c r="G113" s="23">
        <f t="shared" si="5"/>
        <v>255365</v>
      </c>
      <c r="H113" s="24">
        <f t="shared" si="6"/>
        <v>255365</v>
      </c>
    </row>
    <row r="114" spans="1:252" ht="11.25" customHeight="1" x14ac:dyDescent="0.25">
      <c r="A114" s="44">
        <v>98</v>
      </c>
      <c r="B114" s="13" t="s">
        <v>156</v>
      </c>
      <c r="C114" s="20">
        <v>302150</v>
      </c>
      <c r="D114" s="46">
        <f t="shared" si="4"/>
        <v>302150</v>
      </c>
      <c r="E114" s="20">
        <v>96458</v>
      </c>
      <c r="F114" s="22">
        <f t="shared" si="7"/>
        <v>96458</v>
      </c>
      <c r="G114" s="23">
        <f t="shared" si="5"/>
        <v>398608</v>
      </c>
      <c r="H114" s="24">
        <f t="shared" si="6"/>
        <v>398608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85050</v>
      </c>
      <c r="D115" s="46">
        <f t="shared" si="4"/>
        <v>85050</v>
      </c>
      <c r="E115" s="20">
        <v>27152</v>
      </c>
      <c r="F115" s="22">
        <f t="shared" si="7"/>
        <v>27152</v>
      </c>
      <c r="G115" s="23">
        <f t="shared" si="5"/>
        <v>112202</v>
      </c>
      <c r="H115" s="24">
        <f t="shared" si="6"/>
        <v>112202</v>
      </c>
    </row>
    <row r="116" spans="1:252" ht="11.25" customHeight="1" x14ac:dyDescent="0.25">
      <c r="A116" s="44">
        <v>100</v>
      </c>
      <c r="B116" s="13" t="s">
        <v>158</v>
      </c>
      <c r="C116" s="20">
        <v>50140</v>
      </c>
      <c r="D116" s="46">
        <f t="shared" si="4"/>
        <v>50140</v>
      </c>
      <c r="E116" s="20">
        <v>16007</v>
      </c>
      <c r="F116" s="22">
        <f t="shared" si="7"/>
        <v>16007</v>
      </c>
      <c r="G116" s="23">
        <f t="shared" si="5"/>
        <v>66147</v>
      </c>
      <c r="H116" s="24">
        <f t="shared" si="6"/>
        <v>66147</v>
      </c>
      <c r="L116" s="65"/>
    </row>
    <row r="117" spans="1:252" ht="13.8" thickBot="1" x14ac:dyDescent="0.3">
      <c r="A117" s="48"/>
      <c r="B117" s="49" t="s">
        <v>10</v>
      </c>
      <c r="C117" s="50">
        <f t="shared" ref="C117:H117" si="8">SUM(C13:C116)</f>
        <v>25000000</v>
      </c>
      <c r="D117" s="51">
        <f t="shared" si="8"/>
        <v>25000000</v>
      </c>
      <c r="E117" s="52">
        <f t="shared" si="8"/>
        <v>7980981</v>
      </c>
      <c r="F117" s="52">
        <f t="shared" si="8"/>
        <v>7980981</v>
      </c>
      <c r="G117" s="52">
        <f t="shared" si="8"/>
        <v>32980981</v>
      </c>
      <c r="H117" s="53">
        <f t="shared" si="8"/>
        <v>32980981</v>
      </c>
      <c r="L117" s="65"/>
    </row>
    <row r="118" spans="1:252" ht="13.8" thickTop="1" x14ac:dyDescent="0.25">
      <c r="C118" s="54"/>
      <c r="D118" s="54"/>
      <c r="E118" s="54"/>
      <c r="F118" s="54"/>
      <c r="G118" s="54"/>
      <c r="H118" s="54"/>
      <c r="L118" s="82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6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7">
        <v>44540</v>
      </c>
      <c r="G146" s="87"/>
      <c r="H146" s="87"/>
    </row>
    <row r="147" spans="2:9" x14ac:dyDescent="0.25">
      <c r="B147" s="38"/>
      <c r="C147" s="38"/>
      <c r="D147" s="38"/>
      <c r="F147" s="88"/>
      <c r="G147" s="88"/>
      <c r="H147" s="88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LgUjXjUuNiXrcVCXfTt1rLk1Kdn6AKE39lDfacrnikreWcCnbkX/XUGBlu/a6dER5x9lL/XgCpdqBwUBuxpmgg==" saltValue="8Xh3ehMFvL+4CSisEOjTj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DA6C-8C74-40C1-A04C-1A540D167C24}">
  <dimension ref="A1:IR151"/>
  <sheetViews>
    <sheetView topLeftCell="A97" zoomScale="130" zoomScaleNormal="130" workbookViewId="0"/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182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9" t="s">
        <v>178</v>
      </c>
      <c r="D11" s="90"/>
      <c r="E11" s="89" t="s">
        <v>5</v>
      </c>
      <c r="F11" s="90"/>
      <c r="G11" s="89" t="s">
        <v>6</v>
      </c>
      <c r="H11" s="90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6">
        <v>341076</v>
      </c>
      <c r="D13" s="15">
        <f>C13</f>
        <v>341076</v>
      </c>
      <c r="E13" s="76">
        <v>85269</v>
      </c>
      <c r="F13" s="17">
        <f>E13</f>
        <v>85269</v>
      </c>
      <c r="G13" s="18">
        <f t="shared" ref="G13:G59" si="0">C13+E13</f>
        <v>426345</v>
      </c>
      <c r="H13" s="19">
        <f>SUM(G13:G13)</f>
        <v>426345</v>
      </c>
    </row>
    <row r="14" spans="1:10" ht="11.25" customHeight="1" x14ac:dyDescent="0.25">
      <c r="A14" s="12" t="s">
        <v>13</v>
      </c>
      <c r="B14" s="13" t="s">
        <v>14</v>
      </c>
      <c r="C14" s="20">
        <v>59648</v>
      </c>
      <c r="D14" s="15">
        <f t="shared" ref="D14:D59" si="1">C14</f>
        <v>59648</v>
      </c>
      <c r="E14" s="20">
        <v>14912</v>
      </c>
      <c r="F14" s="17">
        <f t="shared" ref="F14:F59" si="2">E14</f>
        <v>14912</v>
      </c>
      <c r="G14" s="23">
        <f t="shared" si="0"/>
        <v>74560</v>
      </c>
      <c r="H14" s="24">
        <f t="shared" ref="H14:H59" si="3">SUM(G14:G14)</f>
        <v>74560</v>
      </c>
    </row>
    <row r="15" spans="1:10" ht="11.25" customHeight="1" x14ac:dyDescent="0.25">
      <c r="A15" s="12" t="s">
        <v>15</v>
      </c>
      <c r="B15" s="13" t="s">
        <v>16</v>
      </c>
      <c r="C15" s="20">
        <v>25024</v>
      </c>
      <c r="D15" s="15">
        <f t="shared" si="1"/>
        <v>25024</v>
      </c>
      <c r="E15" s="20">
        <v>6256</v>
      </c>
      <c r="F15" s="17">
        <f t="shared" si="2"/>
        <v>6256</v>
      </c>
      <c r="G15" s="23">
        <f t="shared" si="0"/>
        <v>31280</v>
      </c>
      <c r="H15" s="24">
        <f t="shared" si="3"/>
        <v>31280</v>
      </c>
    </row>
    <row r="16" spans="1:10" ht="11.25" customHeight="1" x14ac:dyDescent="0.25">
      <c r="A16" s="12" t="s">
        <v>17</v>
      </c>
      <c r="B16" s="13" t="s">
        <v>18</v>
      </c>
      <c r="C16" s="20">
        <v>82312</v>
      </c>
      <c r="D16" s="15">
        <f t="shared" si="1"/>
        <v>82312</v>
      </c>
      <c r="E16" s="20">
        <v>20578</v>
      </c>
      <c r="F16" s="17">
        <f t="shared" si="2"/>
        <v>20578</v>
      </c>
      <c r="G16" s="23">
        <f t="shared" si="0"/>
        <v>102890</v>
      </c>
      <c r="H16" s="24">
        <f t="shared" si="3"/>
        <v>102890</v>
      </c>
    </row>
    <row r="17" spans="1:8" ht="11.25" customHeight="1" x14ac:dyDescent="0.25">
      <c r="A17" s="12" t="s">
        <v>19</v>
      </c>
      <c r="B17" s="13" t="s">
        <v>20</v>
      </c>
      <c r="C17" s="20">
        <v>57112</v>
      </c>
      <c r="D17" s="15">
        <f t="shared" si="1"/>
        <v>57112</v>
      </c>
      <c r="E17" s="20">
        <v>14278</v>
      </c>
      <c r="F17" s="17">
        <f t="shared" si="2"/>
        <v>14278</v>
      </c>
      <c r="G17" s="23">
        <f t="shared" si="0"/>
        <v>71390</v>
      </c>
      <c r="H17" s="24">
        <f t="shared" si="3"/>
        <v>71390</v>
      </c>
    </row>
    <row r="18" spans="1:8" ht="11.25" customHeight="1" x14ac:dyDescent="0.25">
      <c r="A18" s="12" t="s">
        <v>21</v>
      </c>
      <c r="B18" s="13" t="s">
        <v>22</v>
      </c>
      <c r="C18" s="20">
        <v>31408</v>
      </c>
      <c r="D18" s="15">
        <f t="shared" si="1"/>
        <v>31408</v>
      </c>
      <c r="E18" s="20">
        <v>7852</v>
      </c>
      <c r="F18" s="17">
        <f t="shared" si="2"/>
        <v>7852</v>
      </c>
      <c r="G18" s="23">
        <f t="shared" si="0"/>
        <v>39260</v>
      </c>
      <c r="H18" s="24">
        <f t="shared" si="3"/>
        <v>39260</v>
      </c>
    </row>
    <row r="19" spans="1:8" ht="11.25" customHeight="1" x14ac:dyDescent="0.25">
      <c r="A19" s="12" t="s">
        <v>23</v>
      </c>
      <c r="B19" s="13" t="s">
        <v>24</v>
      </c>
      <c r="C19" s="20">
        <v>128136</v>
      </c>
      <c r="D19" s="15">
        <f t="shared" si="1"/>
        <v>128136</v>
      </c>
      <c r="E19" s="20">
        <v>32034</v>
      </c>
      <c r="F19" s="17">
        <f t="shared" si="2"/>
        <v>32034</v>
      </c>
      <c r="G19" s="23">
        <f t="shared" si="0"/>
        <v>160170</v>
      </c>
      <c r="H19" s="24">
        <f t="shared" si="3"/>
        <v>160170</v>
      </c>
    </row>
    <row r="20" spans="1:8" ht="11.25" customHeight="1" x14ac:dyDescent="0.25">
      <c r="A20" s="12" t="s">
        <v>25</v>
      </c>
      <c r="B20" s="13" t="s">
        <v>26</v>
      </c>
      <c r="C20" s="20">
        <v>69900</v>
      </c>
      <c r="D20" s="15">
        <f t="shared" si="1"/>
        <v>69900</v>
      </c>
      <c r="E20" s="20">
        <v>17475</v>
      </c>
      <c r="F20" s="17">
        <f t="shared" si="2"/>
        <v>17475</v>
      </c>
      <c r="G20" s="23">
        <f t="shared" si="0"/>
        <v>87375</v>
      </c>
      <c r="H20" s="24">
        <f t="shared" si="3"/>
        <v>87375</v>
      </c>
    </row>
    <row r="21" spans="1:8" ht="11.25" customHeight="1" x14ac:dyDescent="0.25">
      <c r="A21" s="12" t="s">
        <v>27</v>
      </c>
      <c r="B21" s="13" t="s">
        <v>28</v>
      </c>
      <c r="C21" s="20">
        <v>106792</v>
      </c>
      <c r="D21" s="15">
        <f t="shared" si="1"/>
        <v>106792</v>
      </c>
      <c r="E21" s="20">
        <v>26698</v>
      </c>
      <c r="F21" s="17">
        <f t="shared" si="2"/>
        <v>26698</v>
      </c>
      <c r="G21" s="23">
        <f t="shared" si="0"/>
        <v>133490</v>
      </c>
      <c r="H21" s="24">
        <f t="shared" si="3"/>
        <v>133490</v>
      </c>
    </row>
    <row r="22" spans="1:8" ht="11.25" customHeight="1" x14ac:dyDescent="0.25">
      <c r="A22" s="12" t="s">
        <v>29</v>
      </c>
      <c r="B22" s="13" t="s">
        <v>30</v>
      </c>
      <c r="C22" s="20">
        <v>211060</v>
      </c>
      <c r="D22" s="15">
        <f t="shared" si="1"/>
        <v>211060</v>
      </c>
      <c r="E22" s="20">
        <v>52765</v>
      </c>
      <c r="F22" s="17">
        <f t="shared" si="2"/>
        <v>52765</v>
      </c>
      <c r="G22" s="23">
        <f t="shared" si="0"/>
        <v>263825</v>
      </c>
      <c r="H22" s="24">
        <f t="shared" si="3"/>
        <v>263825</v>
      </c>
    </row>
    <row r="23" spans="1:8" ht="11.25" customHeight="1" x14ac:dyDescent="0.25">
      <c r="A23" s="12" t="s">
        <v>31</v>
      </c>
      <c r="B23" s="13" t="s">
        <v>32</v>
      </c>
      <c r="C23" s="20">
        <v>455016</v>
      </c>
      <c r="D23" s="15">
        <f t="shared" si="1"/>
        <v>455016</v>
      </c>
      <c r="E23" s="20">
        <v>113754</v>
      </c>
      <c r="F23" s="17">
        <f t="shared" si="2"/>
        <v>113754</v>
      </c>
      <c r="G23" s="23">
        <f t="shared" si="0"/>
        <v>568770</v>
      </c>
      <c r="H23" s="24">
        <f t="shared" si="3"/>
        <v>568770</v>
      </c>
    </row>
    <row r="24" spans="1:8" ht="11.25" customHeight="1" x14ac:dyDescent="0.25">
      <c r="A24" s="12" t="s">
        <v>33</v>
      </c>
      <c r="B24" s="13" t="s">
        <v>34</v>
      </c>
      <c r="C24" s="20">
        <v>202708</v>
      </c>
      <c r="D24" s="15">
        <f t="shared" si="1"/>
        <v>202708</v>
      </c>
      <c r="E24" s="20">
        <v>50677</v>
      </c>
      <c r="F24" s="17">
        <f t="shared" si="2"/>
        <v>50677</v>
      </c>
      <c r="G24" s="23">
        <f t="shared" si="0"/>
        <v>253385</v>
      </c>
      <c r="H24" s="24">
        <f t="shared" si="3"/>
        <v>253385</v>
      </c>
    </row>
    <row r="25" spans="1:8" ht="11.25" customHeight="1" x14ac:dyDescent="0.25">
      <c r="A25" s="12" t="s">
        <v>35</v>
      </c>
      <c r="B25" s="13" t="s">
        <v>36</v>
      </c>
      <c r="C25" s="20">
        <v>269632</v>
      </c>
      <c r="D25" s="15">
        <f t="shared" si="1"/>
        <v>269632</v>
      </c>
      <c r="E25" s="20">
        <v>67408</v>
      </c>
      <c r="F25" s="17">
        <f t="shared" si="2"/>
        <v>67408</v>
      </c>
      <c r="G25" s="23">
        <f t="shared" si="0"/>
        <v>337040</v>
      </c>
      <c r="H25" s="24">
        <f t="shared" si="3"/>
        <v>337040</v>
      </c>
    </row>
    <row r="26" spans="1:8" ht="11.25" customHeight="1" x14ac:dyDescent="0.25">
      <c r="A26" s="12" t="s">
        <v>37</v>
      </c>
      <c r="B26" s="13" t="s">
        <v>38</v>
      </c>
      <c r="C26" s="20">
        <v>161540</v>
      </c>
      <c r="D26" s="15">
        <f t="shared" si="1"/>
        <v>161540</v>
      </c>
      <c r="E26" s="20">
        <v>40385</v>
      </c>
      <c r="F26" s="17">
        <f t="shared" si="2"/>
        <v>40385</v>
      </c>
      <c r="G26" s="23">
        <f t="shared" si="0"/>
        <v>201925</v>
      </c>
      <c r="H26" s="24">
        <f t="shared" si="3"/>
        <v>201925</v>
      </c>
    </row>
    <row r="27" spans="1:8" ht="11.25" customHeight="1" x14ac:dyDescent="0.25">
      <c r="A27" s="12" t="s">
        <v>39</v>
      </c>
      <c r="B27" s="13" t="s">
        <v>40</v>
      </c>
      <c r="C27" s="20">
        <v>11536</v>
      </c>
      <c r="D27" s="15">
        <f t="shared" si="1"/>
        <v>11536</v>
      </c>
      <c r="E27" s="20">
        <v>2884</v>
      </c>
      <c r="F27" s="17">
        <f t="shared" si="2"/>
        <v>2884</v>
      </c>
      <c r="G27" s="23">
        <f t="shared" si="0"/>
        <v>14420</v>
      </c>
      <c r="H27" s="24">
        <f t="shared" si="3"/>
        <v>14420</v>
      </c>
    </row>
    <row r="28" spans="1:8" ht="11.25" customHeight="1" x14ac:dyDescent="0.25">
      <c r="A28" s="12" t="s">
        <v>41</v>
      </c>
      <c r="B28" s="13" t="s">
        <v>42</v>
      </c>
      <c r="C28" s="20">
        <v>104400</v>
      </c>
      <c r="D28" s="15">
        <f t="shared" si="1"/>
        <v>104400</v>
      </c>
      <c r="E28" s="20">
        <v>26100</v>
      </c>
      <c r="F28" s="17">
        <f t="shared" si="2"/>
        <v>26100</v>
      </c>
      <c r="G28" s="23">
        <f t="shared" si="0"/>
        <v>130500</v>
      </c>
      <c r="H28" s="24">
        <f t="shared" si="3"/>
        <v>130500</v>
      </c>
    </row>
    <row r="29" spans="1:8" ht="11.25" customHeight="1" x14ac:dyDescent="0.25">
      <c r="A29" s="12" t="s">
        <v>43</v>
      </c>
      <c r="B29" s="13" t="s">
        <v>44</v>
      </c>
      <c r="C29" s="20">
        <v>57736</v>
      </c>
      <c r="D29" s="15">
        <f t="shared" si="1"/>
        <v>57736</v>
      </c>
      <c r="E29" s="20">
        <v>14434</v>
      </c>
      <c r="F29" s="17">
        <f t="shared" si="2"/>
        <v>14434</v>
      </c>
      <c r="G29" s="23">
        <f t="shared" si="0"/>
        <v>72170</v>
      </c>
      <c r="H29" s="24">
        <f t="shared" si="3"/>
        <v>72170</v>
      </c>
    </row>
    <row r="30" spans="1:8" ht="11.25" customHeight="1" x14ac:dyDescent="0.25">
      <c r="A30" s="12" t="s">
        <v>45</v>
      </c>
      <c r="B30" s="13" t="s">
        <v>46</v>
      </c>
      <c r="C30" s="20">
        <v>298988</v>
      </c>
      <c r="D30" s="15">
        <f t="shared" si="1"/>
        <v>298988</v>
      </c>
      <c r="E30" s="20">
        <v>74747</v>
      </c>
      <c r="F30" s="17">
        <f t="shared" si="2"/>
        <v>74747</v>
      </c>
      <c r="G30" s="23">
        <f t="shared" si="0"/>
        <v>373735</v>
      </c>
      <c r="H30" s="24">
        <f t="shared" si="3"/>
        <v>373735</v>
      </c>
    </row>
    <row r="31" spans="1:8" ht="11.25" customHeight="1" x14ac:dyDescent="0.25">
      <c r="A31" s="12" t="s">
        <v>47</v>
      </c>
      <c r="B31" s="13" t="s">
        <v>48</v>
      </c>
      <c r="C31" s="20">
        <v>81864</v>
      </c>
      <c r="D31" s="15">
        <f t="shared" si="1"/>
        <v>81864</v>
      </c>
      <c r="E31" s="20">
        <v>20466</v>
      </c>
      <c r="F31" s="17">
        <f t="shared" si="2"/>
        <v>20466</v>
      </c>
      <c r="G31" s="23">
        <f t="shared" si="0"/>
        <v>102330</v>
      </c>
      <c r="H31" s="24">
        <f t="shared" si="3"/>
        <v>102330</v>
      </c>
    </row>
    <row r="32" spans="1:8" ht="11.25" customHeight="1" x14ac:dyDescent="0.25">
      <c r="A32" s="12" t="s">
        <v>49</v>
      </c>
      <c r="B32" s="13" t="s">
        <v>50</v>
      </c>
      <c r="C32" s="20">
        <v>68840</v>
      </c>
      <c r="D32" s="15">
        <f t="shared" si="1"/>
        <v>68840</v>
      </c>
      <c r="E32" s="20">
        <v>17210</v>
      </c>
      <c r="F32" s="17">
        <f t="shared" si="2"/>
        <v>17210</v>
      </c>
      <c r="G32" s="23">
        <f t="shared" si="0"/>
        <v>86050</v>
      </c>
      <c r="H32" s="24">
        <f t="shared" si="3"/>
        <v>86050</v>
      </c>
    </row>
    <row r="33" spans="1:8" ht="11.25" customHeight="1" x14ac:dyDescent="0.25">
      <c r="A33" s="12" t="s">
        <v>51</v>
      </c>
      <c r="B33" s="13" t="s">
        <v>52</v>
      </c>
      <c r="C33" s="20">
        <v>40464</v>
      </c>
      <c r="D33" s="15">
        <f t="shared" si="1"/>
        <v>40464</v>
      </c>
      <c r="E33" s="20">
        <v>10116</v>
      </c>
      <c r="F33" s="17">
        <f t="shared" si="2"/>
        <v>10116</v>
      </c>
      <c r="G33" s="23">
        <f t="shared" si="0"/>
        <v>50580</v>
      </c>
      <c r="H33" s="24">
        <f t="shared" si="3"/>
        <v>50580</v>
      </c>
    </row>
    <row r="34" spans="1:8" ht="11.25" customHeight="1" x14ac:dyDescent="0.25">
      <c r="A34" s="12" t="s">
        <v>53</v>
      </c>
      <c r="B34" s="13" t="s">
        <v>54</v>
      </c>
      <c r="C34" s="20">
        <v>23156</v>
      </c>
      <c r="D34" s="15">
        <f t="shared" si="1"/>
        <v>23156</v>
      </c>
      <c r="E34" s="20">
        <v>5789</v>
      </c>
      <c r="F34" s="17">
        <f t="shared" si="2"/>
        <v>5789</v>
      </c>
      <c r="G34" s="23">
        <f t="shared" si="0"/>
        <v>28945</v>
      </c>
      <c r="H34" s="24">
        <f t="shared" si="3"/>
        <v>28945</v>
      </c>
    </row>
    <row r="35" spans="1:8" ht="11.25" customHeight="1" x14ac:dyDescent="0.25">
      <c r="A35" s="12" t="s">
        <v>55</v>
      </c>
      <c r="B35" s="13" t="s">
        <v>56</v>
      </c>
      <c r="C35" s="20">
        <v>288472</v>
      </c>
      <c r="D35" s="15">
        <f t="shared" si="1"/>
        <v>288472</v>
      </c>
      <c r="E35" s="20">
        <v>72118</v>
      </c>
      <c r="F35" s="17">
        <f t="shared" si="2"/>
        <v>72118</v>
      </c>
      <c r="G35" s="23">
        <f t="shared" si="0"/>
        <v>360590</v>
      </c>
      <c r="H35" s="24">
        <f t="shared" si="3"/>
        <v>360590</v>
      </c>
    </row>
    <row r="36" spans="1:8" ht="11.25" customHeight="1" x14ac:dyDescent="0.25">
      <c r="A36" s="12" t="s">
        <v>57</v>
      </c>
      <c r="B36" s="13" t="s">
        <v>58</v>
      </c>
      <c r="C36" s="20">
        <v>171564</v>
      </c>
      <c r="D36" s="15">
        <f t="shared" si="1"/>
        <v>171564</v>
      </c>
      <c r="E36" s="20">
        <v>42891</v>
      </c>
      <c r="F36" s="17">
        <f t="shared" si="2"/>
        <v>42891</v>
      </c>
      <c r="G36" s="23">
        <f t="shared" si="0"/>
        <v>214455</v>
      </c>
      <c r="H36" s="24">
        <f t="shared" si="3"/>
        <v>214455</v>
      </c>
    </row>
    <row r="37" spans="1:8" ht="11.25" customHeight="1" x14ac:dyDescent="0.25">
      <c r="A37" s="12" t="s">
        <v>59</v>
      </c>
      <c r="B37" s="13" t="s">
        <v>60</v>
      </c>
      <c r="C37" s="20">
        <v>191856</v>
      </c>
      <c r="D37" s="15">
        <f t="shared" si="1"/>
        <v>191856</v>
      </c>
      <c r="E37" s="20">
        <v>47964</v>
      </c>
      <c r="F37" s="17">
        <f t="shared" si="2"/>
        <v>47964</v>
      </c>
      <c r="G37" s="23">
        <f t="shared" si="0"/>
        <v>239820</v>
      </c>
      <c r="H37" s="24">
        <f t="shared" si="3"/>
        <v>239820</v>
      </c>
    </row>
    <row r="38" spans="1:8" ht="11.25" customHeight="1" x14ac:dyDescent="0.25">
      <c r="A38" s="12" t="s">
        <v>61</v>
      </c>
      <c r="B38" s="13" t="s">
        <v>62</v>
      </c>
      <c r="C38" s="20">
        <v>908136</v>
      </c>
      <c r="D38" s="15">
        <f t="shared" si="1"/>
        <v>908136</v>
      </c>
      <c r="E38" s="20">
        <v>227034</v>
      </c>
      <c r="F38" s="17">
        <f t="shared" si="2"/>
        <v>227034</v>
      </c>
      <c r="G38" s="23">
        <f t="shared" si="0"/>
        <v>1135170</v>
      </c>
      <c r="H38" s="24">
        <f t="shared" si="3"/>
        <v>1135170</v>
      </c>
    </row>
    <row r="39" spans="1:8" ht="11.25" customHeight="1" x14ac:dyDescent="0.25">
      <c r="A39" s="12" t="s">
        <v>63</v>
      </c>
      <c r="B39" s="13" t="s">
        <v>64</v>
      </c>
      <c r="C39" s="20">
        <v>30156</v>
      </c>
      <c r="D39" s="15">
        <f t="shared" si="1"/>
        <v>30156</v>
      </c>
      <c r="E39" s="20">
        <v>7539</v>
      </c>
      <c r="F39" s="17">
        <f t="shared" si="2"/>
        <v>7539</v>
      </c>
      <c r="G39" s="23">
        <f t="shared" si="0"/>
        <v>37695</v>
      </c>
      <c r="H39" s="24">
        <f t="shared" si="3"/>
        <v>37695</v>
      </c>
    </row>
    <row r="40" spans="1:8" ht="11.25" customHeight="1" x14ac:dyDescent="0.25">
      <c r="A40" s="12" t="s">
        <v>65</v>
      </c>
      <c r="B40" s="13" t="s">
        <v>66</v>
      </c>
      <c r="C40" s="20">
        <v>43472</v>
      </c>
      <c r="D40" s="15">
        <f t="shared" si="1"/>
        <v>43472</v>
      </c>
      <c r="E40" s="20">
        <v>10868</v>
      </c>
      <c r="F40" s="17">
        <f t="shared" si="2"/>
        <v>10868</v>
      </c>
      <c r="G40" s="23">
        <f t="shared" si="0"/>
        <v>54340</v>
      </c>
      <c r="H40" s="24">
        <f t="shared" si="3"/>
        <v>54340</v>
      </c>
    </row>
    <row r="41" spans="1:8" ht="11.25" customHeight="1" x14ac:dyDescent="0.25">
      <c r="A41" s="12" t="s">
        <v>67</v>
      </c>
      <c r="B41" s="13" t="s">
        <v>68</v>
      </c>
      <c r="C41" s="20">
        <v>359600</v>
      </c>
      <c r="D41" s="15">
        <f t="shared" si="1"/>
        <v>359600</v>
      </c>
      <c r="E41" s="20">
        <v>89900</v>
      </c>
      <c r="F41" s="17">
        <f t="shared" si="2"/>
        <v>89900</v>
      </c>
      <c r="G41" s="23">
        <f t="shared" si="0"/>
        <v>449500</v>
      </c>
      <c r="H41" s="24">
        <f t="shared" si="3"/>
        <v>449500</v>
      </c>
    </row>
    <row r="42" spans="1:8" ht="11.25" customHeight="1" x14ac:dyDescent="0.25">
      <c r="A42" s="12" t="s">
        <v>69</v>
      </c>
      <c r="B42" s="13" t="s">
        <v>70</v>
      </c>
      <c r="C42" s="20">
        <v>64860</v>
      </c>
      <c r="D42" s="15">
        <f t="shared" si="1"/>
        <v>64860</v>
      </c>
      <c r="E42" s="20">
        <v>16215</v>
      </c>
      <c r="F42" s="17">
        <f t="shared" si="2"/>
        <v>16215</v>
      </c>
      <c r="G42" s="23">
        <f t="shared" si="0"/>
        <v>81075</v>
      </c>
      <c r="H42" s="24">
        <f t="shared" si="3"/>
        <v>81075</v>
      </c>
    </row>
    <row r="43" spans="1:8" ht="11.25" customHeight="1" x14ac:dyDescent="0.25">
      <c r="A43" s="12" t="s">
        <v>71</v>
      </c>
      <c r="B43" s="13" t="s">
        <v>72</v>
      </c>
      <c r="C43" s="20">
        <v>132964</v>
      </c>
      <c r="D43" s="15">
        <f t="shared" si="1"/>
        <v>132964</v>
      </c>
      <c r="E43" s="20">
        <v>33241</v>
      </c>
      <c r="F43" s="17">
        <f t="shared" si="2"/>
        <v>33241</v>
      </c>
      <c r="G43" s="23">
        <f t="shared" si="0"/>
        <v>166205</v>
      </c>
      <c r="H43" s="24">
        <f t="shared" si="3"/>
        <v>166205</v>
      </c>
    </row>
    <row r="44" spans="1:8" ht="11.25" customHeight="1" x14ac:dyDescent="0.25">
      <c r="A44" s="12" t="s">
        <v>73</v>
      </c>
      <c r="B44" s="13" t="s">
        <v>74</v>
      </c>
      <c r="C44" s="20">
        <v>583280</v>
      </c>
      <c r="D44" s="15">
        <f t="shared" si="1"/>
        <v>583280</v>
      </c>
      <c r="E44" s="20">
        <v>145820</v>
      </c>
      <c r="F44" s="17">
        <f t="shared" si="2"/>
        <v>145820</v>
      </c>
      <c r="G44" s="23">
        <f t="shared" si="0"/>
        <v>729100</v>
      </c>
      <c r="H44" s="24">
        <f t="shared" si="3"/>
        <v>729100</v>
      </c>
    </row>
    <row r="45" spans="1:8" ht="11.25" customHeight="1" x14ac:dyDescent="0.25">
      <c r="A45" s="12" t="s">
        <v>75</v>
      </c>
      <c r="B45" s="13" t="s">
        <v>76</v>
      </c>
      <c r="C45" s="20">
        <v>190936</v>
      </c>
      <c r="D45" s="15">
        <f t="shared" si="1"/>
        <v>190936</v>
      </c>
      <c r="E45" s="20">
        <v>47734</v>
      </c>
      <c r="F45" s="17">
        <f t="shared" si="2"/>
        <v>47734</v>
      </c>
      <c r="G45" s="23">
        <f t="shared" si="0"/>
        <v>238670</v>
      </c>
      <c r="H45" s="24">
        <f t="shared" si="3"/>
        <v>238670</v>
      </c>
    </row>
    <row r="46" spans="1:8" ht="11.25" customHeight="1" x14ac:dyDescent="0.25">
      <c r="A46" s="12" t="s">
        <v>77</v>
      </c>
      <c r="B46" s="13" t="s">
        <v>78</v>
      </c>
      <c r="C46" s="20">
        <v>785136</v>
      </c>
      <c r="D46" s="15">
        <f t="shared" si="1"/>
        <v>785136</v>
      </c>
      <c r="E46" s="20">
        <v>196284</v>
      </c>
      <c r="F46" s="17">
        <f t="shared" si="2"/>
        <v>196284</v>
      </c>
      <c r="G46" s="23">
        <f t="shared" si="0"/>
        <v>981420</v>
      </c>
      <c r="H46" s="24">
        <f t="shared" si="3"/>
        <v>981420</v>
      </c>
    </row>
    <row r="47" spans="1:8" ht="11.25" customHeight="1" x14ac:dyDescent="0.25">
      <c r="A47" s="12" t="s">
        <v>79</v>
      </c>
      <c r="B47" s="13" t="s">
        <v>80</v>
      </c>
      <c r="C47" s="20">
        <v>119568</v>
      </c>
      <c r="D47" s="15">
        <f t="shared" si="1"/>
        <v>119568</v>
      </c>
      <c r="E47" s="20">
        <v>29892</v>
      </c>
      <c r="F47" s="17">
        <f t="shared" si="2"/>
        <v>29892</v>
      </c>
      <c r="G47" s="23">
        <f t="shared" si="0"/>
        <v>149460</v>
      </c>
      <c r="H47" s="24">
        <f t="shared" si="3"/>
        <v>149460</v>
      </c>
    </row>
    <row r="48" spans="1:8" ht="11.25" customHeight="1" x14ac:dyDescent="0.25">
      <c r="A48" s="12" t="s">
        <v>81</v>
      </c>
      <c r="B48" s="13" t="s">
        <v>82</v>
      </c>
      <c r="C48" s="20">
        <v>444232</v>
      </c>
      <c r="D48" s="15">
        <f t="shared" si="1"/>
        <v>444232</v>
      </c>
      <c r="E48" s="20">
        <v>111058</v>
      </c>
      <c r="F48" s="17">
        <f t="shared" si="2"/>
        <v>111058</v>
      </c>
      <c r="G48" s="23">
        <f t="shared" si="0"/>
        <v>555290</v>
      </c>
      <c r="H48" s="24">
        <f t="shared" si="3"/>
        <v>555290</v>
      </c>
    </row>
    <row r="49" spans="1:10" ht="11.25" customHeight="1" x14ac:dyDescent="0.25">
      <c r="A49" s="12" t="s">
        <v>83</v>
      </c>
      <c r="B49" s="13" t="s">
        <v>84</v>
      </c>
      <c r="C49" s="20">
        <v>24240</v>
      </c>
      <c r="D49" s="15">
        <f t="shared" si="1"/>
        <v>24240</v>
      </c>
      <c r="E49" s="20">
        <v>6060</v>
      </c>
      <c r="F49" s="17">
        <f t="shared" si="2"/>
        <v>6060</v>
      </c>
      <c r="G49" s="23">
        <f t="shared" si="0"/>
        <v>30300</v>
      </c>
      <c r="H49" s="24">
        <f t="shared" si="3"/>
        <v>30300</v>
      </c>
    </row>
    <row r="50" spans="1:10" ht="11.25" customHeight="1" x14ac:dyDescent="0.25">
      <c r="A50" s="12" t="s">
        <v>85</v>
      </c>
      <c r="B50" s="13" t="s">
        <v>86</v>
      </c>
      <c r="C50" s="20">
        <v>19836</v>
      </c>
      <c r="D50" s="15">
        <f t="shared" si="1"/>
        <v>19836</v>
      </c>
      <c r="E50" s="20">
        <v>4959</v>
      </c>
      <c r="F50" s="17">
        <f t="shared" si="2"/>
        <v>4959</v>
      </c>
      <c r="G50" s="23">
        <f t="shared" si="0"/>
        <v>24795</v>
      </c>
      <c r="H50" s="24">
        <f t="shared" si="3"/>
        <v>24795</v>
      </c>
    </row>
    <row r="51" spans="1:10" ht="11.25" customHeight="1" x14ac:dyDescent="0.25">
      <c r="A51" s="12" t="s">
        <v>87</v>
      </c>
      <c r="B51" s="13" t="s">
        <v>88</v>
      </c>
      <c r="C51" s="20">
        <v>113540</v>
      </c>
      <c r="D51" s="15">
        <f t="shared" si="1"/>
        <v>113540</v>
      </c>
      <c r="E51" s="20">
        <v>28385</v>
      </c>
      <c r="F51" s="17">
        <f t="shared" si="2"/>
        <v>28385</v>
      </c>
      <c r="G51" s="23">
        <f t="shared" si="0"/>
        <v>141925</v>
      </c>
      <c r="H51" s="24">
        <f t="shared" si="3"/>
        <v>141925</v>
      </c>
    </row>
    <row r="52" spans="1:10" ht="11.25" customHeight="1" x14ac:dyDescent="0.25">
      <c r="A52" s="12" t="s">
        <v>89</v>
      </c>
      <c r="B52" s="13" t="s">
        <v>90</v>
      </c>
      <c r="C52" s="20">
        <v>56080</v>
      </c>
      <c r="D52" s="15">
        <f t="shared" si="1"/>
        <v>56080</v>
      </c>
      <c r="E52" s="20">
        <v>14020</v>
      </c>
      <c r="F52" s="17">
        <f t="shared" si="2"/>
        <v>14020</v>
      </c>
      <c r="G52" s="23">
        <f t="shared" si="0"/>
        <v>70100</v>
      </c>
      <c r="H52" s="24">
        <f t="shared" si="3"/>
        <v>70100</v>
      </c>
    </row>
    <row r="53" spans="1:10" ht="11.25" customHeight="1" x14ac:dyDescent="0.25">
      <c r="A53" s="12" t="s">
        <v>91</v>
      </c>
      <c r="B53" s="13" t="s">
        <v>92</v>
      </c>
      <c r="C53" s="20">
        <v>1212144</v>
      </c>
      <c r="D53" s="15">
        <f t="shared" si="1"/>
        <v>1212144</v>
      </c>
      <c r="E53" s="20">
        <v>303036</v>
      </c>
      <c r="F53" s="17">
        <f t="shared" si="2"/>
        <v>303036</v>
      </c>
      <c r="G53" s="23">
        <f t="shared" si="0"/>
        <v>1515180</v>
      </c>
      <c r="H53" s="24">
        <f t="shared" si="3"/>
        <v>1515180</v>
      </c>
    </row>
    <row r="54" spans="1:10" ht="11.25" customHeight="1" x14ac:dyDescent="0.25">
      <c r="A54" s="12" t="s">
        <v>93</v>
      </c>
      <c r="B54" s="13" t="s">
        <v>94</v>
      </c>
      <c r="C54" s="20">
        <v>198044</v>
      </c>
      <c r="D54" s="15">
        <f t="shared" si="1"/>
        <v>198044</v>
      </c>
      <c r="E54" s="20">
        <v>49511</v>
      </c>
      <c r="F54" s="17">
        <f t="shared" si="2"/>
        <v>49511</v>
      </c>
      <c r="G54" s="23">
        <f t="shared" si="0"/>
        <v>247555</v>
      </c>
      <c r="H54" s="24">
        <f t="shared" si="3"/>
        <v>247555</v>
      </c>
    </row>
    <row r="55" spans="1:10" ht="11.25" customHeight="1" x14ac:dyDescent="0.25">
      <c r="A55" s="12" t="s">
        <v>95</v>
      </c>
      <c r="B55" s="13" t="s">
        <v>96</v>
      </c>
      <c r="C55" s="20">
        <v>274492</v>
      </c>
      <c r="D55" s="15">
        <f t="shared" si="1"/>
        <v>274492</v>
      </c>
      <c r="E55" s="20">
        <v>68623</v>
      </c>
      <c r="F55" s="17">
        <f t="shared" si="2"/>
        <v>68623</v>
      </c>
      <c r="G55" s="23">
        <f t="shared" si="0"/>
        <v>343115</v>
      </c>
      <c r="H55" s="24">
        <f t="shared" si="3"/>
        <v>343115</v>
      </c>
    </row>
    <row r="56" spans="1:10" ht="11.25" customHeight="1" x14ac:dyDescent="0.25">
      <c r="A56" s="12" t="s">
        <v>97</v>
      </c>
      <c r="B56" s="13" t="s">
        <v>98</v>
      </c>
      <c r="C56" s="20">
        <v>108044</v>
      </c>
      <c r="D56" s="15">
        <f t="shared" si="1"/>
        <v>108044</v>
      </c>
      <c r="E56" s="20">
        <v>27011</v>
      </c>
      <c r="F56" s="17">
        <f t="shared" si="2"/>
        <v>27011</v>
      </c>
      <c r="G56" s="23">
        <f t="shared" si="0"/>
        <v>135055</v>
      </c>
      <c r="H56" s="24">
        <f t="shared" si="3"/>
        <v>135055</v>
      </c>
    </row>
    <row r="57" spans="1:10" ht="11.25" customHeight="1" x14ac:dyDescent="0.25">
      <c r="A57" s="12" t="s">
        <v>99</v>
      </c>
      <c r="B57" s="13" t="s">
        <v>100</v>
      </c>
      <c r="C57" s="20">
        <v>160208</v>
      </c>
      <c r="D57" s="15">
        <f t="shared" si="1"/>
        <v>160208</v>
      </c>
      <c r="E57" s="20">
        <v>40052</v>
      </c>
      <c r="F57" s="17">
        <f t="shared" si="2"/>
        <v>40052</v>
      </c>
      <c r="G57" s="23">
        <f t="shared" si="0"/>
        <v>200260</v>
      </c>
      <c r="H57" s="24">
        <f t="shared" si="3"/>
        <v>200260</v>
      </c>
    </row>
    <row r="58" spans="1:10" ht="11.25" customHeight="1" x14ac:dyDescent="0.25">
      <c r="A58" s="12" t="s">
        <v>101</v>
      </c>
      <c r="B58" s="13" t="s">
        <v>102</v>
      </c>
      <c r="C58" s="20">
        <v>81792</v>
      </c>
      <c r="D58" s="15">
        <f t="shared" si="1"/>
        <v>81792</v>
      </c>
      <c r="E58" s="20">
        <v>20448</v>
      </c>
      <c r="F58" s="17">
        <f t="shared" si="2"/>
        <v>20448</v>
      </c>
      <c r="G58" s="23">
        <f t="shared" si="0"/>
        <v>102240</v>
      </c>
      <c r="H58" s="24">
        <f t="shared" si="3"/>
        <v>102240</v>
      </c>
    </row>
    <row r="59" spans="1:10" ht="11.25" customHeight="1" x14ac:dyDescent="0.25">
      <c r="A59" s="25" t="s">
        <v>103</v>
      </c>
      <c r="B59" s="26" t="s">
        <v>104</v>
      </c>
      <c r="C59" s="27">
        <v>132384</v>
      </c>
      <c r="D59" s="28">
        <f t="shared" si="1"/>
        <v>132384</v>
      </c>
      <c r="E59" s="27">
        <v>33096</v>
      </c>
      <c r="F59" s="29">
        <f t="shared" si="2"/>
        <v>33096</v>
      </c>
      <c r="G59" s="31">
        <f t="shared" si="0"/>
        <v>165480</v>
      </c>
      <c r="H59" s="32">
        <f t="shared" si="3"/>
        <v>165480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5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97" t="s">
        <v>4</v>
      </c>
      <c r="D62" s="98"/>
      <c r="E62" s="93" t="s">
        <v>5</v>
      </c>
      <c r="F62" s="94"/>
      <c r="G62" s="95" t="s">
        <v>6</v>
      </c>
      <c r="H62" s="96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7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13704</v>
      </c>
      <c r="D64" s="46">
        <f t="shared" ref="D64:D116" si="4">SUM(C64:C64)</f>
        <v>13704</v>
      </c>
      <c r="E64" s="45">
        <v>3426</v>
      </c>
      <c r="F64" s="22">
        <f>E64</f>
        <v>3426</v>
      </c>
      <c r="G64" s="23">
        <f t="shared" ref="G64:G116" si="5">C64+E64</f>
        <v>17130</v>
      </c>
      <c r="H64" s="23">
        <f t="shared" ref="H64:H116" si="6">SUM(G64:G64)</f>
        <v>17130</v>
      </c>
    </row>
    <row r="65" spans="1:8" ht="11.25" customHeight="1" x14ac:dyDescent="0.25">
      <c r="A65" s="44">
        <v>49</v>
      </c>
      <c r="B65" s="13" t="s">
        <v>107</v>
      </c>
      <c r="C65" s="20">
        <v>194804</v>
      </c>
      <c r="D65" s="46">
        <f t="shared" si="4"/>
        <v>194804</v>
      </c>
      <c r="E65" s="20">
        <v>48701</v>
      </c>
      <c r="F65" s="22">
        <f t="shared" ref="F65:F116" si="7">E65</f>
        <v>48701</v>
      </c>
      <c r="G65" s="23">
        <f t="shared" si="5"/>
        <v>243505</v>
      </c>
      <c r="H65" s="24">
        <f t="shared" si="6"/>
        <v>243505</v>
      </c>
    </row>
    <row r="66" spans="1:8" ht="11.25" customHeight="1" x14ac:dyDescent="0.25">
      <c r="A66" s="44">
        <v>50</v>
      </c>
      <c r="B66" s="13" t="s">
        <v>108</v>
      </c>
      <c r="C66" s="20">
        <v>85956</v>
      </c>
      <c r="D66" s="46">
        <f t="shared" si="4"/>
        <v>85956</v>
      </c>
      <c r="E66" s="20">
        <v>21489</v>
      </c>
      <c r="F66" s="22">
        <f t="shared" si="7"/>
        <v>21489</v>
      </c>
      <c r="G66" s="23">
        <f t="shared" si="5"/>
        <v>107445</v>
      </c>
      <c r="H66" s="24">
        <f t="shared" si="6"/>
        <v>107445</v>
      </c>
    </row>
    <row r="67" spans="1:8" ht="11.25" customHeight="1" x14ac:dyDescent="0.25">
      <c r="A67" s="44">
        <v>51</v>
      </c>
      <c r="B67" s="13" t="s">
        <v>109</v>
      </c>
      <c r="C67" s="20">
        <v>360808</v>
      </c>
      <c r="D67" s="46">
        <f t="shared" si="4"/>
        <v>360808</v>
      </c>
      <c r="E67" s="20">
        <v>90202</v>
      </c>
      <c r="F67" s="22">
        <f t="shared" si="7"/>
        <v>90202</v>
      </c>
      <c r="G67" s="23">
        <f t="shared" si="5"/>
        <v>451010</v>
      </c>
      <c r="H67" s="24">
        <f t="shared" si="6"/>
        <v>451010</v>
      </c>
    </row>
    <row r="68" spans="1:8" ht="11.25" customHeight="1" x14ac:dyDescent="0.25">
      <c r="A68" s="44">
        <v>52</v>
      </c>
      <c r="B68" s="13" t="s">
        <v>110</v>
      </c>
      <c r="C68" s="20">
        <v>27920</v>
      </c>
      <c r="D68" s="46">
        <f t="shared" si="4"/>
        <v>27920</v>
      </c>
      <c r="E68" s="20">
        <v>6980</v>
      </c>
      <c r="F68" s="22">
        <f t="shared" si="7"/>
        <v>6980</v>
      </c>
      <c r="G68" s="23">
        <f t="shared" si="5"/>
        <v>34900</v>
      </c>
      <c r="H68" s="24">
        <f t="shared" si="6"/>
        <v>34900</v>
      </c>
    </row>
    <row r="69" spans="1:8" ht="11.25" customHeight="1" x14ac:dyDescent="0.25">
      <c r="A69" s="44">
        <v>53</v>
      </c>
      <c r="B69" s="13" t="s">
        <v>111</v>
      </c>
      <c r="C69" s="20">
        <v>125848</v>
      </c>
      <c r="D69" s="46">
        <f t="shared" si="4"/>
        <v>125848</v>
      </c>
      <c r="E69" s="20">
        <v>31462</v>
      </c>
      <c r="F69" s="22">
        <f t="shared" si="7"/>
        <v>31462</v>
      </c>
      <c r="G69" s="23">
        <f t="shared" si="5"/>
        <v>157310</v>
      </c>
      <c r="H69" s="24">
        <f t="shared" si="6"/>
        <v>157310</v>
      </c>
    </row>
    <row r="70" spans="1:8" ht="11.25" customHeight="1" x14ac:dyDescent="0.25">
      <c r="A70" s="44">
        <v>54</v>
      </c>
      <c r="B70" s="13" t="s">
        <v>112</v>
      </c>
      <c r="C70" s="20">
        <v>193868</v>
      </c>
      <c r="D70" s="46">
        <f t="shared" si="4"/>
        <v>193868</v>
      </c>
      <c r="E70" s="20">
        <v>48467</v>
      </c>
      <c r="F70" s="22">
        <f t="shared" si="7"/>
        <v>48467</v>
      </c>
      <c r="G70" s="23">
        <f t="shared" si="5"/>
        <v>242335</v>
      </c>
      <c r="H70" s="24">
        <f t="shared" si="6"/>
        <v>242335</v>
      </c>
    </row>
    <row r="71" spans="1:8" ht="11.25" customHeight="1" x14ac:dyDescent="0.25">
      <c r="A71" s="44">
        <v>55</v>
      </c>
      <c r="B71" s="13" t="s">
        <v>113</v>
      </c>
      <c r="C71" s="20">
        <v>124584</v>
      </c>
      <c r="D71" s="46">
        <f t="shared" si="4"/>
        <v>124584</v>
      </c>
      <c r="E71" s="20">
        <v>31146</v>
      </c>
      <c r="F71" s="22">
        <f t="shared" si="7"/>
        <v>31146</v>
      </c>
      <c r="G71" s="23">
        <f t="shared" si="5"/>
        <v>155730</v>
      </c>
      <c r="H71" s="24">
        <f t="shared" si="6"/>
        <v>155730</v>
      </c>
    </row>
    <row r="72" spans="1:8" ht="11.25" customHeight="1" x14ac:dyDescent="0.25">
      <c r="A72" s="44">
        <v>56</v>
      </c>
      <c r="B72" s="13" t="s">
        <v>114</v>
      </c>
      <c r="C72" s="20">
        <v>67788</v>
      </c>
      <c r="D72" s="46">
        <f t="shared" si="4"/>
        <v>67788</v>
      </c>
      <c r="E72" s="20">
        <v>16947</v>
      </c>
      <c r="F72" s="22">
        <f t="shared" si="7"/>
        <v>16947</v>
      </c>
      <c r="G72" s="23">
        <f t="shared" si="5"/>
        <v>84735</v>
      </c>
      <c r="H72" s="24">
        <f t="shared" si="6"/>
        <v>84735</v>
      </c>
    </row>
    <row r="73" spans="1:8" ht="11.25" customHeight="1" x14ac:dyDescent="0.25">
      <c r="A73" s="44">
        <v>57</v>
      </c>
      <c r="B73" s="13" t="s">
        <v>115</v>
      </c>
      <c r="C73" s="20">
        <v>43364</v>
      </c>
      <c r="D73" s="46">
        <f t="shared" si="4"/>
        <v>43364</v>
      </c>
      <c r="E73" s="20">
        <v>10841</v>
      </c>
      <c r="F73" s="22">
        <f t="shared" si="7"/>
        <v>10841</v>
      </c>
      <c r="G73" s="23">
        <f t="shared" si="5"/>
        <v>54205</v>
      </c>
      <c r="H73" s="24">
        <f t="shared" si="6"/>
        <v>54205</v>
      </c>
    </row>
    <row r="74" spans="1:8" ht="11.25" customHeight="1" x14ac:dyDescent="0.25">
      <c r="A74" s="44">
        <v>58</v>
      </c>
      <c r="B74" s="13" t="s">
        <v>116</v>
      </c>
      <c r="C74" s="20">
        <v>70384</v>
      </c>
      <c r="D74" s="46">
        <f t="shared" si="4"/>
        <v>70384</v>
      </c>
      <c r="E74" s="20">
        <v>17596</v>
      </c>
      <c r="F74" s="22">
        <f t="shared" si="7"/>
        <v>17596</v>
      </c>
      <c r="G74" s="23">
        <f t="shared" si="5"/>
        <v>87980</v>
      </c>
      <c r="H74" s="24">
        <f t="shared" si="6"/>
        <v>87980</v>
      </c>
    </row>
    <row r="75" spans="1:8" ht="11.25" customHeight="1" x14ac:dyDescent="0.25">
      <c r="A75" s="44">
        <v>59</v>
      </c>
      <c r="B75" s="13" t="s">
        <v>117</v>
      </c>
      <c r="C75" s="20">
        <v>102208</v>
      </c>
      <c r="D75" s="46">
        <f t="shared" si="4"/>
        <v>102208</v>
      </c>
      <c r="E75" s="20">
        <v>25552</v>
      </c>
      <c r="F75" s="22">
        <f t="shared" si="7"/>
        <v>25552</v>
      </c>
      <c r="G75" s="23">
        <f t="shared" si="5"/>
        <v>127760</v>
      </c>
      <c r="H75" s="24">
        <f t="shared" si="6"/>
        <v>127760</v>
      </c>
    </row>
    <row r="76" spans="1:8" ht="11.25" customHeight="1" x14ac:dyDescent="0.25">
      <c r="A76" s="44">
        <v>60</v>
      </c>
      <c r="B76" s="13" t="s">
        <v>118</v>
      </c>
      <c r="C76" s="20">
        <v>1659324</v>
      </c>
      <c r="D76" s="46">
        <f t="shared" si="4"/>
        <v>1659324</v>
      </c>
      <c r="E76" s="20">
        <v>414831</v>
      </c>
      <c r="F76" s="22">
        <f t="shared" si="7"/>
        <v>414831</v>
      </c>
      <c r="G76" s="23">
        <f t="shared" si="5"/>
        <v>2074155</v>
      </c>
      <c r="H76" s="24">
        <f t="shared" si="6"/>
        <v>2074155</v>
      </c>
    </row>
    <row r="77" spans="1:8" ht="11.25" customHeight="1" x14ac:dyDescent="0.25">
      <c r="A77" s="44">
        <v>61</v>
      </c>
      <c r="B77" s="13" t="s">
        <v>119</v>
      </c>
      <c r="C77" s="20">
        <v>32600</v>
      </c>
      <c r="D77" s="46">
        <f t="shared" si="4"/>
        <v>32600</v>
      </c>
      <c r="E77" s="20">
        <v>8150</v>
      </c>
      <c r="F77" s="22">
        <f t="shared" si="7"/>
        <v>8150</v>
      </c>
      <c r="G77" s="23">
        <f t="shared" si="5"/>
        <v>40750</v>
      </c>
      <c r="H77" s="24">
        <f t="shared" si="6"/>
        <v>40750</v>
      </c>
    </row>
    <row r="78" spans="1:8" ht="11.25" customHeight="1" x14ac:dyDescent="0.25">
      <c r="A78" s="44">
        <v>62</v>
      </c>
      <c r="B78" s="13" t="s">
        <v>120</v>
      </c>
      <c r="C78" s="20">
        <v>58328</v>
      </c>
      <c r="D78" s="46">
        <f t="shared" si="4"/>
        <v>58328</v>
      </c>
      <c r="E78" s="20">
        <v>14582</v>
      </c>
      <c r="F78" s="22">
        <f t="shared" si="7"/>
        <v>14582</v>
      </c>
      <c r="G78" s="23">
        <f t="shared" si="5"/>
        <v>72910</v>
      </c>
      <c r="H78" s="24">
        <f t="shared" si="6"/>
        <v>72910</v>
      </c>
    </row>
    <row r="79" spans="1:8" ht="11.25" customHeight="1" x14ac:dyDescent="0.25">
      <c r="A79" s="44">
        <v>63</v>
      </c>
      <c r="B79" s="13" t="s">
        <v>121</v>
      </c>
      <c r="C79" s="20">
        <v>152216</v>
      </c>
      <c r="D79" s="46">
        <f t="shared" si="4"/>
        <v>152216</v>
      </c>
      <c r="E79" s="20">
        <v>38054</v>
      </c>
      <c r="F79" s="22">
        <f t="shared" si="7"/>
        <v>38054</v>
      </c>
      <c r="G79" s="23">
        <f t="shared" si="5"/>
        <v>190270</v>
      </c>
      <c r="H79" s="24">
        <f t="shared" si="6"/>
        <v>190270</v>
      </c>
    </row>
    <row r="80" spans="1:8" ht="11.25" customHeight="1" x14ac:dyDescent="0.25">
      <c r="A80" s="44">
        <v>64</v>
      </c>
      <c r="B80" s="13" t="s">
        <v>122</v>
      </c>
      <c r="C80" s="20">
        <v>225544</v>
      </c>
      <c r="D80" s="46">
        <f t="shared" si="4"/>
        <v>225544</v>
      </c>
      <c r="E80" s="20">
        <v>56386</v>
      </c>
      <c r="F80" s="22">
        <f t="shared" si="7"/>
        <v>56386</v>
      </c>
      <c r="G80" s="23">
        <f t="shared" si="5"/>
        <v>281930</v>
      </c>
      <c r="H80" s="24">
        <f t="shared" si="6"/>
        <v>281930</v>
      </c>
    </row>
    <row r="81" spans="1:8" ht="11.25" customHeight="1" x14ac:dyDescent="0.25">
      <c r="A81" s="44">
        <v>65</v>
      </c>
      <c r="B81" s="13" t="s">
        <v>123</v>
      </c>
      <c r="C81" s="20">
        <v>399688</v>
      </c>
      <c r="D81" s="46">
        <f t="shared" si="4"/>
        <v>399688</v>
      </c>
      <c r="E81" s="20">
        <v>99922</v>
      </c>
      <c r="F81" s="22">
        <f t="shared" si="7"/>
        <v>99922</v>
      </c>
      <c r="G81" s="23">
        <f t="shared" si="5"/>
        <v>499610</v>
      </c>
      <c r="H81" s="24">
        <f t="shared" si="6"/>
        <v>499610</v>
      </c>
    </row>
    <row r="82" spans="1:8" ht="11.25" customHeight="1" x14ac:dyDescent="0.25">
      <c r="A82" s="44">
        <v>66</v>
      </c>
      <c r="B82" s="13" t="s">
        <v>124</v>
      </c>
      <c r="C82" s="20">
        <v>69024</v>
      </c>
      <c r="D82" s="46">
        <f t="shared" si="4"/>
        <v>69024</v>
      </c>
      <c r="E82" s="20">
        <v>17256</v>
      </c>
      <c r="F82" s="22">
        <f t="shared" si="7"/>
        <v>17256</v>
      </c>
      <c r="G82" s="23">
        <f t="shared" si="5"/>
        <v>86280</v>
      </c>
      <c r="H82" s="24">
        <f t="shared" si="6"/>
        <v>86280</v>
      </c>
    </row>
    <row r="83" spans="1:8" ht="11.25" customHeight="1" x14ac:dyDescent="0.25">
      <c r="A83" s="44">
        <v>67</v>
      </c>
      <c r="B83" s="13" t="s">
        <v>125</v>
      </c>
      <c r="C83" s="20">
        <v>299308</v>
      </c>
      <c r="D83" s="46">
        <f t="shared" si="4"/>
        <v>299308</v>
      </c>
      <c r="E83" s="20">
        <v>74827</v>
      </c>
      <c r="F83" s="22">
        <f t="shared" si="7"/>
        <v>74827</v>
      </c>
      <c r="G83" s="23">
        <f t="shared" si="5"/>
        <v>374135</v>
      </c>
      <c r="H83" s="24">
        <f t="shared" si="6"/>
        <v>374135</v>
      </c>
    </row>
    <row r="84" spans="1:8" ht="11.25" customHeight="1" x14ac:dyDescent="0.25">
      <c r="A84" s="44">
        <v>68</v>
      </c>
      <c r="B84" s="13" t="s">
        <v>126</v>
      </c>
      <c r="C84" s="20">
        <v>209272</v>
      </c>
      <c r="D84" s="46">
        <f t="shared" si="4"/>
        <v>209272</v>
      </c>
      <c r="E84" s="20">
        <v>52318</v>
      </c>
      <c r="F84" s="22">
        <f t="shared" si="7"/>
        <v>52318</v>
      </c>
      <c r="G84" s="23">
        <f t="shared" si="5"/>
        <v>261590</v>
      </c>
      <c r="H84" s="24">
        <f t="shared" si="6"/>
        <v>261590</v>
      </c>
    </row>
    <row r="85" spans="1:8" ht="11.25" customHeight="1" x14ac:dyDescent="0.25">
      <c r="A85" s="44">
        <v>69</v>
      </c>
      <c r="B85" s="13" t="s">
        <v>127</v>
      </c>
      <c r="C85" s="20">
        <v>26612</v>
      </c>
      <c r="D85" s="46">
        <f t="shared" si="4"/>
        <v>26612</v>
      </c>
      <c r="E85" s="20">
        <v>6653</v>
      </c>
      <c r="F85" s="22">
        <f t="shared" si="7"/>
        <v>6653</v>
      </c>
      <c r="G85" s="23">
        <f t="shared" si="5"/>
        <v>33265</v>
      </c>
      <c r="H85" s="24">
        <f t="shared" si="6"/>
        <v>33265</v>
      </c>
    </row>
    <row r="86" spans="1:8" ht="11.25" customHeight="1" x14ac:dyDescent="0.25">
      <c r="A86" s="44">
        <v>70</v>
      </c>
      <c r="B86" s="13" t="s">
        <v>128</v>
      </c>
      <c r="C86" s="20">
        <v>94360</v>
      </c>
      <c r="D86" s="46">
        <f t="shared" si="4"/>
        <v>94360</v>
      </c>
      <c r="E86" s="20">
        <v>23590</v>
      </c>
      <c r="F86" s="22">
        <f t="shared" si="7"/>
        <v>23590</v>
      </c>
      <c r="G86" s="23">
        <f t="shared" si="5"/>
        <v>117950</v>
      </c>
      <c r="H86" s="24">
        <f t="shared" si="6"/>
        <v>117950</v>
      </c>
    </row>
    <row r="87" spans="1:8" ht="11.25" customHeight="1" x14ac:dyDescent="0.25">
      <c r="A87" s="44">
        <v>71</v>
      </c>
      <c r="B87" s="13" t="s">
        <v>129</v>
      </c>
      <c r="C87" s="20">
        <v>100000</v>
      </c>
      <c r="D87" s="46">
        <f t="shared" si="4"/>
        <v>100000</v>
      </c>
      <c r="E87" s="20">
        <v>25000</v>
      </c>
      <c r="F87" s="22">
        <f t="shared" si="7"/>
        <v>25000</v>
      </c>
      <c r="G87" s="23">
        <f t="shared" si="5"/>
        <v>125000</v>
      </c>
      <c r="H87" s="24">
        <f t="shared" si="6"/>
        <v>125000</v>
      </c>
    </row>
    <row r="88" spans="1:8" ht="11.25" customHeight="1" x14ac:dyDescent="0.25">
      <c r="A88" s="44">
        <v>72</v>
      </c>
      <c r="B88" s="13" t="s">
        <v>130</v>
      </c>
      <c r="C88" s="20">
        <v>30532</v>
      </c>
      <c r="D88" s="46">
        <f t="shared" si="4"/>
        <v>30532</v>
      </c>
      <c r="E88" s="20">
        <v>7633</v>
      </c>
      <c r="F88" s="22">
        <f t="shared" si="7"/>
        <v>7633</v>
      </c>
      <c r="G88" s="23">
        <f t="shared" si="5"/>
        <v>38165</v>
      </c>
      <c r="H88" s="24">
        <f t="shared" si="6"/>
        <v>38165</v>
      </c>
    </row>
    <row r="89" spans="1:8" ht="11.25" customHeight="1" x14ac:dyDescent="0.25">
      <c r="A89" s="44">
        <v>73</v>
      </c>
      <c r="B89" s="13" t="s">
        <v>131</v>
      </c>
      <c r="C89" s="20">
        <v>93064</v>
      </c>
      <c r="D89" s="46">
        <f t="shared" si="4"/>
        <v>93064</v>
      </c>
      <c r="E89" s="20">
        <v>23266</v>
      </c>
      <c r="F89" s="22">
        <f t="shared" si="7"/>
        <v>23266</v>
      </c>
      <c r="G89" s="23">
        <f t="shared" si="5"/>
        <v>116330</v>
      </c>
      <c r="H89" s="24">
        <f t="shared" si="6"/>
        <v>116330</v>
      </c>
    </row>
    <row r="90" spans="1:8" ht="11.25" customHeight="1" x14ac:dyDescent="0.25">
      <c r="A90" s="44">
        <v>74</v>
      </c>
      <c r="B90" s="13" t="s">
        <v>132</v>
      </c>
      <c r="C90" s="20">
        <v>465968</v>
      </c>
      <c r="D90" s="46">
        <f t="shared" si="4"/>
        <v>465968</v>
      </c>
      <c r="E90" s="20">
        <v>116492</v>
      </c>
      <c r="F90" s="22">
        <f t="shared" si="7"/>
        <v>116492</v>
      </c>
      <c r="G90" s="23">
        <f t="shared" si="5"/>
        <v>582460</v>
      </c>
      <c r="H90" s="24">
        <f t="shared" si="6"/>
        <v>582460</v>
      </c>
    </row>
    <row r="91" spans="1:8" ht="11.25" customHeight="1" x14ac:dyDescent="0.25">
      <c r="A91" s="44">
        <v>75</v>
      </c>
      <c r="B91" s="13" t="s">
        <v>133</v>
      </c>
      <c r="C91" s="20">
        <v>32468</v>
      </c>
      <c r="D91" s="46">
        <f t="shared" si="4"/>
        <v>32468</v>
      </c>
      <c r="E91" s="20">
        <v>8117</v>
      </c>
      <c r="F91" s="22">
        <f t="shared" si="7"/>
        <v>8117</v>
      </c>
      <c r="G91" s="23">
        <f t="shared" si="5"/>
        <v>40585</v>
      </c>
      <c r="H91" s="24">
        <f t="shared" si="6"/>
        <v>40585</v>
      </c>
    </row>
    <row r="92" spans="1:8" ht="11.25" customHeight="1" x14ac:dyDescent="0.25">
      <c r="A92" s="44">
        <v>76</v>
      </c>
      <c r="B92" s="13" t="s">
        <v>134</v>
      </c>
      <c r="C92" s="20">
        <v>288084</v>
      </c>
      <c r="D92" s="46">
        <f t="shared" si="4"/>
        <v>288084</v>
      </c>
      <c r="E92" s="20">
        <v>72021</v>
      </c>
      <c r="F92" s="22">
        <f t="shared" si="7"/>
        <v>72021</v>
      </c>
      <c r="G92" s="23">
        <f t="shared" si="5"/>
        <v>360105</v>
      </c>
      <c r="H92" s="24">
        <f t="shared" si="6"/>
        <v>360105</v>
      </c>
    </row>
    <row r="93" spans="1:8" ht="11.25" customHeight="1" x14ac:dyDescent="0.25">
      <c r="A93" s="44">
        <v>77</v>
      </c>
      <c r="B93" s="13" t="s">
        <v>135</v>
      </c>
      <c r="C93" s="20">
        <v>180444</v>
      </c>
      <c r="D93" s="46">
        <f t="shared" si="4"/>
        <v>180444</v>
      </c>
      <c r="E93" s="20">
        <v>45111</v>
      </c>
      <c r="F93" s="22">
        <f t="shared" si="7"/>
        <v>45111</v>
      </c>
      <c r="G93" s="23">
        <f t="shared" si="5"/>
        <v>225555</v>
      </c>
      <c r="H93" s="24">
        <f t="shared" si="6"/>
        <v>225555</v>
      </c>
    </row>
    <row r="94" spans="1:8" ht="11.25" customHeight="1" x14ac:dyDescent="0.25">
      <c r="A94" s="44">
        <v>78</v>
      </c>
      <c r="B94" s="13" t="s">
        <v>136</v>
      </c>
      <c r="C94" s="20">
        <v>572256</v>
      </c>
      <c r="D94" s="46">
        <f t="shared" si="4"/>
        <v>572256</v>
      </c>
      <c r="E94" s="20">
        <v>143064</v>
      </c>
      <c r="F94" s="22">
        <f t="shared" si="7"/>
        <v>143064</v>
      </c>
      <c r="G94" s="23">
        <f t="shared" si="5"/>
        <v>715320</v>
      </c>
      <c r="H94" s="24">
        <f t="shared" si="6"/>
        <v>715320</v>
      </c>
    </row>
    <row r="95" spans="1:8" ht="11.25" customHeight="1" x14ac:dyDescent="0.25">
      <c r="A95" s="44">
        <v>79</v>
      </c>
      <c r="B95" s="13" t="s">
        <v>137</v>
      </c>
      <c r="C95" s="20">
        <v>234312</v>
      </c>
      <c r="D95" s="46">
        <f t="shared" si="4"/>
        <v>234312</v>
      </c>
      <c r="E95" s="20">
        <v>58578</v>
      </c>
      <c r="F95" s="22">
        <f t="shared" si="7"/>
        <v>58578</v>
      </c>
      <c r="G95" s="23">
        <f t="shared" si="5"/>
        <v>292890</v>
      </c>
      <c r="H95" s="24">
        <f t="shared" si="6"/>
        <v>292890</v>
      </c>
    </row>
    <row r="96" spans="1:8" ht="11.25" customHeight="1" x14ac:dyDescent="0.25">
      <c r="A96" s="44">
        <v>80</v>
      </c>
      <c r="B96" s="13" t="s">
        <v>138</v>
      </c>
      <c r="C96" s="20">
        <v>284872</v>
      </c>
      <c r="D96" s="46">
        <f t="shared" si="4"/>
        <v>284872</v>
      </c>
      <c r="E96" s="20">
        <v>71218</v>
      </c>
      <c r="F96" s="22">
        <f t="shared" si="7"/>
        <v>71218</v>
      </c>
      <c r="G96" s="23">
        <f t="shared" si="5"/>
        <v>356090</v>
      </c>
      <c r="H96" s="24">
        <f t="shared" si="6"/>
        <v>356090</v>
      </c>
    </row>
    <row r="97" spans="1:8" ht="11.25" customHeight="1" x14ac:dyDescent="0.25">
      <c r="A97" s="44">
        <v>81</v>
      </c>
      <c r="B97" s="13" t="s">
        <v>139</v>
      </c>
      <c r="C97" s="20">
        <v>171644</v>
      </c>
      <c r="D97" s="46">
        <f t="shared" si="4"/>
        <v>171644</v>
      </c>
      <c r="E97" s="20">
        <v>42911</v>
      </c>
      <c r="F97" s="22">
        <f t="shared" si="7"/>
        <v>42911</v>
      </c>
      <c r="G97" s="23">
        <f t="shared" si="5"/>
        <v>214555</v>
      </c>
      <c r="H97" s="24">
        <f t="shared" si="6"/>
        <v>214555</v>
      </c>
    </row>
    <row r="98" spans="1:8" ht="11.25" customHeight="1" x14ac:dyDescent="0.25">
      <c r="A98" s="44">
        <v>82</v>
      </c>
      <c r="B98" s="13" t="s">
        <v>140</v>
      </c>
      <c r="C98" s="20">
        <v>159396</v>
      </c>
      <c r="D98" s="46">
        <f t="shared" si="4"/>
        <v>159396</v>
      </c>
      <c r="E98" s="20">
        <v>39849</v>
      </c>
      <c r="F98" s="22">
        <f t="shared" si="7"/>
        <v>39849</v>
      </c>
      <c r="G98" s="23">
        <f t="shared" si="5"/>
        <v>199245</v>
      </c>
      <c r="H98" s="24">
        <f t="shared" si="6"/>
        <v>199245</v>
      </c>
    </row>
    <row r="99" spans="1:8" ht="11.25" customHeight="1" x14ac:dyDescent="0.25">
      <c r="A99" s="44">
        <v>83</v>
      </c>
      <c r="B99" s="13" t="s">
        <v>141</v>
      </c>
      <c r="C99" s="20">
        <v>139972</v>
      </c>
      <c r="D99" s="46">
        <f t="shared" si="4"/>
        <v>139972</v>
      </c>
      <c r="E99" s="20">
        <v>34993</v>
      </c>
      <c r="F99" s="22">
        <f t="shared" si="7"/>
        <v>34993</v>
      </c>
      <c r="G99" s="23">
        <f t="shared" si="5"/>
        <v>174965</v>
      </c>
      <c r="H99" s="24">
        <f t="shared" si="6"/>
        <v>174965</v>
      </c>
    </row>
    <row r="100" spans="1:8" ht="11.25" customHeight="1" x14ac:dyDescent="0.25">
      <c r="A100" s="44">
        <v>84</v>
      </c>
      <c r="B100" s="13" t="s">
        <v>142</v>
      </c>
      <c r="C100" s="20">
        <v>104328</v>
      </c>
      <c r="D100" s="46">
        <f t="shared" si="4"/>
        <v>104328</v>
      </c>
      <c r="E100" s="20">
        <v>26082</v>
      </c>
      <c r="F100" s="22">
        <f t="shared" si="7"/>
        <v>26082</v>
      </c>
      <c r="G100" s="23">
        <f t="shared" si="5"/>
        <v>130410</v>
      </c>
      <c r="H100" s="24">
        <f t="shared" si="6"/>
        <v>130410</v>
      </c>
    </row>
    <row r="101" spans="1:8" ht="11.25" customHeight="1" x14ac:dyDescent="0.25">
      <c r="A101" s="44">
        <v>85</v>
      </c>
      <c r="B101" s="13" t="s">
        <v>143</v>
      </c>
      <c r="C101" s="20">
        <v>81972</v>
      </c>
      <c r="D101" s="46">
        <f t="shared" si="4"/>
        <v>81972</v>
      </c>
      <c r="E101" s="20">
        <v>20493</v>
      </c>
      <c r="F101" s="22">
        <f t="shared" si="7"/>
        <v>20493</v>
      </c>
      <c r="G101" s="23">
        <f t="shared" si="5"/>
        <v>102465</v>
      </c>
      <c r="H101" s="24">
        <f t="shared" si="6"/>
        <v>102465</v>
      </c>
    </row>
    <row r="102" spans="1:8" ht="11.25" customHeight="1" x14ac:dyDescent="0.25">
      <c r="A102" s="44">
        <v>86</v>
      </c>
      <c r="B102" s="13" t="s">
        <v>144</v>
      </c>
      <c r="C102" s="20">
        <v>168168</v>
      </c>
      <c r="D102" s="46">
        <f t="shared" si="4"/>
        <v>168168</v>
      </c>
      <c r="E102" s="20">
        <v>42042</v>
      </c>
      <c r="F102" s="22">
        <f t="shared" si="7"/>
        <v>42042</v>
      </c>
      <c r="G102" s="23">
        <f t="shared" si="5"/>
        <v>210210</v>
      </c>
      <c r="H102" s="24">
        <f t="shared" si="6"/>
        <v>210210</v>
      </c>
    </row>
    <row r="103" spans="1:8" ht="11.25" customHeight="1" x14ac:dyDescent="0.25">
      <c r="A103" s="44">
        <v>87</v>
      </c>
      <c r="B103" s="13" t="s">
        <v>145</v>
      </c>
      <c r="C103" s="20">
        <v>29788</v>
      </c>
      <c r="D103" s="46">
        <f t="shared" si="4"/>
        <v>29788</v>
      </c>
      <c r="E103" s="20">
        <v>7447</v>
      </c>
      <c r="F103" s="22">
        <f t="shared" si="7"/>
        <v>7447</v>
      </c>
      <c r="G103" s="23">
        <f t="shared" si="5"/>
        <v>37235</v>
      </c>
      <c r="H103" s="24">
        <f t="shared" si="6"/>
        <v>37235</v>
      </c>
    </row>
    <row r="104" spans="1:8" ht="11.25" customHeight="1" x14ac:dyDescent="0.25">
      <c r="A104" s="44">
        <v>88</v>
      </c>
      <c r="B104" s="13" t="s">
        <v>146</v>
      </c>
      <c r="C104" s="20">
        <v>58340</v>
      </c>
      <c r="D104" s="46">
        <f t="shared" si="4"/>
        <v>58340</v>
      </c>
      <c r="E104" s="20">
        <v>14585</v>
      </c>
      <c r="F104" s="22">
        <f t="shared" si="7"/>
        <v>14585</v>
      </c>
      <c r="G104" s="23">
        <f t="shared" si="5"/>
        <v>72925</v>
      </c>
      <c r="H104" s="24">
        <f t="shared" si="6"/>
        <v>72925</v>
      </c>
    </row>
    <row r="105" spans="1:8" ht="11.25" customHeight="1" x14ac:dyDescent="0.25">
      <c r="A105" s="44">
        <v>89</v>
      </c>
      <c r="B105" s="13" t="s">
        <v>147</v>
      </c>
      <c r="C105" s="20">
        <v>12112</v>
      </c>
      <c r="D105" s="46">
        <f t="shared" si="4"/>
        <v>12112</v>
      </c>
      <c r="E105" s="20">
        <v>3028</v>
      </c>
      <c r="F105" s="22">
        <f t="shared" si="7"/>
        <v>3028</v>
      </c>
      <c r="G105" s="23">
        <f t="shared" si="5"/>
        <v>15140</v>
      </c>
      <c r="H105" s="24">
        <f t="shared" si="6"/>
        <v>15140</v>
      </c>
    </row>
    <row r="106" spans="1:8" ht="11.25" customHeight="1" x14ac:dyDescent="0.25">
      <c r="A106" s="44">
        <v>90</v>
      </c>
      <c r="B106" s="13" t="s">
        <v>148</v>
      </c>
      <c r="C106" s="20">
        <v>249124</v>
      </c>
      <c r="D106" s="46">
        <f t="shared" si="4"/>
        <v>249124</v>
      </c>
      <c r="E106" s="20">
        <v>62281</v>
      </c>
      <c r="F106" s="22">
        <f t="shared" si="7"/>
        <v>62281</v>
      </c>
      <c r="G106" s="23">
        <f t="shared" si="5"/>
        <v>311405</v>
      </c>
      <c r="H106" s="24">
        <f t="shared" si="6"/>
        <v>311405</v>
      </c>
    </row>
    <row r="107" spans="1:8" ht="11.25" customHeight="1" x14ac:dyDescent="0.25">
      <c r="A107" s="44">
        <v>91</v>
      </c>
      <c r="B107" s="13" t="s">
        <v>149</v>
      </c>
      <c r="C107" s="20">
        <v>152920</v>
      </c>
      <c r="D107" s="46">
        <f t="shared" si="4"/>
        <v>152920</v>
      </c>
      <c r="E107" s="20">
        <v>38230</v>
      </c>
      <c r="F107" s="22">
        <f t="shared" si="7"/>
        <v>38230</v>
      </c>
      <c r="G107" s="23">
        <f t="shared" si="5"/>
        <v>191150</v>
      </c>
      <c r="H107" s="24">
        <f t="shared" si="6"/>
        <v>191150</v>
      </c>
    </row>
    <row r="108" spans="1:8" ht="11.25" customHeight="1" x14ac:dyDescent="0.25">
      <c r="A108" s="44">
        <v>92</v>
      </c>
      <c r="B108" s="13" t="s">
        <v>150</v>
      </c>
      <c r="C108" s="20">
        <v>1138648</v>
      </c>
      <c r="D108" s="46">
        <f t="shared" si="4"/>
        <v>1138648</v>
      </c>
      <c r="E108" s="20">
        <v>284662</v>
      </c>
      <c r="F108" s="22">
        <f t="shared" si="7"/>
        <v>284662</v>
      </c>
      <c r="G108" s="23">
        <f t="shared" si="5"/>
        <v>1423310</v>
      </c>
      <c r="H108" s="24">
        <f t="shared" si="6"/>
        <v>1423310</v>
      </c>
    </row>
    <row r="109" spans="1:8" ht="11.25" customHeight="1" x14ac:dyDescent="0.25">
      <c r="A109" s="44">
        <v>93</v>
      </c>
      <c r="B109" s="13" t="s">
        <v>151</v>
      </c>
      <c r="C109" s="20">
        <v>62412</v>
      </c>
      <c r="D109" s="46">
        <f t="shared" si="4"/>
        <v>62412</v>
      </c>
      <c r="E109" s="20">
        <v>15603</v>
      </c>
      <c r="F109" s="22">
        <f t="shared" si="7"/>
        <v>15603</v>
      </c>
      <c r="G109" s="23">
        <f t="shared" si="5"/>
        <v>78015</v>
      </c>
      <c r="H109" s="24">
        <f t="shared" si="6"/>
        <v>78015</v>
      </c>
    </row>
    <row r="110" spans="1:8" ht="11.25" customHeight="1" x14ac:dyDescent="0.25">
      <c r="A110" s="44">
        <v>94</v>
      </c>
      <c r="B110" s="13" t="s">
        <v>152</v>
      </c>
      <c r="C110" s="20">
        <v>40800</v>
      </c>
      <c r="D110" s="46">
        <f t="shared" si="4"/>
        <v>40800</v>
      </c>
      <c r="E110" s="20">
        <v>10200</v>
      </c>
      <c r="F110" s="22">
        <f t="shared" si="7"/>
        <v>10200</v>
      </c>
      <c r="G110" s="23">
        <f t="shared" si="5"/>
        <v>51000</v>
      </c>
      <c r="H110" s="24">
        <f t="shared" si="6"/>
        <v>51000</v>
      </c>
    </row>
    <row r="111" spans="1:8" ht="11.25" customHeight="1" x14ac:dyDescent="0.25">
      <c r="A111" s="44">
        <v>95</v>
      </c>
      <c r="B111" s="13" t="s">
        <v>153</v>
      </c>
      <c r="C111" s="20">
        <v>97388</v>
      </c>
      <c r="D111" s="46">
        <f t="shared" si="4"/>
        <v>97388</v>
      </c>
      <c r="E111" s="20">
        <v>24347</v>
      </c>
      <c r="F111" s="22">
        <f t="shared" si="7"/>
        <v>24347</v>
      </c>
      <c r="G111" s="23">
        <f t="shared" si="5"/>
        <v>121735</v>
      </c>
      <c r="H111" s="24">
        <f t="shared" si="6"/>
        <v>121735</v>
      </c>
    </row>
    <row r="112" spans="1:8" ht="11.25" customHeight="1" x14ac:dyDescent="0.25">
      <c r="A112" s="44">
        <v>96</v>
      </c>
      <c r="B112" s="13" t="s">
        <v>154</v>
      </c>
      <c r="C112" s="20">
        <v>325364</v>
      </c>
      <c r="D112" s="46">
        <f t="shared" si="4"/>
        <v>325364</v>
      </c>
      <c r="E112" s="20">
        <v>81341</v>
      </c>
      <c r="F112" s="22">
        <f t="shared" si="7"/>
        <v>81341</v>
      </c>
      <c r="G112" s="23">
        <f t="shared" si="5"/>
        <v>406705</v>
      </c>
      <c r="H112" s="24">
        <f t="shared" si="6"/>
        <v>406705</v>
      </c>
    </row>
    <row r="113" spans="1:252" ht="11.25" customHeight="1" x14ac:dyDescent="0.25">
      <c r="A113" s="44">
        <v>97</v>
      </c>
      <c r="B113" s="13" t="s">
        <v>155</v>
      </c>
      <c r="C113" s="20">
        <v>154856</v>
      </c>
      <c r="D113" s="46">
        <f t="shared" si="4"/>
        <v>154856</v>
      </c>
      <c r="E113" s="20">
        <v>38714</v>
      </c>
      <c r="F113" s="22">
        <f t="shared" si="7"/>
        <v>38714</v>
      </c>
      <c r="G113" s="23">
        <f t="shared" si="5"/>
        <v>193570</v>
      </c>
      <c r="H113" s="24">
        <f t="shared" si="6"/>
        <v>193570</v>
      </c>
    </row>
    <row r="114" spans="1:252" ht="11.25" customHeight="1" x14ac:dyDescent="0.25">
      <c r="A114" s="44">
        <v>98</v>
      </c>
      <c r="B114" s="13" t="s">
        <v>156</v>
      </c>
      <c r="C114" s="20">
        <v>241720</v>
      </c>
      <c r="D114" s="46">
        <f t="shared" si="4"/>
        <v>241720</v>
      </c>
      <c r="E114" s="20">
        <v>60430</v>
      </c>
      <c r="F114" s="22">
        <f t="shared" si="7"/>
        <v>60430</v>
      </c>
      <c r="G114" s="23">
        <f t="shared" si="5"/>
        <v>302150</v>
      </c>
      <c r="H114" s="24">
        <f t="shared" si="6"/>
        <v>302150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68040</v>
      </c>
      <c r="D115" s="46">
        <f t="shared" si="4"/>
        <v>68040</v>
      </c>
      <c r="E115" s="20">
        <v>17010</v>
      </c>
      <c r="F115" s="22">
        <f t="shared" si="7"/>
        <v>17010</v>
      </c>
      <c r="G115" s="23">
        <f t="shared" si="5"/>
        <v>85050</v>
      </c>
      <c r="H115" s="24">
        <f t="shared" si="6"/>
        <v>85050</v>
      </c>
    </row>
    <row r="116" spans="1:252" ht="11.25" customHeight="1" x14ac:dyDescent="0.25">
      <c r="A116" s="44">
        <v>100</v>
      </c>
      <c r="B116" s="13" t="s">
        <v>158</v>
      </c>
      <c r="C116" s="20">
        <v>40112</v>
      </c>
      <c r="D116" s="46">
        <f t="shared" si="4"/>
        <v>40112</v>
      </c>
      <c r="E116" s="20">
        <v>10028</v>
      </c>
      <c r="F116" s="22">
        <f t="shared" si="7"/>
        <v>10028</v>
      </c>
      <c r="G116" s="23">
        <f t="shared" si="5"/>
        <v>50140</v>
      </c>
      <c r="H116" s="24">
        <f t="shared" si="6"/>
        <v>50140</v>
      </c>
    </row>
    <row r="117" spans="1:252" ht="13.8" thickBot="1" x14ac:dyDescent="0.3">
      <c r="A117" s="48"/>
      <c r="B117" s="49" t="s">
        <v>10</v>
      </c>
      <c r="C117" s="50">
        <f t="shared" ref="C117:H117" si="8">SUM(C13:C116)</f>
        <v>20000000</v>
      </c>
      <c r="D117" s="51">
        <f t="shared" si="8"/>
        <v>20000000</v>
      </c>
      <c r="E117" s="52">
        <f t="shared" si="8"/>
        <v>5000000</v>
      </c>
      <c r="F117" s="52">
        <f t="shared" si="8"/>
        <v>5000000</v>
      </c>
      <c r="G117" s="52">
        <f t="shared" si="8"/>
        <v>25000000</v>
      </c>
      <c r="H117" s="53">
        <f t="shared" si="8"/>
        <v>25000000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5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7">
        <v>44516</v>
      </c>
      <c r="G146" s="87"/>
      <c r="H146" s="87"/>
    </row>
    <row r="147" spans="2:9" x14ac:dyDescent="0.25">
      <c r="B147" s="38"/>
      <c r="C147" s="38"/>
      <c r="D147" s="38"/>
      <c r="F147" s="88"/>
      <c r="G147" s="88"/>
      <c r="H147" s="88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JEb3w/r43pEYXI0MtQP4chspx9wkSuMm1dDTGVjkxg/VjgIuf9FT6HP++Rznj8DmUkqyCZcmAWPuuTzQkzIzNA==" saltValue="i5xVvezvAfQRqZ3XKi8WiQ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5E29-1709-4F32-98BD-ECBFB57BE1A8}">
  <dimension ref="A1:IR151"/>
  <sheetViews>
    <sheetView topLeftCell="A106" zoomScale="130" zoomScaleNormal="130" workbookViewId="0"/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181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9" t="s">
        <v>178</v>
      </c>
      <c r="D11" s="90"/>
      <c r="E11" s="89" t="s">
        <v>5</v>
      </c>
      <c r="F11" s="90"/>
      <c r="G11" s="89" t="s">
        <v>6</v>
      </c>
      <c r="H11" s="90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4">
        <v>255807</v>
      </c>
      <c r="D13" s="15">
        <f>C13</f>
        <v>255807</v>
      </c>
      <c r="E13" s="74">
        <v>85269</v>
      </c>
      <c r="F13" s="17">
        <f>E13</f>
        <v>85269</v>
      </c>
      <c r="G13" s="18">
        <f t="shared" ref="G13:G59" si="0">C13+E13</f>
        <v>341076</v>
      </c>
      <c r="H13" s="19">
        <f>SUM(G13:G13)</f>
        <v>341076</v>
      </c>
    </row>
    <row r="14" spans="1:10" ht="11.25" customHeight="1" x14ac:dyDescent="0.25">
      <c r="A14" s="12" t="s">
        <v>13</v>
      </c>
      <c r="B14" s="13" t="s">
        <v>14</v>
      </c>
      <c r="C14" s="20">
        <v>44736</v>
      </c>
      <c r="D14" s="15">
        <f t="shared" ref="D14:D59" si="1">C14</f>
        <v>44736</v>
      </c>
      <c r="E14" s="20">
        <v>14912</v>
      </c>
      <c r="F14" s="17">
        <f t="shared" ref="F14:F59" si="2">E14</f>
        <v>14912</v>
      </c>
      <c r="G14" s="23">
        <f t="shared" si="0"/>
        <v>59648</v>
      </c>
      <c r="H14" s="24">
        <f t="shared" ref="H14:H59" si="3">SUM(G14:G14)</f>
        <v>59648</v>
      </c>
    </row>
    <row r="15" spans="1:10" ht="11.25" customHeight="1" x14ac:dyDescent="0.25">
      <c r="A15" s="12" t="s">
        <v>15</v>
      </c>
      <c r="B15" s="13" t="s">
        <v>16</v>
      </c>
      <c r="C15" s="20">
        <v>18768</v>
      </c>
      <c r="D15" s="15">
        <f t="shared" si="1"/>
        <v>18768</v>
      </c>
      <c r="E15" s="20">
        <v>6256</v>
      </c>
      <c r="F15" s="17">
        <f t="shared" si="2"/>
        <v>6256</v>
      </c>
      <c r="G15" s="23">
        <f t="shared" si="0"/>
        <v>25024</v>
      </c>
      <c r="H15" s="24">
        <f t="shared" si="3"/>
        <v>25024</v>
      </c>
    </row>
    <row r="16" spans="1:10" ht="11.25" customHeight="1" x14ac:dyDescent="0.25">
      <c r="A16" s="12" t="s">
        <v>17</v>
      </c>
      <c r="B16" s="13" t="s">
        <v>18</v>
      </c>
      <c r="C16" s="20">
        <v>61734</v>
      </c>
      <c r="D16" s="15">
        <f t="shared" si="1"/>
        <v>61734</v>
      </c>
      <c r="E16" s="20">
        <v>20578</v>
      </c>
      <c r="F16" s="17">
        <f t="shared" si="2"/>
        <v>20578</v>
      </c>
      <c r="G16" s="23">
        <f t="shared" si="0"/>
        <v>82312</v>
      </c>
      <c r="H16" s="24">
        <f t="shared" si="3"/>
        <v>82312</v>
      </c>
    </row>
    <row r="17" spans="1:8" ht="11.25" customHeight="1" x14ac:dyDescent="0.25">
      <c r="A17" s="12" t="s">
        <v>19</v>
      </c>
      <c r="B17" s="13" t="s">
        <v>20</v>
      </c>
      <c r="C17" s="20">
        <v>42834</v>
      </c>
      <c r="D17" s="15">
        <f t="shared" si="1"/>
        <v>42834</v>
      </c>
      <c r="E17" s="20">
        <v>14278</v>
      </c>
      <c r="F17" s="17">
        <f t="shared" si="2"/>
        <v>14278</v>
      </c>
      <c r="G17" s="23">
        <f t="shared" si="0"/>
        <v>57112</v>
      </c>
      <c r="H17" s="24">
        <f t="shared" si="3"/>
        <v>57112</v>
      </c>
    </row>
    <row r="18" spans="1:8" ht="11.25" customHeight="1" x14ac:dyDescent="0.25">
      <c r="A18" s="12" t="s">
        <v>21</v>
      </c>
      <c r="B18" s="13" t="s">
        <v>22</v>
      </c>
      <c r="C18" s="20">
        <v>23556</v>
      </c>
      <c r="D18" s="15">
        <f t="shared" si="1"/>
        <v>23556</v>
      </c>
      <c r="E18" s="20">
        <v>7852</v>
      </c>
      <c r="F18" s="17">
        <f t="shared" si="2"/>
        <v>7852</v>
      </c>
      <c r="G18" s="23">
        <f t="shared" si="0"/>
        <v>31408</v>
      </c>
      <c r="H18" s="24">
        <f t="shared" si="3"/>
        <v>31408</v>
      </c>
    </row>
    <row r="19" spans="1:8" ht="11.25" customHeight="1" x14ac:dyDescent="0.25">
      <c r="A19" s="12" t="s">
        <v>23</v>
      </c>
      <c r="B19" s="13" t="s">
        <v>24</v>
      </c>
      <c r="C19" s="20">
        <v>96102</v>
      </c>
      <c r="D19" s="15">
        <f t="shared" si="1"/>
        <v>96102</v>
      </c>
      <c r="E19" s="20">
        <v>32034</v>
      </c>
      <c r="F19" s="17">
        <f t="shared" si="2"/>
        <v>32034</v>
      </c>
      <c r="G19" s="23">
        <f t="shared" si="0"/>
        <v>128136</v>
      </c>
      <c r="H19" s="24">
        <f t="shared" si="3"/>
        <v>128136</v>
      </c>
    </row>
    <row r="20" spans="1:8" ht="11.25" customHeight="1" x14ac:dyDescent="0.25">
      <c r="A20" s="12" t="s">
        <v>25</v>
      </c>
      <c r="B20" s="13" t="s">
        <v>26</v>
      </c>
      <c r="C20" s="20">
        <v>52425</v>
      </c>
      <c r="D20" s="15">
        <f t="shared" si="1"/>
        <v>52425</v>
      </c>
      <c r="E20" s="20">
        <v>17475</v>
      </c>
      <c r="F20" s="17">
        <f t="shared" si="2"/>
        <v>17475</v>
      </c>
      <c r="G20" s="23">
        <f t="shared" si="0"/>
        <v>69900</v>
      </c>
      <c r="H20" s="24">
        <f t="shared" si="3"/>
        <v>69900</v>
      </c>
    </row>
    <row r="21" spans="1:8" ht="11.25" customHeight="1" x14ac:dyDescent="0.25">
      <c r="A21" s="12" t="s">
        <v>27</v>
      </c>
      <c r="B21" s="13" t="s">
        <v>28</v>
      </c>
      <c r="C21" s="20">
        <v>80094</v>
      </c>
      <c r="D21" s="15">
        <f t="shared" si="1"/>
        <v>80094</v>
      </c>
      <c r="E21" s="20">
        <v>26698</v>
      </c>
      <c r="F21" s="17">
        <f t="shared" si="2"/>
        <v>26698</v>
      </c>
      <c r="G21" s="23">
        <f t="shared" si="0"/>
        <v>106792</v>
      </c>
      <c r="H21" s="24">
        <f t="shared" si="3"/>
        <v>106792</v>
      </c>
    </row>
    <row r="22" spans="1:8" ht="11.25" customHeight="1" x14ac:dyDescent="0.25">
      <c r="A22" s="12" t="s">
        <v>29</v>
      </c>
      <c r="B22" s="13" t="s">
        <v>30</v>
      </c>
      <c r="C22" s="20">
        <v>158295</v>
      </c>
      <c r="D22" s="15">
        <f t="shared" si="1"/>
        <v>158295</v>
      </c>
      <c r="E22" s="20">
        <v>52765</v>
      </c>
      <c r="F22" s="17">
        <f t="shared" si="2"/>
        <v>52765</v>
      </c>
      <c r="G22" s="23">
        <f t="shared" si="0"/>
        <v>211060</v>
      </c>
      <c r="H22" s="24">
        <f t="shared" si="3"/>
        <v>211060</v>
      </c>
    </row>
    <row r="23" spans="1:8" ht="11.25" customHeight="1" x14ac:dyDescent="0.25">
      <c r="A23" s="12" t="s">
        <v>31</v>
      </c>
      <c r="B23" s="13" t="s">
        <v>32</v>
      </c>
      <c r="C23" s="20">
        <v>341262</v>
      </c>
      <c r="D23" s="15">
        <f t="shared" si="1"/>
        <v>341262</v>
      </c>
      <c r="E23" s="20">
        <v>113754</v>
      </c>
      <c r="F23" s="17">
        <f t="shared" si="2"/>
        <v>113754</v>
      </c>
      <c r="G23" s="23">
        <f t="shared" si="0"/>
        <v>455016</v>
      </c>
      <c r="H23" s="24">
        <f t="shared" si="3"/>
        <v>455016</v>
      </c>
    </row>
    <row r="24" spans="1:8" ht="11.25" customHeight="1" x14ac:dyDescent="0.25">
      <c r="A24" s="12" t="s">
        <v>33</v>
      </c>
      <c r="B24" s="13" t="s">
        <v>34</v>
      </c>
      <c r="C24" s="20">
        <v>152031</v>
      </c>
      <c r="D24" s="15">
        <f t="shared" si="1"/>
        <v>152031</v>
      </c>
      <c r="E24" s="20">
        <v>50677</v>
      </c>
      <c r="F24" s="17">
        <f t="shared" si="2"/>
        <v>50677</v>
      </c>
      <c r="G24" s="23">
        <f t="shared" si="0"/>
        <v>202708</v>
      </c>
      <c r="H24" s="24">
        <f t="shared" si="3"/>
        <v>202708</v>
      </c>
    </row>
    <row r="25" spans="1:8" ht="11.25" customHeight="1" x14ac:dyDescent="0.25">
      <c r="A25" s="12" t="s">
        <v>35</v>
      </c>
      <c r="B25" s="13" t="s">
        <v>36</v>
      </c>
      <c r="C25" s="20">
        <v>202224</v>
      </c>
      <c r="D25" s="15">
        <f t="shared" si="1"/>
        <v>202224</v>
      </c>
      <c r="E25" s="20">
        <v>67408</v>
      </c>
      <c r="F25" s="17">
        <f t="shared" si="2"/>
        <v>67408</v>
      </c>
      <c r="G25" s="23">
        <f t="shared" si="0"/>
        <v>269632</v>
      </c>
      <c r="H25" s="24">
        <f t="shared" si="3"/>
        <v>269632</v>
      </c>
    </row>
    <row r="26" spans="1:8" ht="11.25" customHeight="1" x14ac:dyDescent="0.25">
      <c r="A26" s="12" t="s">
        <v>37</v>
      </c>
      <c r="B26" s="13" t="s">
        <v>38</v>
      </c>
      <c r="C26" s="20">
        <v>121155</v>
      </c>
      <c r="D26" s="15">
        <f t="shared" si="1"/>
        <v>121155</v>
      </c>
      <c r="E26" s="20">
        <v>40385</v>
      </c>
      <c r="F26" s="17">
        <f t="shared" si="2"/>
        <v>40385</v>
      </c>
      <c r="G26" s="23">
        <f t="shared" si="0"/>
        <v>161540</v>
      </c>
      <c r="H26" s="24">
        <f t="shared" si="3"/>
        <v>161540</v>
      </c>
    </row>
    <row r="27" spans="1:8" ht="11.25" customHeight="1" x14ac:dyDescent="0.25">
      <c r="A27" s="12" t="s">
        <v>39</v>
      </c>
      <c r="B27" s="13" t="s">
        <v>40</v>
      </c>
      <c r="C27" s="20">
        <v>8652</v>
      </c>
      <c r="D27" s="15">
        <f t="shared" si="1"/>
        <v>8652</v>
      </c>
      <c r="E27" s="20">
        <v>2884</v>
      </c>
      <c r="F27" s="17">
        <f t="shared" si="2"/>
        <v>2884</v>
      </c>
      <c r="G27" s="23">
        <f t="shared" si="0"/>
        <v>11536</v>
      </c>
      <c r="H27" s="24">
        <f t="shared" si="3"/>
        <v>11536</v>
      </c>
    </row>
    <row r="28" spans="1:8" ht="11.25" customHeight="1" x14ac:dyDescent="0.25">
      <c r="A28" s="12" t="s">
        <v>41</v>
      </c>
      <c r="B28" s="13" t="s">
        <v>42</v>
      </c>
      <c r="C28" s="20">
        <v>78300</v>
      </c>
      <c r="D28" s="15">
        <f t="shared" si="1"/>
        <v>78300</v>
      </c>
      <c r="E28" s="20">
        <v>26100</v>
      </c>
      <c r="F28" s="17">
        <f t="shared" si="2"/>
        <v>26100</v>
      </c>
      <c r="G28" s="23">
        <f t="shared" si="0"/>
        <v>104400</v>
      </c>
      <c r="H28" s="24">
        <f t="shared" si="3"/>
        <v>104400</v>
      </c>
    </row>
    <row r="29" spans="1:8" ht="11.25" customHeight="1" x14ac:dyDescent="0.25">
      <c r="A29" s="12" t="s">
        <v>43</v>
      </c>
      <c r="B29" s="13" t="s">
        <v>44</v>
      </c>
      <c r="C29" s="20">
        <v>43302</v>
      </c>
      <c r="D29" s="15">
        <f t="shared" si="1"/>
        <v>43302</v>
      </c>
      <c r="E29" s="20">
        <v>14434</v>
      </c>
      <c r="F29" s="17">
        <f t="shared" si="2"/>
        <v>14434</v>
      </c>
      <c r="G29" s="23">
        <f t="shared" si="0"/>
        <v>57736</v>
      </c>
      <c r="H29" s="24">
        <f t="shared" si="3"/>
        <v>57736</v>
      </c>
    </row>
    <row r="30" spans="1:8" ht="11.25" customHeight="1" x14ac:dyDescent="0.25">
      <c r="A30" s="12" t="s">
        <v>45</v>
      </c>
      <c r="B30" s="13" t="s">
        <v>46</v>
      </c>
      <c r="C30" s="20">
        <v>224241</v>
      </c>
      <c r="D30" s="15">
        <f t="shared" si="1"/>
        <v>224241</v>
      </c>
      <c r="E30" s="20">
        <v>74747</v>
      </c>
      <c r="F30" s="17">
        <f t="shared" si="2"/>
        <v>74747</v>
      </c>
      <c r="G30" s="23">
        <f t="shared" si="0"/>
        <v>298988</v>
      </c>
      <c r="H30" s="24">
        <f t="shared" si="3"/>
        <v>298988</v>
      </c>
    </row>
    <row r="31" spans="1:8" ht="11.25" customHeight="1" x14ac:dyDescent="0.25">
      <c r="A31" s="12" t="s">
        <v>47</v>
      </c>
      <c r="B31" s="13" t="s">
        <v>48</v>
      </c>
      <c r="C31" s="20">
        <v>61398</v>
      </c>
      <c r="D31" s="15">
        <f t="shared" si="1"/>
        <v>61398</v>
      </c>
      <c r="E31" s="20">
        <v>20466</v>
      </c>
      <c r="F31" s="17">
        <f t="shared" si="2"/>
        <v>20466</v>
      </c>
      <c r="G31" s="23">
        <f t="shared" si="0"/>
        <v>81864</v>
      </c>
      <c r="H31" s="24">
        <f t="shared" si="3"/>
        <v>81864</v>
      </c>
    </row>
    <row r="32" spans="1:8" ht="11.25" customHeight="1" x14ac:dyDescent="0.25">
      <c r="A32" s="12" t="s">
        <v>49</v>
      </c>
      <c r="B32" s="13" t="s">
        <v>50</v>
      </c>
      <c r="C32" s="20">
        <v>51630</v>
      </c>
      <c r="D32" s="15">
        <f t="shared" si="1"/>
        <v>51630</v>
      </c>
      <c r="E32" s="20">
        <v>17210</v>
      </c>
      <c r="F32" s="17">
        <f t="shared" si="2"/>
        <v>17210</v>
      </c>
      <c r="G32" s="23">
        <f t="shared" si="0"/>
        <v>68840</v>
      </c>
      <c r="H32" s="24">
        <f t="shared" si="3"/>
        <v>68840</v>
      </c>
    </row>
    <row r="33" spans="1:8" ht="11.25" customHeight="1" x14ac:dyDescent="0.25">
      <c r="A33" s="12" t="s">
        <v>51</v>
      </c>
      <c r="B33" s="13" t="s">
        <v>52</v>
      </c>
      <c r="C33" s="20">
        <v>30348</v>
      </c>
      <c r="D33" s="15">
        <f t="shared" si="1"/>
        <v>30348</v>
      </c>
      <c r="E33" s="20">
        <v>10116</v>
      </c>
      <c r="F33" s="17">
        <f t="shared" si="2"/>
        <v>10116</v>
      </c>
      <c r="G33" s="23">
        <f t="shared" si="0"/>
        <v>40464</v>
      </c>
      <c r="H33" s="24">
        <f t="shared" si="3"/>
        <v>40464</v>
      </c>
    </row>
    <row r="34" spans="1:8" ht="11.25" customHeight="1" x14ac:dyDescent="0.25">
      <c r="A34" s="12" t="s">
        <v>53</v>
      </c>
      <c r="B34" s="13" t="s">
        <v>54</v>
      </c>
      <c r="C34" s="20">
        <v>17367</v>
      </c>
      <c r="D34" s="15">
        <f t="shared" si="1"/>
        <v>17367</v>
      </c>
      <c r="E34" s="20">
        <v>5789</v>
      </c>
      <c r="F34" s="17">
        <f t="shared" si="2"/>
        <v>5789</v>
      </c>
      <c r="G34" s="23">
        <f t="shared" si="0"/>
        <v>23156</v>
      </c>
      <c r="H34" s="24">
        <f t="shared" si="3"/>
        <v>23156</v>
      </c>
    </row>
    <row r="35" spans="1:8" ht="11.25" customHeight="1" x14ac:dyDescent="0.25">
      <c r="A35" s="12" t="s">
        <v>55</v>
      </c>
      <c r="B35" s="13" t="s">
        <v>56</v>
      </c>
      <c r="C35" s="20">
        <v>216354</v>
      </c>
      <c r="D35" s="15">
        <f t="shared" si="1"/>
        <v>216354</v>
      </c>
      <c r="E35" s="20">
        <v>72118</v>
      </c>
      <c r="F35" s="17">
        <f t="shared" si="2"/>
        <v>72118</v>
      </c>
      <c r="G35" s="23">
        <f t="shared" si="0"/>
        <v>288472</v>
      </c>
      <c r="H35" s="24">
        <f t="shared" si="3"/>
        <v>288472</v>
      </c>
    </row>
    <row r="36" spans="1:8" ht="11.25" customHeight="1" x14ac:dyDescent="0.25">
      <c r="A36" s="12" t="s">
        <v>57</v>
      </c>
      <c r="B36" s="13" t="s">
        <v>58</v>
      </c>
      <c r="C36" s="20">
        <v>128673</v>
      </c>
      <c r="D36" s="15">
        <f t="shared" si="1"/>
        <v>128673</v>
      </c>
      <c r="E36" s="20">
        <v>42891</v>
      </c>
      <c r="F36" s="17">
        <f t="shared" si="2"/>
        <v>42891</v>
      </c>
      <c r="G36" s="23">
        <f t="shared" si="0"/>
        <v>171564</v>
      </c>
      <c r="H36" s="24">
        <f t="shared" si="3"/>
        <v>171564</v>
      </c>
    </row>
    <row r="37" spans="1:8" ht="11.25" customHeight="1" x14ac:dyDescent="0.25">
      <c r="A37" s="12" t="s">
        <v>59</v>
      </c>
      <c r="B37" s="13" t="s">
        <v>60</v>
      </c>
      <c r="C37" s="20">
        <v>143892</v>
      </c>
      <c r="D37" s="15">
        <f t="shared" si="1"/>
        <v>143892</v>
      </c>
      <c r="E37" s="20">
        <v>47964</v>
      </c>
      <c r="F37" s="17">
        <f t="shared" si="2"/>
        <v>47964</v>
      </c>
      <c r="G37" s="23">
        <f t="shared" si="0"/>
        <v>191856</v>
      </c>
      <c r="H37" s="24">
        <f t="shared" si="3"/>
        <v>191856</v>
      </c>
    </row>
    <row r="38" spans="1:8" ht="11.25" customHeight="1" x14ac:dyDescent="0.25">
      <c r="A38" s="12" t="s">
        <v>61</v>
      </c>
      <c r="B38" s="13" t="s">
        <v>62</v>
      </c>
      <c r="C38" s="20">
        <v>681102</v>
      </c>
      <c r="D38" s="15">
        <f t="shared" si="1"/>
        <v>681102</v>
      </c>
      <c r="E38" s="20">
        <v>227034</v>
      </c>
      <c r="F38" s="17">
        <f t="shared" si="2"/>
        <v>227034</v>
      </c>
      <c r="G38" s="23">
        <f t="shared" si="0"/>
        <v>908136</v>
      </c>
      <c r="H38" s="24">
        <f t="shared" si="3"/>
        <v>908136</v>
      </c>
    </row>
    <row r="39" spans="1:8" ht="11.25" customHeight="1" x14ac:dyDescent="0.25">
      <c r="A39" s="12" t="s">
        <v>63</v>
      </c>
      <c r="B39" s="13" t="s">
        <v>64</v>
      </c>
      <c r="C39" s="20">
        <v>22617</v>
      </c>
      <c r="D39" s="15">
        <f t="shared" si="1"/>
        <v>22617</v>
      </c>
      <c r="E39" s="20">
        <v>7539</v>
      </c>
      <c r="F39" s="17">
        <f t="shared" si="2"/>
        <v>7539</v>
      </c>
      <c r="G39" s="23">
        <f t="shared" si="0"/>
        <v>30156</v>
      </c>
      <c r="H39" s="24">
        <f t="shared" si="3"/>
        <v>30156</v>
      </c>
    </row>
    <row r="40" spans="1:8" ht="11.25" customHeight="1" x14ac:dyDescent="0.25">
      <c r="A40" s="12" t="s">
        <v>65</v>
      </c>
      <c r="B40" s="13" t="s">
        <v>66</v>
      </c>
      <c r="C40" s="20">
        <v>32604</v>
      </c>
      <c r="D40" s="15">
        <f t="shared" si="1"/>
        <v>32604</v>
      </c>
      <c r="E40" s="20">
        <v>10868</v>
      </c>
      <c r="F40" s="17">
        <f t="shared" si="2"/>
        <v>10868</v>
      </c>
      <c r="G40" s="23">
        <f t="shared" si="0"/>
        <v>43472</v>
      </c>
      <c r="H40" s="24">
        <f t="shared" si="3"/>
        <v>43472</v>
      </c>
    </row>
    <row r="41" spans="1:8" ht="11.25" customHeight="1" x14ac:dyDescent="0.25">
      <c r="A41" s="12" t="s">
        <v>67</v>
      </c>
      <c r="B41" s="13" t="s">
        <v>68</v>
      </c>
      <c r="C41" s="20">
        <v>269700</v>
      </c>
      <c r="D41" s="15">
        <f t="shared" si="1"/>
        <v>269700</v>
      </c>
      <c r="E41" s="20">
        <v>89900</v>
      </c>
      <c r="F41" s="17">
        <f t="shared" si="2"/>
        <v>89900</v>
      </c>
      <c r="G41" s="23">
        <f t="shared" si="0"/>
        <v>359600</v>
      </c>
      <c r="H41" s="24">
        <f t="shared" si="3"/>
        <v>359600</v>
      </c>
    </row>
    <row r="42" spans="1:8" ht="11.25" customHeight="1" x14ac:dyDescent="0.25">
      <c r="A42" s="12" t="s">
        <v>69</v>
      </c>
      <c r="B42" s="13" t="s">
        <v>70</v>
      </c>
      <c r="C42" s="20">
        <v>48645</v>
      </c>
      <c r="D42" s="15">
        <f t="shared" si="1"/>
        <v>48645</v>
      </c>
      <c r="E42" s="20">
        <v>16215</v>
      </c>
      <c r="F42" s="17">
        <f t="shared" si="2"/>
        <v>16215</v>
      </c>
      <c r="G42" s="23">
        <f t="shared" si="0"/>
        <v>64860</v>
      </c>
      <c r="H42" s="24">
        <f t="shared" si="3"/>
        <v>64860</v>
      </c>
    </row>
    <row r="43" spans="1:8" ht="11.25" customHeight="1" x14ac:dyDescent="0.25">
      <c r="A43" s="12" t="s">
        <v>71</v>
      </c>
      <c r="B43" s="13" t="s">
        <v>72</v>
      </c>
      <c r="C43" s="20">
        <v>99723</v>
      </c>
      <c r="D43" s="15">
        <f t="shared" si="1"/>
        <v>99723</v>
      </c>
      <c r="E43" s="20">
        <v>33241</v>
      </c>
      <c r="F43" s="17">
        <f t="shared" si="2"/>
        <v>33241</v>
      </c>
      <c r="G43" s="23">
        <f t="shared" si="0"/>
        <v>132964</v>
      </c>
      <c r="H43" s="24">
        <f t="shared" si="3"/>
        <v>132964</v>
      </c>
    </row>
    <row r="44" spans="1:8" ht="11.25" customHeight="1" x14ac:dyDescent="0.25">
      <c r="A44" s="12" t="s">
        <v>73</v>
      </c>
      <c r="B44" s="13" t="s">
        <v>74</v>
      </c>
      <c r="C44" s="20">
        <v>437460</v>
      </c>
      <c r="D44" s="15">
        <f t="shared" si="1"/>
        <v>437460</v>
      </c>
      <c r="E44" s="20">
        <v>145820</v>
      </c>
      <c r="F44" s="17">
        <f t="shared" si="2"/>
        <v>145820</v>
      </c>
      <c r="G44" s="23">
        <f t="shared" si="0"/>
        <v>583280</v>
      </c>
      <c r="H44" s="24">
        <f t="shared" si="3"/>
        <v>583280</v>
      </c>
    </row>
    <row r="45" spans="1:8" ht="11.25" customHeight="1" x14ac:dyDescent="0.25">
      <c r="A45" s="12" t="s">
        <v>75</v>
      </c>
      <c r="B45" s="13" t="s">
        <v>76</v>
      </c>
      <c r="C45" s="20">
        <v>143202</v>
      </c>
      <c r="D45" s="15">
        <f t="shared" si="1"/>
        <v>143202</v>
      </c>
      <c r="E45" s="20">
        <v>47734</v>
      </c>
      <c r="F45" s="17">
        <f t="shared" si="2"/>
        <v>47734</v>
      </c>
      <c r="G45" s="23">
        <f t="shared" si="0"/>
        <v>190936</v>
      </c>
      <c r="H45" s="24">
        <f t="shared" si="3"/>
        <v>190936</v>
      </c>
    </row>
    <row r="46" spans="1:8" ht="11.25" customHeight="1" x14ac:dyDescent="0.25">
      <c r="A46" s="12" t="s">
        <v>77</v>
      </c>
      <c r="B46" s="13" t="s">
        <v>78</v>
      </c>
      <c r="C46" s="20">
        <v>588852</v>
      </c>
      <c r="D46" s="15">
        <f t="shared" si="1"/>
        <v>588852</v>
      </c>
      <c r="E46" s="20">
        <v>196284</v>
      </c>
      <c r="F46" s="17">
        <f t="shared" si="2"/>
        <v>196284</v>
      </c>
      <c r="G46" s="23">
        <f t="shared" si="0"/>
        <v>785136</v>
      </c>
      <c r="H46" s="24">
        <f t="shared" si="3"/>
        <v>785136</v>
      </c>
    </row>
    <row r="47" spans="1:8" ht="11.25" customHeight="1" x14ac:dyDescent="0.25">
      <c r="A47" s="12" t="s">
        <v>79</v>
      </c>
      <c r="B47" s="13" t="s">
        <v>80</v>
      </c>
      <c r="C47" s="20">
        <v>89676</v>
      </c>
      <c r="D47" s="15">
        <f t="shared" si="1"/>
        <v>89676</v>
      </c>
      <c r="E47" s="20">
        <v>29892</v>
      </c>
      <c r="F47" s="17">
        <f t="shared" si="2"/>
        <v>29892</v>
      </c>
      <c r="G47" s="23">
        <f t="shared" si="0"/>
        <v>119568</v>
      </c>
      <c r="H47" s="24">
        <f t="shared" si="3"/>
        <v>119568</v>
      </c>
    </row>
    <row r="48" spans="1:8" ht="11.25" customHeight="1" x14ac:dyDescent="0.25">
      <c r="A48" s="12" t="s">
        <v>81</v>
      </c>
      <c r="B48" s="13" t="s">
        <v>82</v>
      </c>
      <c r="C48" s="20">
        <v>333174</v>
      </c>
      <c r="D48" s="15">
        <f t="shared" si="1"/>
        <v>333174</v>
      </c>
      <c r="E48" s="20">
        <v>111058</v>
      </c>
      <c r="F48" s="17">
        <f t="shared" si="2"/>
        <v>111058</v>
      </c>
      <c r="G48" s="23">
        <f t="shared" si="0"/>
        <v>444232</v>
      </c>
      <c r="H48" s="24">
        <f t="shared" si="3"/>
        <v>444232</v>
      </c>
    </row>
    <row r="49" spans="1:10" ht="11.25" customHeight="1" x14ac:dyDescent="0.25">
      <c r="A49" s="12" t="s">
        <v>83</v>
      </c>
      <c r="B49" s="13" t="s">
        <v>84</v>
      </c>
      <c r="C49" s="20">
        <v>18180</v>
      </c>
      <c r="D49" s="15">
        <f t="shared" si="1"/>
        <v>18180</v>
      </c>
      <c r="E49" s="20">
        <v>6060</v>
      </c>
      <c r="F49" s="17">
        <f t="shared" si="2"/>
        <v>6060</v>
      </c>
      <c r="G49" s="23">
        <f t="shared" si="0"/>
        <v>24240</v>
      </c>
      <c r="H49" s="24">
        <f t="shared" si="3"/>
        <v>24240</v>
      </c>
    </row>
    <row r="50" spans="1:10" ht="11.25" customHeight="1" x14ac:dyDescent="0.25">
      <c r="A50" s="12" t="s">
        <v>85</v>
      </c>
      <c r="B50" s="13" t="s">
        <v>86</v>
      </c>
      <c r="C50" s="20">
        <v>14877</v>
      </c>
      <c r="D50" s="15">
        <f t="shared" si="1"/>
        <v>14877</v>
      </c>
      <c r="E50" s="20">
        <v>4959</v>
      </c>
      <c r="F50" s="17">
        <f t="shared" si="2"/>
        <v>4959</v>
      </c>
      <c r="G50" s="23">
        <f t="shared" si="0"/>
        <v>19836</v>
      </c>
      <c r="H50" s="24">
        <f t="shared" si="3"/>
        <v>19836</v>
      </c>
    </row>
    <row r="51" spans="1:10" ht="11.25" customHeight="1" x14ac:dyDescent="0.25">
      <c r="A51" s="12" t="s">
        <v>87</v>
      </c>
      <c r="B51" s="13" t="s">
        <v>88</v>
      </c>
      <c r="C51" s="20">
        <v>85155</v>
      </c>
      <c r="D51" s="15">
        <f t="shared" si="1"/>
        <v>85155</v>
      </c>
      <c r="E51" s="20">
        <v>28385</v>
      </c>
      <c r="F51" s="17">
        <f t="shared" si="2"/>
        <v>28385</v>
      </c>
      <c r="G51" s="23">
        <f t="shared" si="0"/>
        <v>113540</v>
      </c>
      <c r="H51" s="24">
        <f t="shared" si="3"/>
        <v>113540</v>
      </c>
    </row>
    <row r="52" spans="1:10" ht="11.25" customHeight="1" x14ac:dyDescent="0.25">
      <c r="A52" s="12" t="s">
        <v>89</v>
      </c>
      <c r="B52" s="13" t="s">
        <v>90</v>
      </c>
      <c r="C52" s="20">
        <v>42060</v>
      </c>
      <c r="D52" s="15">
        <f t="shared" si="1"/>
        <v>42060</v>
      </c>
      <c r="E52" s="20">
        <v>14020</v>
      </c>
      <c r="F52" s="17">
        <f t="shared" si="2"/>
        <v>14020</v>
      </c>
      <c r="G52" s="23">
        <f t="shared" si="0"/>
        <v>56080</v>
      </c>
      <c r="H52" s="24">
        <f t="shared" si="3"/>
        <v>56080</v>
      </c>
    </row>
    <row r="53" spans="1:10" ht="11.25" customHeight="1" x14ac:dyDescent="0.25">
      <c r="A53" s="12" t="s">
        <v>91</v>
      </c>
      <c r="B53" s="13" t="s">
        <v>92</v>
      </c>
      <c r="C53" s="20">
        <v>909108</v>
      </c>
      <c r="D53" s="15">
        <f t="shared" si="1"/>
        <v>909108</v>
      </c>
      <c r="E53" s="20">
        <v>303036</v>
      </c>
      <c r="F53" s="17">
        <f t="shared" si="2"/>
        <v>303036</v>
      </c>
      <c r="G53" s="23">
        <f t="shared" si="0"/>
        <v>1212144</v>
      </c>
      <c r="H53" s="24">
        <f t="shared" si="3"/>
        <v>1212144</v>
      </c>
    </row>
    <row r="54" spans="1:10" ht="11.25" customHeight="1" x14ac:dyDescent="0.25">
      <c r="A54" s="12" t="s">
        <v>93</v>
      </c>
      <c r="B54" s="13" t="s">
        <v>94</v>
      </c>
      <c r="C54" s="20">
        <v>148533</v>
      </c>
      <c r="D54" s="15">
        <f t="shared" si="1"/>
        <v>148533</v>
      </c>
      <c r="E54" s="20">
        <v>49511</v>
      </c>
      <c r="F54" s="17">
        <f t="shared" si="2"/>
        <v>49511</v>
      </c>
      <c r="G54" s="23">
        <f t="shared" si="0"/>
        <v>198044</v>
      </c>
      <c r="H54" s="24">
        <f t="shared" si="3"/>
        <v>198044</v>
      </c>
    </row>
    <row r="55" spans="1:10" ht="11.25" customHeight="1" x14ac:dyDescent="0.25">
      <c r="A55" s="12" t="s">
        <v>95</v>
      </c>
      <c r="B55" s="13" t="s">
        <v>96</v>
      </c>
      <c r="C55" s="20">
        <v>205869</v>
      </c>
      <c r="D55" s="15">
        <f t="shared" si="1"/>
        <v>205869</v>
      </c>
      <c r="E55" s="20">
        <v>68623</v>
      </c>
      <c r="F55" s="17">
        <f t="shared" si="2"/>
        <v>68623</v>
      </c>
      <c r="G55" s="23">
        <f t="shared" si="0"/>
        <v>274492</v>
      </c>
      <c r="H55" s="24">
        <f t="shared" si="3"/>
        <v>274492</v>
      </c>
    </row>
    <row r="56" spans="1:10" ht="11.25" customHeight="1" x14ac:dyDescent="0.25">
      <c r="A56" s="12" t="s">
        <v>97</v>
      </c>
      <c r="B56" s="13" t="s">
        <v>98</v>
      </c>
      <c r="C56" s="20">
        <v>81033</v>
      </c>
      <c r="D56" s="15">
        <f t="shared" si="1"/>
        <v>81033</v>
      </c>
      <c r="E56" s="20">
        <v>27011</v>
      </c>
      <c r="F56" s="17">
        <f t="shared" si="2"/>
        <v>27011</v>
      </c>
      <c r="G56" s="23">
        <f t="shared" si="0"/>
        <v>108044</v>
      </c>
      <c r="H56" s="24">
        <f t="shared" si="3"/>
        <v>108044</v>
      </c>
    </row>
    <row r="57" spans="1:10" ht="11.25" customHeight="1" x14ac:dyDescent="0.25">
      <c r="A57" s="12" t="s">
        <v>99</v>
      </c>
      <c r="B57" s="13" t="s">
        <v>100</v>
      </c>
      <c r="C57" s="20">
        <v>120156</v>
      </c>
      <c r="D57" s="15">
        <f t="shared" si="1"/>
        <v>120156</v>
      </c>
      <c r="E57" s="20">
        <v>40052</v>
      </c>
      <c r="F57" s="17">
        <f t="shared" si="2"/>
        <v>40052</v>
      </c>
      <c r="G57" s="23">
        <f t="shared" si="0"/>
        <v>160208</v>
      </c>
      <c r="H57" s="24">
        <f t="shared" si="3"/>
        <v>160208</v>
      </c>
    </row>
    <row r="58" spans="1:10" ht="11.25" customHeight="1" x14ac:dyDescent="0.25">
      <c r="A58" s="12" t="s">
        <v>101</v>
      </c>
      <c r="B58" s="13" t="s">
        <v>102</v>
      </c>
      <c r="C58" s="20">
        <v>61344</v>
      </c>
      <c r="D58" s="15">
        <f t="shared" si="1"/>
        <v>61344</v>
      </c>
      <c r="E58" s="20">
        <v>20448</v>
      </c>
      <c r="F58" s="17">
        <f t="shared" si="2"/>
        <v>20448</v>
      </c>
      <c r="G58" s="23">
        <f t="shared" si="0"/>
        <v>81792</v>
      </c>
      <c r="H58" s="24">
        <f t="shared" si="3"/>
        <v>81792</v>
      </c>
    </row>
    <row r="59" spans="1:10" ht="11.25" customHeight="1" x14ac:dyDescent="0.25">
      <c r="A59" s="25" t="s">
        <v>103</v>
      </c>
      <c r="B59" s="26" t="s">
        <v>104</v>
      </c>
      <c r="C59" s="27">
        <v>99288</v>
      </c>
      <c r="D59" s="28">
        <f t="shared" si="1"/>
        <v>99288</v>
      </c>
      <c r="E59" s="27">
        <v>33096</v>
      </c>
      <c r="F59" s="29">
        <f t="shared" si="2"/>
        <v>33096</v>
      </c>
      <c r="G59" s="31">
        <f t="shared" si="0"/>
        <v>132384</v>
      </c>
      <c r="H59" s="32">
        <f t="shared" si="3"/>
        <v>132384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4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97" t="s">
        <v>4</v>
      </c>
      <c r="D62" s="98"/>
      <c r="E62" s="93" t="s">
        <v>5</v>
      </c>
      <c r="F62" s="94"/>
      <c r="G62" s="95" t="s">
        <v>6</v>
      </c>
      <c r="H62" s="96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5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10278</v>
      </c>
      <c r="D64" s="46">
        <f t="shared" ref="D64:D116" si="4">SUM(C64:C64)</f>
        <v>10278</v>
      </c>
      <c r="E64" s="45">
        <v>3426</v>
      </c>
      <c r="F64" s="22">
        <f>E64</f>
        <v>3426</v>
      </c>
      <c r="G64" s="23">
        <f t="shared" ref="G64:G116" si="5">C64+E64</f>
        <v>13704</v>
      </c>
      <c r="H64" s="23">
        <f t="shared" ref="H64:H116" si="6">SUM(G64:G64)</f>
        <v>13704</v>
      </c>
    </row>
    <row r="65" spans="1:8" ht="11.25" customHeight="1" x14ac:dyDescent="0.25">
      <c r="A65" s="44">
        <v>49</v>
      </c>
      <c r="B65" s="13" t="s">
        <v>107</v>
      </c>
      <c r="C65" s="20">
        <v>146103</v>
      </c>
      <c r="D65" s="46">
        <f t="shared" si="4"/>
        <v>146103</v>
      </c>
      <c r="E65" s="20">
        <v>48701</v>
      </c>
      <c r="F65" s="22">
        <f t="shared" ref="F65:F116" si="7">E65</f>
        <v>48701</v>
      </c>
      <c r="G65" s="23">
        <f t="shared" si="5"/>
        <v>194804</v>
      </c>
      <c r="H65" s="24">
        <f t="shared" si="6"/>
        <v>194804</v>
      </c>
    </row>
    <row r="66" spans="1:8" ht="11.25" customHeight="1" x14ac:dyDescent="0.25">
      <c r="A66" s="44">
        <v>50</v>
      </c>
      <c r="B66" s="13" t="s">
        <v>108</v>
      </c>
      <c r="C66" s="20">
        <v>64467</v>
      </c>
      <c r="D66" s="46">
        <f t="shared" si="4"/>
        <v>64467</v>
      </c>
      <c r="E66" s="20">
        <v>21489</v>
      </c>
      <c r="F66" s="22">
        <f t="shared" si="7"/>
        <v>21489</v>
      </c>
      <c r="G66" s="23">
        <f t="shared" si="5"/>
        <v>85956</v>
      </c>
      <c r="H66" s="24">
        <f t="shared" si="6"/>
        <v>85956</v>
      </c>
    </row>
    <row r="67" spans="1:8" ht="11.25" customHeight="1" x14ac:dyDescent="0.25">
      <c r="A67" s="44">
        <v>51</v>
      </c>
      <c r="B67" s="13" t="s">
        <v>109</v>
      </c>
      <c r="C67" s="20">
        <v>270606</v>
      </c>
      <c r="D67" s="46">
        <f t="shared" si="4"/>
        <v>270606</v>
      </c>
      <c r="E67" s="20">
        <v>90202</v>
      </c>
      <c r="F67" s="22">
        <f t="shared" si="7"/>
        <v>90202</v>
      </c>
      <c r="G67" s="23">
        <f t="shared" si="5"/>
        <v>360808</v>
      </c>
      <c r="H67" s="24">
        <f t="shared" si="6"/>
        <v>360808</v>
      </c>
    </row>
    <row r="68" spans="1:8" ht="11.25" customHeight="1" x14ac:dyDescent="0.25">
      <c r="A68" s="44">
        <v>52</v>
      </c>
      <c r="B68" s="13" t="s">
        <v>110</v>
      </c>
      <c r="C68" s="20">
        <v>20940</v>
      </c>
      <c r="D68" s="46">
        <f t="shared" si="4"/>
        <v>20940</v>
      </c>
      <c r="E68" s="20">
        <v>6980</v>
      </c>
      <c r="F68" s="22">
        <f t="shared" si="7"/>
        <v>6980</v>
      </c>
      <c r="G68" s="23">
        <f t="shared" si="5"/>
        <v>27920</v>
      </c>
      <c r="H68" s="24">
        <f t="shared" si="6"/>
        <v>27920</v>
      </c>
    </row>
    <row r="69" spans="1:8" ht="11.25" customHeight="1" x14ac:dyDescent="0.25">
      <c r="A69" s="44">
        <v>53</v>
      </c>
      <c r="B69" s="13" t="s">
        <v>111</v>
      </c>
      <c r="C69" s="20">
        <v>94386</v>
      </c>
      <c r="D69" s="46">
        <f t="shared" si="4"/>
        <v>94386</v>
      </c>
      <c r="E69" s="20">
        <v>31462</v>
      </c>
      <c r="F69" s="22">
        <f t="shared" si="7"/>
        <v>31462</v>
      </c>
      <c r="G69" s="23">
        <f t="shared" si="5"/>
        <v>125848</v>
      </c>
      <c r="H69" s="24">
        <f t="shared" si="6"/>
        <v>125848</v>
      </c>
    </row>
    <row r="70" spans="1:8" ht="11.25" customHeight="1" x14ac:dyDescent="0.25">
      <c r="A70" s="44">
        <v>54</v>
      </c>
      <c r="B70" s="13" t="s">
        <v>112</v>
      </c>
      <c r="C70" s="20">
        <v>145401</v>
      </c>
      <c r="D70" s="46">
        <f t="shared" si="4"/>
        <v>145401</v>
      </c>
      <c r="E70" s="20">
        <v>48467</v>
      </c>
      <c r="F70" s="22">
        <f t="shared" si="7"/>
        <v>48467</v>
      </c>
      <c r="G70" s="23">
        <f t="shared" si="5"/>
        <v>193868</v>
      </c>
      <c r="H70" s="24">
        <f t="shared" si="6"/>
        <v>193868</v>
      </c>
    </row>
    <row r="71" spans="1:8" ht="11.25" customHeight="1" x14ac:dyDescent="0.25">
      <c r="A71" s="44">
        <v>55</v>
      </c>
      <c r="B71" s="13" t="s">
        <v>113</v>
      </c>
      <c r="C71" s="20">
        <v>93438</v>
      </c>
      <c r="D71" s="46">
        <f t="shared" si="4"/>
        <v>93438</v>
      </c>
      <c r="E71" s="20">
        <v>31146</v>
      </c>
      <c r="F71" s="22">
        <f t="shared" si="7"/>
        <v>31146</v>
      </c>
      <c r="G71" s="23">
        <f t="shared" si="5"/>
        <v>124584</v>
      </c>
      <c r="H71" s="24">
        <f t="shared" si="6"/>
        <v>124584</v>
      </c>
    </row>
    <row r="72" spans="1:8" ht="11.25" customHeight="1" x14ac:dyDescent="0.25">
      <c r="A72" s="44">
        <v>56</v>
      </c>
      <c r="B72" s="13" t="s">
        <v>114</v>
      </c>
      <c r="C72" s="20">
        <v>50841</v>
      </c>
      <c r="D72" s="46">
        <f t="shared" si="4"/>
        <v>50841</v>
      </c>
      <c r="E72" s="20">
        <v>16947</v>
      </c>
      <c r="F72" s="22">
        <f t="shared" si="7"/>
        <v>16947</v>
      </c>
      <c r="G72" s="23">
        <f t="shared" si="5"/>
        <v>67788</v>
      </c>
      <c r="H72" s="24">
        <f t="shared" si="6"/>
        <v>67788</v>
      </c>
    </row>
    <row r="73" spans="1:8" ht="11.25" customHeight="1" x14ac:dyDescent="0.25">
      <c r="A73" s="44">
        <v>57</v>
      </c>
      <c r="B73" s="13" t="s">
        <v>115</v>
      </c>
      <c r="C73" s="20">
        <v>32523</v>
      </c>
      <c r="D73" s="46">
        <f t="shared" si="4"/>
        <v>32523</v>
      </c>
      <c r="E73" s="20">
        <v>10841</v>
      </c>
      <c r="F73" s="22">
        <f t="shared" si="7"/>
        <v>10841</v>
      </c>
      <c r="G73" s="23">
        <f t="shared" si="5"/>
        <v>43364</v>
      </c>
      <c r="H73" s="24">
        <f t="shared" si="6"/>
        <v>43364</v>
      </c>
    </row>
    <row r="74" spans="1:8" ht="11.25" customHeight="1" x14ac:dyDescent="0.25">
      <c r="A74" s="44">
        <v>58</v>
      </c>
      <c r="B74" s="13" t="s">
        <v>116</v>
      </c>
      <c r="C74" s="20">
        <v>52788</v>
      </c>
      <c r="D74" s="46">
        <f t="shared" si="4"/>
        <v>52788</v>
      </c>
      <c r="E74" s="20">
        <v>17596</v>
      </c>
      <c r="F74" s="22">
        <f t="shared" si="7"/>
        <v>17596</v>
      </c>
      <c r="G74" s="23">
        <f t="shared" si="5"/>
        <v>70384</v>
      </c>
      <c r="H74" s="24">
        <f t="shared" si="6"/>
        <v>70384</v>
      </c>
    </row>
    <row r="75" spans="1:8" ht="11.25" customHeight="1" x14ac:dyDescent="0.25">
      <c r="A75" s="44">
        <v>59</v>
      </c>
      <c r="B75" s="13" t="s">
        <v>117</v>
      </c>
      <c r="C75" s="20">
        <v>76656</v>
      </c>
      <c r="D75" s="46">
        <f t="shared" si="4"/>
        <v>76656</v>
      </c>
      <c r="E75" s="20">
        <v>25552</v>
      </c>
      <c r="F75" s="22">
        <f t="shared" si="7"/>
        <v>25552</v>
      </c>
      <c r="G75" s="23">
        <f t="shared" si="5"/>
        <v>102208</v>
      </c>
      <c r="H75" s="24">
        <f t="shared" si="6"/>
        <v>102208</v>
      </c>
    </row>
    <row r="76" spans="1:8" ht="11.25" customHeight="1" x14ac:dyDescent="0.25">
      <c r="A76" s="44">
        <v>60</v>
      </c>
      <c r="B76" s="13" t="s">
        <v>118</v>
      </c>
      <c r="C76" s="20">
        <v>1244493</v>
      </c>
      <c r="D76" s="46">
        <f t="shared" si="4"/>
        <v>1244493</v>
      </c>
      <c r="E76" s="20">
        <v>414831</v>
      </c>
      <c r="F76" s="22">
        <f t="shared" si="7"/>
        <v>414831</v>
      </c>
      <c r="G76" s="23">
        <f t="shared" si="5"/>
        <v>1659324</v>
      </c>
      <c r="H76" s="24">
        <f t="shared" si="6"/>
        <v>1659324</v>
      </c>
    </row>
    <row r="77" spans="1:8" ht="11.25" customHeight="1" x14ac:dyDescent="0.25">
      <c r="A77" s="44">
        <v>61</v>
      </c>
      <c r="B77" s="13" t="s">
        <v>119</v>
      </c>
      <c r="C77" s="20">
        <v>24450</v>
      </c>
      <c r="D77" s="46">
        <f t="shared" si="4"/>
        <v>24450</v>
      </c>
      <c r="E77" s="20">
        <v>8150</v>
      </c>
      <c r="F77" s="22">
        <f t="shared" si="7"/>
        <v>8150</v>
      </c>
      <c r="G77" s="23">
        <f t="shared" si="5"/>
        <v>32600</v>
      </c>
      <c r="H77" s="24">
        <f t="shared" si="6"/>
        <v>32600</v>
      </c>
    </row>
    <row r="78" spans="1:8" ht="11.25" customHeight="1" x14ac:dyDescent="0.25">
      <c r="A78" s="44">
        <v>62</v>
      </c>
      <c r="B78" s="13" t="s">
        <v>120</v>
      </c>
      <c r="C78" s="20">
        <v>43746</v>
      </c>
      <c r="D78" s="46">
        <f t="shared" si="4"/>
        <v>43746</v>
      </c>
      <c r="E78" s="20">
        <v>14582</v>
      </c>
      <c r="F78" s="22">
        <f t="shared" si="7"/>
        <v>14582</v>
      </c>
      <c r="G78" s="23">
        <f t="shared" si="5"/>
        <v>58328</v>
      </c>
      <c r="H78" s="24">
        <f t="shared" si="6"/>
        <v>58328</v>
      </c>
    </row>
    <row r="79" spans="1:8" ht="11.25" customHeight="1" x14ac:dyDescent="0.25">
      <c r="A79" s="44">
        <v>63</v>
      </c>
      <c r="B79" s="13" t="s">
        <v>121</v>
      </c>
      <c r="C79" s="20">
        <v>114162</v>
      </c>
      <c r="D79" s="46">
        <f t="shared" si="4"/>
        <v>114162</v>
      </c>
      <c r="E79" s="20">
        <v>38054</v>
      </c>
      <c r="F79" s="22">
        <f t="shared" si="7"/>
        <v>38054</v>
      </c>
      <c r="G79" s="23">
        <f t="shared" si="5"/>
        <v>152216</v>
      </c>
      <c r="H79" s="24">
        <f t="shared" si="6"/>
        <v>152216</v>
      </c>
    </row>
    <row r="80" spans="1:8" ht="11.25" customHeight="1" x14ac:dyDescent="0.25">
      <c r="A80" s="44">
        <v>64</v>
      </c>
      <c r="B80" s="13" t="s">
        <v>122</v>
      </c>
      <c r="C80" s="20">
        <v>169158</v>
      </c>
      <c r="D80" s="46">
        <f t="shared" si="4"/>
        <v>169158</v>
      </c>
      <c r="E80" s="20">
        <v>56386</v>
      </c>
      <c r="F80" s="22">
        <f t="shared" si="7"/>
        <v>56386</v>
      </c>
      <c r="G80" s="23">
        <f t="shared" si="5"/>
        <v>225544</v>
      </c>
      <c r="H80" s="24">
        <f t="shared" si="6"/>
        <v>225544</v>
      </c>
    </row>
    <row r="81" spans="1:8" ht="11.25" customHeight="1" x14ac:dyDescent="0.25">
      <c r="A81" s="44">
        <v>65</v>
      </c>
      <c r="B81" s="13" t="s">
        <v>123</v>
      </c>
      <c r="C81" s="20">
        <v>299766</v>
      </c>
      <c r="D81" s="46">
        <f t="shared" si="4"/>
        <v>299766</v>
      </c>
      <c r="E81" s="20">
        <v>99922</v>
      </c>
      <c r="F81" s="22">
        <f t="shared" si="7"/>
        <v>99922</v>
      </c>
      <c r="G81" s="23">
        <f t="shared" si="5"/>
        <v>399688</v>
      </c>
      <c r="H81" s="24">
        <f t="shared" si="6"/>
        <v>399688</v>
      </c>
    </row>
    <row r="82" spans="1:8" ht="11.25" customHeight="1" x14ac:dyDescent="0.25">
      <c r="A82" s="44">
        <v>66</v>
      </c>
      <c r="B82" s="13" t="s">
        <v>124</v>
      </c>
      <c r="C82" s="20">
        <v>51768</v>
      </c>
      <c r="D82" s="46">
        <f t="shared" si="4"/>
        <v>51768</v>
      </c>
      <c r="E82" s="20">
        <v>17256</v>
      </c>
      <c r="F82" s="22">
        <f t="shared" si="7"/>
        <v>17256</v>
      </c>
      <c r="G82" s="23">
        <f t="shared" si="5"/>
        <v>69024</v>
      </c>
      <c r="H82" s="24">
        <f t="shared" si="6"/>
        <v>69024</v>
      </c>
    </row>
    <row r="83" spans="1:8" ht="11.25" customHeight="1" x14ac:dyDescent="0.25">
      <c r="A83" s="44">
        <v>67</v>
      </c>
      <c r="B83" s="13" t="s">
        <v>125</v>
      </c>
      <c r="C83" s="20">
        <v>224481</v>
      </c>
      <c r="D83" s="46">
        <f t="shared" si="4"/>
        <v>224481</v>
      </c>
      <c r="E83" s="20">
        <v>74827</v>
      </c>
      <c r="F83" s="22">
        <f t="shared" si="7"/>
        <v>74827</v>
      </c>
      <c r="G83" s="23">
        <f t="shared" si="5"/>
        <v>299308</v>
      </c>
      <c r="H83" s="24">
        <f t="shared" si="6"/>
        <v>299308</v>
      </c>
    </row>
    <row r="84" spans="1:8" ht="11.25" customHeight="1" x14ac:dyDescent="0.25">
      <c r="A84" s="44">
        <v>68</v>
      </c>
      <c r="B84" s="13" t="s">
        <v>126</v>
      </c>
      <c r="C84" s="20">
        <v>156954</v>
      </c>
      <c r="D84" s="46">
        <f t="shared" si="4"/>
        <v>156954</v>
      </c>
      <c r="E84" s="20">
        <v>52318</v>
      </c>
      <c r="F84" s="22">
        <f t="shared" si="7"/>
        <v>52318</v>
      </c>
      <c r="G84" s="23">
        <f t="shared" si="5"/>
        <v>209272</v>
      </c>
      <c r="H84" s="24">
        <f t="shared" si="6"/>
        <v>209272</v>
      </c>
    </row>
    <row r="85" spans="1:8" ht="11.25" customHeight="1" x14ac:dyDescent="0.25">
      <c r="A85" s="44">
        <v>69</v>
      </c>
      <c r="B85" s="13" t="s">
        <v>127</v>
      </c>
      <c r="C85" s="20">
        <v>19959</v>
      </c>
      <c r="D85" s="46">
        <f t="shared" si="4"/>
        <v>19959</v>
      </c>
      <c r="E85" s="20">
        <v>6653</v>
      </c>
      <c r="F85" s="22">
        <f t="shared" si="7"/>
        <v>6653</v>
      </c>
      <c r="G85" s="23">
        <f t="shared" si="5"/>
        <v>26612</v>
      </c>
      <c r="H85" s="24">
        <f t="shared" si="6"/>
        <v>26612</v>
      </c>
    </row>
    <row r="86" spans="1:8" ht="11.25" customHeight="1" x14ac:dyDescent="0.25">
      <c r="A86" s="44">
        <v>70</v>
      </c>
      <c r="B86" s="13" t="s">
        <v>128</v>
      </c>
      <c r="C86" s="20">
        <v>70770</v>
      </c>
      <c r="D86" s="46">
        <f t="shared" si="4"/>
        <v>70770</v>
      </c>
      <c r="E86" s="20">
        <v>23590</v>
      </c>
      <c r="F86" s="22">
        <f t="shared" si="7"/>
        <v>23590</v>
      </c>
      <c r="G86" s="23">
        <f t="shared" si="5"/>
        <v>94360</v>
      </c>
      <c r="H86" s="24">
        <f t="shared" si="6"/>
        <v>94360</v>
      </c>
    </row>
    <row r="87" spans="1:8" ht="11.25" customHeight="1" x14ac:dyDescent="0.25">
      <c r="A87" s="44">
        <v>71</v>
      </c>
      <c r="B87" s="13" t="s">
        <v>129</v>
      </c>
      <c r="C87" s="20">
        <v>75000</v>
      </c>
      <c r="D87" s="46">
        <f t="shared" si="4"/>
        <v>75000</v>
      </c>
      <c r="E87" s="20">
        <v>25000</v>
      </c>
      <c r="F87" s="22">
        <f t="shared" si="7"/>
        <v>25000</v>
      </c>
      <c r="G87" s="23">
        <f t="shared" si="5"/>
        <v>100000</v>
      </c>
      <c r="H87" s="24">
        <f t="shared" si="6"/>
        <v>100000</v>
      </c>
    </row>
    <row r="88" spans="1:8" ht="11.25" customHeight="1" x14ac:dyDescent="0.25">
      <c r="A88" s="44">
        <v>72</v>
      </c>
      <c r="B88" s="13" t="s">
        <v>130</v>
      </c>
      <c r="C88" s="20">
        <v>22899</v>
      </c>
      <c r="D88" s="46">
        <f t="shared" si="4"/>
        <v>22899</v>
      </c>
      <c r="E88" s="20">
        <v>7633</v>
      </c>
      <c r="F88" s="22">
        <f t="shared" si="7"/>
        <v>7633</v>
      </c>
      <c r="G88" s="23">
        <f t="shared" si="5"/>
        <v>30532</v>
      </c>
      <c r="H88" s="24">
        <f t="shared" si="6"/>
        <v>30532</v>
      </c>
    </row>
    <row r="89" spans="1:8" ht="11.25" customHeight="1" x14ac:dyDescent="0.25">
      <c r="A89" s="44">
        <v>73</v>
      </c>
      <c r="B89" s="13" t="s">
        <v>131</v>
      </c>
      <c r="C89" s="20">
        <v>69798</v>
      </c>
      <c r="D89" s="46">
        <f t="shared" si="4"/>
        <v>69798</v>
      </c>
      <c r="E89" s="20">
        <v>23266</v>
      </c>
      <c r="F89" s="22">
        <f t="shared" si="7"/>
        <v>23266</v>
      </c>
      <c r="G89" s="23">
        <f t="shared" si="5"/>
        <v>93064</v>
      </c>
      <c r="H89" s="24">
        <f t="shared" si="6"/>
        <v>93064</v>
      </c>
    </row>
    <row r="90" spans="1:8" ht="11.25" customHeight="1" x14ac:dyDescent="0.25">
      <c r="A90" s="44">
        <v>74</v>
      </c>
      <c r="B90" s="13" t="s">
        <v>132</v>
      </c>
      <c r="C90" s="20">
        <v>349476</v>
      </c>
      <c r="D90" s="46">
        <f t="shared" si="4"/>
        <v>349476</v>
      </c>
      <c r="E90" s="20">
        <v>116492</v>
      </c>
      <c r="F90" s="22">
        <f t="shared" si="7"/>
        <v>116492</v>
      </c>
      <c r="G90" s="23">
        <f t="shared" si="5"/>
        <v>465968</v>
      </c>
      <c r="H90" s="24">
        <f t="shared" si="6"/>
        <v>465968</v>
      </c>
    </row>
    <row r="91" spans="1:8" ht="11.25" customHeight="1" x14ac:dyDescent="0.25">
      <c r="A91" s="44">
        <v>75</v>
      </c>
      <c r="B91" s="13" t="s">
        <v>133</v>
      </c>
      <c r="C91" s="20">
        <v>24351</v>
      </c>
      <c r="D91" s="46">
        <f t="shared" si="4"/>
        <v>24351</v>
      </c>
      <c r="E91" s="20">
        <v>8117</v>
      </c>
      <c r="F91" s="22">
        <f t="shared" si="7"/>
        <v>8117</v>
      </c>
      <c r="G91" s="23">
        <f t="shared" si="5"/>
        <v>32468</v>
      </c>
      <c r="H91" s="24">
        <f t="shared" si="6"/>
        <v>32468</v>
      </c>
    </row>
    <row r="92" spans="1:8" ht="11.25" customHeight="1" x14ac:dyDescent="0.25">
      <c r="A92" s="44">
        <v>76</v>
      </c>
      <c r="B92" s="13" t="s">
        <v>134</v>
      </c>
      <c r="C92" s="20">
        <v>216063</v>
      </c>
      <c r="D92" s="46">
        <f t="shared" si="4"/>
        <v>216063</v>
      </c>
      <c r="E92" s="20">
        <v>72021</v>
      </c>
      <c r="F92" s="22">
        <f t="shared" si="7"/>
        <v>72021</v>
      </c>
      <c r="G92" s="23">
        <f t="shared" si="5"/>
        <v>288084</v>
      </c>
      <c r="H92" s="24">
        <f t="shared" si="6"/>
        <v>288084</v>
      </c>
    </row>
    <row r="93" spans="1:8" ht="11.25" customHeight="1" x14ac:dyDescent="0.25">
      <c r="A93" s="44">
        <v>77</v>
      </c>
      <c r="B93" s="13" t="s">
        <v>135</v>
      </c>
      <c r="C93" s="20">
        <v>135333</v>
      </c>
      <c r="D93" s="46">
        <f t="shared" si="4"/>
        <v>135333</v>
      </c>
      <c r="E93" s="20">
        <v>45111</v>
      </c>
      <c r="F93" s="22">
        <f t="shared" si="7"/>
        <v>45111</v>
      </c>
      <c r="G93" s="23">
        <f t="shared" si="5"/>
        <v>180444</v>
      </c>
      <c r="H93" s="24">
        <f t="shared" si="6"/>
        <v>180444</v>
      </c>
    </row>
    <row r="94" spans="1:8" ht="11.25" customHeight="1" x14ac:dyDescent="0.25">
      <c r="A94" s="44">
        <v>78</v>
      </c>
      <c r="B94" s="13" t="s">
        <v>136</v>
      </c>
      <c r="C94" s="20">
        <v>429192</v>
      </c>
      <c r="D94" s="46">
        <f t="shared" si="4"/>
        <v>429192</v>
      </c>
      <c r="E94" s="20">
        <v>143064</v>
      </c>
      <c r="F94" s="22">
        <f t="shared" si="7"/>
        <v>143064</v>
      </c>
      <c r="G94" s="23">
        <f t="shared" si="5"/>
        <v>572256</v>
      </c>
      <c r="H94" s="24">
        <f t="shared" si="6"/>
        <v>572256</v>
      </c>
    </row>
    <row r="95" spans="1:8" ht="11.25" customHeight="1" x14ac:dyDescent="0.25">
      <c r="A95" s="44">
        <v>79</v>
      </c>
      <c r="B95" s="13" t="s">
        <v>137</v>
      </c>
      <c r="C95" s="20">
        <v>175734</v>
      </c>
      <c r="D95" s="46">
        <f t="shared" si="4"/>
        <v>175734</v>
      </c>
      <c r="E95" s="20">
        <v>58578</v>
      </c>
      <c r="F95" s="22">
        <f t="shared" si="7"/>
        <v>58578</v>
      </c>
      <c r="G95" s="23">
        <f t="shared" si="5"/>
        <v>234312</v>
      </c>
      <c r="H95" s="24">
        <f t="shared" si="6"/>
        <v>234312</v>
      </c>
    </row>
    <row r="96" spans="1:8" ht="11.25" customHeight="1" x14ac:dyDescent="0.25">
      <c r="A96" s="44">
        <v>80</v>
      </c>
      <c r="B96" s="13" t="s">
        <v>138</v>
      </c>
      <c r="C96" s="20">
        <v>213654</v>
      </c>
      <c r="D96" s="46">
        <f t="shared" si="4"/>
        <v>213654</v>
      </c>
      <c r="E96" s="20">
        <v>71218</v>
      </c>
      <c r="F96" s="22">
        <f t="shared" si="7"/>
        <v>71218</v>
      </c>
      <c r="G96" s="23">
        <f t="shared" si="5"/>
        <v>284872</v>
      </c>
      <c r="H96" s="24">
        <f t="shared" si="6"/>
        <v>284872</v>
      </c>
    </row>
    <row r="97" spans="1:8" ht="11.25" customHeight="1" x14ac:dyDescent="0.25">
      <c r="A97" s="44">
        <v>81</v>
      </c>
      <c r="B97" s="13" t="s">
        <v>139</v>
      </c>
      <c r="C97" s="20">
        <v>128733</v>
      </c>
      <c r="D97" s="46">
        <f t="shared" si="4"/>
        <v>128733</v>
      </c>
      <c r="E97" s="20">
        <v>42911</v>
      </c>
      <c r="F97" s="22">
        <f t="shared" si="7"/>
        <v>42911</v>
      </c>
      <c r="G97" s="23">
        <f t="shared" si="5"/>
        <v>171644</v>
      </c>
      <c r="H97" s="24">
        <f t="shared" si="6"/>
        <v>171644</v>
      </c>
    </row>
    <row r="98" spans="1:8" ht="11.25" customHeight="1" x14ac:dyDescent="0.25">
      <c r="A98" s="44">
        <v>82</v>
      </c>
      <c r="B98" s="13" t="s">
        <v>140</v>
      </c>
      <c r="C98" s="20">
        <v>119547</v>
      </c>
      <c r="D98" s="46">
        <f t="shared" si="4"/>
        <v>119547</v>
      </c>
      <c r="E98" s="20">
        <v>39849</v>
      </c>
      <c r="F98" s="22">
        <f t="shared" si="7"/>
        <v>39849</v>
      </c>
      <c r="G98" s="23">
        <f t="shared" si="5"/>
        <v>159396</v>
      </c>
      <c r="H98" s="24">
        <f t="shared" si="6"/>
        <v>159396</v>
      </c>
    </row>
    <row r="99" spans="1:8" ht="11.25" customHeight="1" x14ac:dyDescent="0.25">
      <c r="A99" s="44">
        <v>83</v>
      </c>
      <c r="B99" s="13" t="s">
        <v>141</v>
      </c>
      <c r="C99" s="20">
        <v>104979</v>
      </c>
      <c r="D99" s="46">
        <f t="shared" si="4"/>
        <v>104979</v>
      </c>
      <c r="E99" s="20">
        <v>34993</v>
      </c>
      <c r="F99" s="22">
        <f t="shared" si="7"/>
        <v>34993</v>
      </c>
      <c r="G99" s="23">
        <f t="shared" si="5"/>
        <v>139972</v>
      </c>
      <c r="H99" s="24">
        <f t="shared" si="6"/>
        <v>139972</v>
      </c>
    </row>
    <row r="100" spans="1:8" ht="11.25" customHeight="1" x14ac:dyDescent="0.25">
      <c r="A100" s="44">
        <v>84</v>
      </c>
      <c r="B100" s="13" t="s">
        <v>142</v>
      </c>
      <c r="C100" s="20">
        <v>78246</v>
      </c>
      <c r="D100" s="46">
        <f t="shared" si="4"/>
        <v>78246</v>
      </c>
      <c r="E100" s="20">
        <v>26082</v>
      </c>
      <c r="F100" s="22">
        <f t="shared" si="7"/>
        <v>26082</v>
      </c>
      <c r="G100" s="23">
        <f t="shared" si="5"/>
        <v>104328</v>
      </c>
      <c r="H100" s="24">
        <f t="shared" si="6"/>
        <v>104328</v>
      </c>
    </row>
    <row r="101" spans="1:8" ht="11.25" customHeight="1" x14ac:dyDescent="0.25">
      <c r="A101" s="44">
        <v>85</v>
      </c>
      <c r="B101" s="13" t="s">
        <v>143</v>
      </c>
      <c r="C101" s="20">
        <v>61479</v>
      </c>
      <c r="D101" s="46">
        <f t="shared" si="4"/>
        <v>61479</v>
      </c>
      <c r="E101" s="20">
        <v>20493</v>
      </c>
      <c r="F101" s="22">
        <f t="shared" si="7"/>
        <v>20493</v>
      </c>
      <c r="G101" s="23">
        <f t="shared" si="5"/>
        <v>81972</v>
      </c>
      <c r="H101" s="24">
        <f t="shared" si="6"/>
        <v>81972</v>
      </c>
    </row>
    <row r="102" spans="1:8" ht="11.25" customHeight="1" x14ac:dyDescent="0.25">
      <c r="A102" s="44">
        <v>86</v>
      </c>
      <c r="B102" s="13" t="s">
        <v>144</v>
      </c>
      <c r="C102" s="20">
        <v>126126</v>
      </c>
      <c r="D102" s="46">
        <f t="shared" si="4"/>
        <v>126126</v>
      </c>
      <c r="E102" s="20">
        <v>42042</v>
      </c>
      <c r="F102" s="22">
        <f t="shared" si="7"/>
        <v>42042</v>
      </c>
      <c r="G102" s="23">
        <f t="shared" si="5"/>
        <v>168168</v>
      </c>
      <c r="H102" s="24">
        <f t="shared" si="6"/>
        <v>168168</v>
      </c>
    </row>
    <row r="103" spans="1:8" ht="11.25" customHeight="1" x14ac:dyDescent="0.25">
      <c r="A103" s="44">
        <v>87</v>
      </c>
      <c r="B103" s="13" t="s">
        <v>145</v>
      </c>
      <c r="C103" s="20">
        <v>22341</v>
      </c>
      <c r="D103" s="46">
        <f t="shared" si="4"/>
        <v>22341</v>
      </c>
      <c r="E103" s="20">
        <v>7447</v>
      </c>
      <c r="F103" s="22">
        <f t="shared" si="7"/>
        <v>7447</v>
      </c>
      <c r="G103" s="23">
        <f t="shared" si="5"/>
        <v>29788</v>
      </c>
      <c r="H103" s="24">
        <f t="shared" si="6"/>
        <v>29788</v>
      </c>
    </row>
    <row r="104" spans="1:8" ht="11.25" customHeight="1" x14ac:dyDescent="0.25">
      <c r="A104" s="44">
        <v>88</v>
      </c>
      <c r="B104" s="13" t="s">
        <v>146</v>
      </c>
      <c r="C104" s="20">
        <v>43755</v>
      </c>
      <c r="D104" s="46">
        <f t="shared" si="4"/>
        <v>43755</v>
      </c>
      <c r="E104" s="20">
        <v>14585</v>
      </c>
      <c r="F104" s="22">
        <f t="shared" si="7"/>
        <v>14585</v>
      </c>
      <c r="G104" s="23">
        <f t="shared" si="5"/>
        <v>58340</v>
      </c>
      <c r="H104" s="24">
        <f t="shared" si="6"/>
        <v>58340</v>
      </c>
    </row>
    <row r="105" spans="1:8" ht="11.25" customHeight="1" x14ac:dyDescent="0.25">
      <c r="A105" s="44">
        <v>89</v>
      </c>
      <c r="B105" s="13" t="s">
        <v>147</v>
      </c>
      <c r="C105" s="20">
        <v>9084</v>
      </c>
      <c r="D105" s="46">
        <f t="shared" si="4"/>
        <v>9084</v>
      </c>
      <c r="E105" s="20">
        <v>3028</v>
      </c>
      <c r="F105" s="22">
        <f t="shared" si="7"/>
        <v>3028</v>
      </c>
      <c r="G105" s="23">
        <f t="shared" si="5"/>
        <v>12112</v>
      </c>
      <c r="H105" s="24">
        <f t="shared" si="6"/>
        <v>12112</v>
      </c>
    </row>
    <row r="106" spans="1:8" ht="11.25" customHeight="1" x14ac:dyDescent="0.25">
      <c r="A106" s="44">
        <v>90</v>
      </c>
      <c r="B106" s="13" t="s">
        <v>148</v>
      </c>
      <c r="C106" s="20">
        <v>186843</v>
      </c>
      <c r="D106" s="46">
        <f t="shared" si="4"/>
        <v>186843</v>
      </c>
      <c r="E106" s="20">
        <v>62281</v>
      </c>
      <c r="F106" s="22">
        <f t="shared" si="7"/>
        <v>62281</v>
      </c>
      <c r="G106" s="23">
        <f t="shared" si="5"/>
        <v>249124</v>
      </c>
      <c r="H106" s="24">
        <f t="shared" si="6"/>
        <v>249124</v>
      </c>
    </row>
    <row r="107" spans="1:8" ht="11.25" customHeight="1" x14ac:dyDescent="0.25">
      <c r="A107" s="44">
        <v>91</v>
      </c>
      <c r="B107" s="13" t="s">
        <v>149</v>
      </c>
      <c r="C107" s="20">
        <v>114690</v>
      </c>
      <c r="D107" s="46">
        <f t="shared" si="4"/>
        <v>114690</v>
      </c>
      <c r="E107" s="20">
        <v>38230</v>
      </c>
      <c r="F107" s="22">
        <f t="shared" si="7"/>
        <v>38230</v>
      </c>
      <c r="G107" s="23">
        <f t="shared" si="5"/>
        <v>152920</v>
      </c>
      <c r="H107" s="24">
        <f t="shared" si="6"/>
        <v>152920</v>
      </c>
    </row>
    <row r="108" spans="1:8" ht="11.25" customHeight="1" x14ac:dyDescent="0.25">
      <c r="A108" s="44">
        <v>92</v>
      </c>
      <c r="B108" s="13" t="s">
        <v>150</v>
      </c>
      <c r="C108" s="20">
        <v>853986</v>
      </c>
      <c r="D108" s="46">
        <f t="shared" si="4"/>
        <v>853986</v>
      </c>
      <c r="E108" s="20">
        <v>284662</v>
      </c>
      <c r="F108" s="22">
        <f t="shared" si="7"/>
        <v>284662</v>
      </c>
      <c r="G108" s="23">
        <f t="shared" si="5"/>
        <v>1138648</v>
      </c>
      <c r="H108" s="24">
        <f t="shared" si="6"/>
        <v>1138648</v>
      </c>
    </row>
    <row r="109" spans="1:8" ht="11.25" customHeight="1" x14ac:dyDescent="0.25">
      <c r="A109" s="44">
        <v>93</v>
      </c>
      <c r="B109" s="13" t="s">
        <v>151</v>
      </c>
      <c r="C109" s="20">
        <v>46809</v>
      </c>
      <c r="D109" s="46">
        <f t="shared" si="4"/>
        <v>46809</v>
      </c>
      <c r="E109" s="20">
        <v>15603</v>
      </c>
      <c r="F109" s="22">
        <f t="shared" si="7"/>
        <v>15603</v>
      </c>
      <c r="G109" s="23">
        <f t="shared" si="5"/>
        <v>62412</v>
      </c>
      <c r="H109" s="24">
        <f t="shared" si="6"/>
        <v>62412</v>
      </c>
    </row>
    <row r="110" spans="1:8" ht="11.25" customHeight="1" x14ac:dyDescent="0.25">
      <c r="A110" s="44">
        <v>94</v>
      </c>
      <c r="B110" s="13" t="s">
        <v>152</v>
      </c>
      <c r="C110" s="20">
        <v>30600</v>
      </c>
      <c r="D110" s="46">
        <f t="shared" si="4"/>
        <v>30600</v>
      </c>
      <c r="E110" s="20">
        <v>10200</v>
      </c>
      <c r="F110" s="22">
        <f t="shared" si="7"/>
        <v>10200</v>
      </c>
      <c r="G110" s="23">
        <f t="shared" si="5"/>
        <v>40800</v>
      </c>
      <c r="H110" s="24">
        <f t="shared" si="6"/>
        <v>40800</v>
      </c>
    </row>
    <row r="111" spans="1:8" ht="11.25" customHeight="1" x14ac:dyDescent="0.25">
      <c r="A111" s="44">
        <v>95</v>
      </c>
      <c r="B111" s="13" t="s">
        <v>153</v>
      </c>
      <c r="C111" s="20">
        <v>73041</v>
      </c>
      <c r="D111" s="46">
        <f t="shared" si="4"/>
        <v>73041</v>
      </c>
      <c r="E111" s="20">
        <v>24347</v>
      </c>
      <c r="F111" s="22">
        <f t="shared" si="7"/>
        <v>24347</v>
      </c>
      <c r="G111" s="23">
        <f t="shared" si="5"/>
        <v>97388</v>
      </c>
      <c r="H111" s="24">
        <f t="shared" si="6"/>
        <v>97388</v>
      </c>
    </row>
    <row r="112" spans="1:8" ht="11.25" customHeight="1" x14ac:dyDescent="0.25">
      <c r="A112" s="44">
        <v>96</v>
      </c>
      <c r="B112" s="13" t="s">
        <v>154</v>
      </c>
      <c r="C112" s="20">
        <v>244023</v>
      </c>
      <c r="D112" s="46">
        <f t="shared" si="4"/>
        <v>244023</v>
      </c>
      <c r="E112" s="20">
        <v>81341</v>
      </c>
      <c r="F112" s="22">
        <f t="shared" si="7"/>
        <v>81341</v>
      </c>
      <c r="G112" s="23">
        <f t="shared" si="5"/>
        <v>325364</v>
      </c>
      <c r="H112" s="24">
        <f t="shared" si="6"/>
        <v>325364</v>
      </c>
    </row>
    <row r="113" spans="1:252" ht="11.25" customHeight="1" x14ac:dyDescent="0.25">
      <c r="A113" s="44">
        <v>97</v>
      </c>
      <c r="B113" s="13" t="s">
        <v>155</v>
      </c>
      <c r="C113" s="20">
        <v>116142</v>
      </c>
      <c r="D113" s="46">
        <f t="shared" si="4"/>
        <v>116142</v>
      </c>
      <c r="E113" s="20">
        <v>38714</v>
      </c>
      <c r="F113" s="22">
        <f t="shared" si="7"/>
        <v>38714</v>
      </c>
      <c r="G113" s="23">
        <f t="shared" si="5"/>
        <v>154856</v>
      </c>
      <c r="H113" s="24">
        <f t="shared" si="6"/>
        <v>154856</v>
      </c>
    </row>
    <row r="114" spans="1:252" ht="11.25" customHeight="1" x14ac:dyDescent="0.25">
      <c r="A114" s="44">
        <v>98</v>
      </c>
      <c r="B114" s="13" t="s">
        <v>156</v>
      </c>
      <c r="C114" s="20">
        <v>181290</v>
      </c>
      <c r="D114" s="46">
        <f t="shared" si="4"/>
        <v>181290</v>
      </c>
      <c r="E114" s="20">
        <v>60430</v>
      </c>
      <c r="F114" s="22">
        <f t="shared" si="7"/>
        <v>60430</v>
      </c>
      <c r="G114" s="23">
        <f t="shared" si="5"/>
        <v>241720</v>
      </c>
      <c r="H114" s="24">
        <f t="shared" si="6"/>
        <v>241720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51030</v>
      </c>
      <c r="D115" s="46">
        <f t="shared" si="4"/>
        <v>51030</v>
      </c>
      <c r="E115" s="20">
        <v>17010</v>
      </c>
      <c r="F115" s="22">
        <f t="shared" si="7"/>
        <v>17010</v>
      </c>
      <c r="G115" s="23">
        <f t="shared" si="5"/>
        <v>68040</v>
      </c>
      <c r="H115" s="24">
        <f t="shared" si="6"/>
        <v>68040</v>
      </c>
    </row>
    <row r="116" spans="1:252" ht="11.25" customHeight="1" x14ac:dyDescent="0.25">
      <c r="A116" s="44">
        <v>100</v>
      </c>
      <c r="B116" s="13" t="s">
        <v>158</v>
      </c>
      <c r="C116" s="20">
        <v>30084</v>
      </c>
      <c r="D116" s="46">
        <f t="shared" si="4"/>
        <v>30084</v>
      </c>
      <c r="E116" s="20">
        <v>10028</v>
      </c>
      <c r="F116" s="22">
        <f t="shared" si="7"/>
        <v>10028</v>
      </c>
      <c r="G116" s="23">
        <f t="shared" si="5"/>
        <v>40112</v>
      </c>
      <c r="H116" s="24">
        <f t="shared" si="6"/>
        <v>40112</v>
      </c>
    </row>
    <row r="117" spans="1:252" ht="13.8" thickBot="1" x14ac:dyDescent="0.3">
      <c r="A117" s="48"/>
      <c r="B117" s="49" t="s">
        <v>10</v>
      </c>
      <c r="C117" s="50">
        <f t="shared" ref="C117:H117" si="8">SUM(C13:C116)</f>
        <v>15000000</v>
      </c>
      <c r="D117" s="51">
        <f t="shared" si="8"/>
        <v>15000000</v>
      </c>
      <c r="E117" s="52">
        <f t="shared" si="8"/>
        <v>5000000</v>
      </c>
      <c r="F117" s="52">
        <f t="shared" si="8"/>
        <v>5000000</v>
      </c>
      <c r="G117" s="52">
        <f t="shared" si="8"/>
        <v>20000000</v>
      </c>
      <c r="H117" s="53">
        <f t="shared" si="8"/>
        <v>20000000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4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7">
        <v>44484</v>
      </c>
      <c r="G146" s="87"/>
      <c r="H146" s="87"/>
    </row>
    <row r="147" spans="2:9" x14ac:dyDescent="0.25">
      <c r="B147" s="38"/>
      <c r="C147" s="38"/>
      <c r="D147" s="38"/>
      <c r="F147" s="88"/>
      <c r="G147" s="88"/>
      <c r="H147" s="88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eHUe5HUGkFYCEFS6VlEs0e8PF6Sb2/64EsXKoCMiDYvleh5tu0+4AecItSIDr0faXP4fv0X+N9IYiXXI0WMzog==" saltValue="gR8r0+MdZvilcc5VFhhRn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AD12-D057-47C1-90DD-84218C07D3B0}">
  <dimension ref="A1:IR151"/>
  <sheetViews>
    <sheetView topLeftCell="A91" zoomScale="130" zoomScaleNormal="130" workbookViewId="0">
      <selection activeCell="I137" sqref="I137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180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9" t="s">
        <v>178</v>
      </c>
      <c r="D11" s="90"/>
      <c r="E11" s="89" t="s">
        <v>5</v>
      </c>
      <c r="F11" s="90"/>
      <c r="G11" s="89" t="s">
        <v>6</v>
      </c>
      <c r="H11" s="90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2">
        <v>170538</v>
      </c>
      <c r="D13" s="15">
        <f>C13</f>
        <v>170538</v>
      </c>
      <c r="E13" s="72">
        <v>85269</v>
      </c>
      <c r="F13" s="17">
        <f>E13</f>
        <v>85269</v>
      </c>
      <c r="G13" s="18">
        <f t="shared" ref="G13:G59" si="0">C13+E13</f>
        <v>255807</v>
      </c>
      <c r="H13" s="19">
        <f>SUM(G13:G13)</f>
        <v>255807</v>
      </c>
    </row>
    <row r="14" spans="1:10" ht="11.25" customHeight="1" x14ac:dyDescent="0.25">
      <c r="A14" s="12" t="s">
        <v>13</v>
      </c>
      <c r="B14" s="13" t="s">
        <v>14</v>
      </c>
      <c r="C14" s="20">
        <v>29824</v>
      </c>
      <c r="D14" s="15">
        <f t="shared" ref="D14:D59" si="1">C14</f>
        <v>29824</v>
      </c>
      <c r="E14" s="20">
        <v>14912</v>
      </c>
      <c r="F14" s="17">
        <f t="shared" ref="F14:F59" si="2">E14</f>
        <v>14912</v>
      </c>
      <c r="G14" s="23">
        <f t="shared" si="0"/>
        <v>44736</v>
      </c>
      <c r="H14" s="24">
        <f t="shared" ref="H14:H59" si="3">SUM(G14:G14)</f>
        <v>44736</v>
      </c>
    </row>
    <row r="15" spans="1:10" ht="11.25" customHeight="1" x14ac:dyDescent="0.25">
      <c r="A15" s="12" t="s">
        <v>15</v>
      </c>
      <c r="B15" s="13" t="s">
        <v>16</v>
      </c>
      <c r="C15" s="20">
        <v>12512</v>
      </c>
      <c r="D15" s="15">
        <f t="shared" si="1"/>
        <v>12512</v>
      </c>
      <c r="E15" s="20">
        <v>6256</v>
      </c>
      <c r="F15" s="17">
        <f t="shared" si="2"/>
        <v>6256</v>
      </c>
      <c r="G15" s="23">
        <f t="shared" si="0"/>
        <v>18768</v>
      </c>
      <c r="H15" s="24">
        <f t="shared" si="3"/>
        <v>18768</v>
      </c>
    </row>
    <row r="16" spans="1:10" ht="11.25" customHeight="1" x14ac:dyDescent="0.25">
      <c r="A16" s="12" t="s">
        <v>17</v>
      </c>
      <c r="B16" s="13" t="s">
        <v>18</v>
      </c>
      <c r="C16" s="20">
        <v>41156</v>
      </c>
      <c r="D16" s="15">
        <f t="shared" si="1"/>
        <v>41156</v>
      </c>
      <c r="E16" s="20">
        <v>20578</v>
      </c>
      <c r="F16" s="17">
        <f t="shared" si="2"/>
        <v>20578</v>
      </c>
      <c r="G16" s="23">
        <f t="shared" si="0"/>
        <v>61734</v>
      </c>
      <c r="H16" s="24">
        <f t="shared" si="3"/>
        <v>61734</v>
      </c>
    </row>
    <row r="17" spans="1:8" ht="11.25" customHeight="1" x14ac:dyDescent="0.25">
      <c r="A17" s="12" t="s">
        <v>19</v>
      </c>
      <c r="B17" s="13" t="s">
        <v>20</v>
      </c>
      <c r="C17" s="20">
        <v>28556</v>
      </c>
      <c r="D17" s="15">
        <f t="shared" si="1"/>
        <v>28556</v>
      </c>
      <c r="E17" s="20">
        <v>14278</v>
      </c>
      <c r="F17" s="17">
        <f t="shared" si="2"/>
        <v>14278</v>
      </c>
      <c r="G17" s="23">
        <f t="shared" si="0"/>
        <v>42834</v>
      </c>
      <c r="H17" s="24">
        <f t="shared" si="3"/>
        <v>42834</v>
      </c>
    </row>
    <row r="18" spans="1:8" ht="11.25" customHeight="1" x14ac:dyDescent="0.25">
      <c r="A18" s="12" t="s">
        <v>21</v>
      </c>
      <c r="B18" s="13" t="s">
        <v>22</v>
      </c>
      <c r="C18" s="20">
        <v>15704</v>
      </c>
      <c r="D18" s="15">
        <f t="shared" si="1"/>
        <v>15704</v>
      </c>
      <c r="E18" s="20">
        <v>7852</v>
      </c>
      <c r="F18" s="17">
        <f t="shared" si="2"/>
        <v>7852</v>
      </c>
      <c r="G18" s="23">
        <f t="shared" si="0"/>
        <v>23556</v>
      </c>
      <c r="H18" s="24">
        <f t="shared" si="3"/>
        <v>23556</v>
      </c>
    </row>
    <row r="19" spans="1:8" ht="11.25" customHeight="1" x14ac:dyDescent="0.25">
      <c r="A19" s="12" t="s">
        <v>23</v>
      </c>
      <c r="B19" s="13" t="s">
        <v>24</v>
      </c>
      <c r="C19" s="20">
        <v>64068</v>
      </c>
      <c r="D19" s="15">
        <f t="shared" si="1"/>
        <v>64068</v>
      </c>
      <c r="E19" s="20">
        <v>32034</v>
      </c>
      <c r="F19" s="17">
        <f t="shared" si="2"/>
        <v>32034</v>
      </c>
      <c r="G19" s="23">
        <f t="shared" si="0"/>
        <v>96102</v>
      </c>
      <c r="H19" s="24">
        <f t="shared" si="3"/>
        <v>96102</v>
      </c>
    </row>
    <row r="20" spans="1:8" ht="11.25" customHeight="1" x14ac:dyDescent="0.25">
      <c r="A20" s="12" t="s">
        <v>25</v>
      </c>
      <c r="B20" s="13" t="s">
        <v>26</v>
      </c>
      <c r="C20" s="20">
        <v>34950</v>
      </c>
      <c r="D20" s="15">
        <f t="shared" si="1"/>
        <v>34950</v>
      </c>
      <c r="E20" s="20">
        <v>17475</v>
      </c>
      <c r="F20" s="17">
        <f t="shared" si="2"/>
        <v>17475</v>
      </c>
      <c r="G20" s="23">
        <f t="shared" si="0"/>
        <v>52425</v>
      </c>
      <c r="H20" s="24">
        <f t="shared" si="3"/>
        <v>52425</v>
      </c>
    </row>
    <row r="21" spans="1:8" ht="11.25" customHeight="1" x14ac:dyDescent="0.25">
      <c r="A21" s="12" t="s">
        <v>27</v>
      </c>
      <c r="B21" s="13" t="s">
        <v>28</v>
      </c>
      <c r="C21" s="20">
        <v>53396</v>
      </c>
      <c r="D21" s="15">
        <f t="shared" si="1"/>
        <v>53396</v>
      </c>
      <c r="E21" s="20">
        <v>26698</v>
      </c>
      <c r="F21" s="17">
        <f t="shared" si="2"/>
        <v>26698</v>
      </c>
      <c r="G21" s="23">
        <f t="shared" si="0"/>
        <v>80094</v>
      </c>
      <c r="H21" s="24">
        <f t="shared" si="3"/>
        <v>80094</v>
      </c>
    </row>
    <row r="22" spans="1:8" ht="11.25" customHeight="1" x14ac:dyDescent="0.25">
      <c r="A22" s="12" t="s">
        <v>29</v>
      </c>
      <c r="B22" s="13" t="s">
        <v>30</v>
      </c>
      <c r="C22" s="20">
        <v>105530</v>
      </c>
      <c r="D22" s="15">
        <f t="shared" si="1"/>
        <v>105530</v>
      </c>
      <c r="E22" s="20">
        <v>52765</v>
      </c>
      <c r="F22" s="17">
        <f t="shared" si="2"/>
        <v>52765</v>
      </c>
      <c r="G22" s="23">
        <f t="shared" si="0"/>
        <v>158295</v>
      </c>
      <c r="H22" s="24">
        <f t="shared" si="3"/>
        <v>158295</v>
      </c>
    </row>
    <row r="23" spans="1:8" ht="11.25" customHeight="1" x14ac:dyDescent="0.25">
      <c r="A23" s="12" t="s">
        <v>31</v>
      </c>
      <c r="B23" s="13" t="s">
        <v>32</v>
      </c>
      <c r="C23" s="20">
        <v>227508</v>
      </c>
      <c r="D23" s="15">
        <f t="shared" si="1"/>
        <v>227508</v>
      </c>
      <c r="E23" s="20">
        <v>113754</v>
      </c>
      <c r="F23" s="17">
        <f t="shared" si="2"/>
        <v>113754</v>
      </c>
      <c r="G23" s="23">
        <f t="shared" si="0"/>
        <v>341262</v>
      </c>
      <c r="H23" s="24">
        <f t="shared" si="3"/>
        <v>341262</v>
      </c>
    </row>
    <row r="24" spans="1:8" ht="11.25" customHeight="1" x14ac:dyDescent="0.25">
      <c r="A24" s="12" t="s">
        <v>33</v>
      </c>
      <c r="B24" s="13" t="s">
        <v>34</v>
      </c>
      <c r="C24" s="20">
        <v>101354</v>
      </c>
      <c r="D24" s="15">
        <f t="shared" si="1"/>
        <v>101354</v>
      </c>
      <c r="E24" s="20">
        <v>50677</v>
      </c>
      <c r="F24" s="17">
        <f t="shared" si="2"/>
        <v>50677</v>
      </c>
      <c r="G24" s="23">
        <f t="shared" si="0"/>
        <v>152031</v>
      </c>
      <c r="H24" s="24">
        <f t="shared" si="3"/>
        <v>152031</v>
      </c>
    </row>
    <row r="25" spans="1:8" ht="11.25" customHeight="1" x14ac:dyDescent="0.25">
      <c r="A25" s="12" t="s">
        <v>35</v>
      </c>
      <c r="B25" s="13" t="s">
        <v>36</v>
      </c>
      <c r="C25" s="20">
        <v>134816</v>
      </c>
      <c r="D25" s="15">
        <f t="shared" si="1"/>
        <v>134816</v>
      </c>
      <c r="E25" s="20">
        <v>67408</v>
      </c>
      <c r="F25" s="17">
        <f t="shared" si="2"/>
        <v>67408</v>
      </c>
      <c r="G25" s="23">
        <f t="shared" si="0"/>
        <v>202224</v>
      </c>
      <c r="H25" s="24">
        <f t="shared" si="3"/>
        <v>202224</v>
      </c>
    </row>
    <row r="26" spans="1:8" ht="11.25" customHeight="1" x14ac:dyDescent="0.25">
      <c r="A26" s="12" t="s">
        <v>37</v>
      </c>
      <c r="B26" s="13" t="s">
        <v>38</v>
      </c>
      <c r="C26" s="20">
        <v>80770</v>
      </c>
      <c r="D26" s="15">
        <f t="shared" si="1"/>
        <v>80770</v>
      </c>
      <c r="E26" s="20">
        <v>40385</v>
      </c>
      <c r="F26" s="17">
        <f t="shared" si="2"/>
        <v>40385</v>
      </c>
      <c r="G26" s="23">
        <f t="shared" si="0"/>
        <v>121155</v>
      </c>
      <c r="H26" s="24">
        <f t="shared" si="3"/>
        <v>121155</v>
      </c>
    </row>
    <row r="27" spans="1:8" ht="11.25" customHeight="1" x14ac:dyDescent="0.25">
      <c r="A27" s="12" t="s">
        <v>39</v>
      </c>
      <c r="B27" s="13" t="s">
        <v>40</v>
      </c>
      <c r="C27" s="20">
        <v>5768</v>
      </c>
      <c r="D27" s="15">
        <f t="shared" si="1"/>
        <v>5768</v>
      </c>
      <c r="E27" s="20">
        <v>2884</v>
      </c>
      <c r="F27" s="17">
        <f t="shared" si="2"/>
        <v>2884</v>
      </c>
      <c r="G27" s="23">
        <f t="shared" si="0"/>
        <v>8652</v>
      </c>
      <c r="H27" s="24">
        <f t="shared" si="3"/>
        <v>8652</v>
      </c>
    </row>
    <row r="28" spans="1:8" ht="11.25" customHeight="1" x14ac:dyDescent="0.25">
      <c r="A28" s="12" t="s">
        <v>41</v>
      </c>
      <c r="B28" s="13" t="s">
        <v>42</v>
      </c>
      <c r="C28" s="20">
        <v>52200</v>
      </c>
      <c r="D28" s="15">
        <f t="shared" si="1"/>
        <v>52200</v>
      </c>
      <c r="E28" s="20">
        <v>26100</v>
      </c>
      <c r="F28" s="17">
        <f t="shared" si="2"/>
        <v>26100</v>
      </c>
      <c r="G28" s="23">
        <f t="shared" si="0"/>
        <v>78300</v>
      </c>
      <c r="H28" s="24">
        <f t="shared" si="3"/>
        <v>78300</v>
      </c>
    </row>
    <row r="29" spans="1:8" ht="11.25" customHeight="1" x14ac:dyDescent="0.25">
      <c r="A29" s="12" t="s">
        <v>43</v>
      </c>
      <c r="B29" s="13" t="s">
        <v>44</v>
      </c>
      <c r="C29" s="20">
        <v>28868</v>
      </c>
      <c r="D29" s="15">
        <f t="shared" si="1"/>
        <v>28868</v>
      </c>
      <c r="E29" s="20">
        <v>14434</v>
      </c>
      <c r="F29" s="17">
        <f t="shared" si="2"/>
        <v>14434</v>
      </c>
      <c r="G29" s="23">
        <f t="shared" si="0"/>
        <v>43302</v>
      </c>
      <c r="H29" s="24">
        <f t="shared" si="3"/>
        <v>43302</v>
      </c>
    </row>
    <row r="30" spans="1:8" ht="11.25" customHeight="1" x14ac:dyDescent="0.25">
      <c r="A30" s="12" t="s">
        <v>45</v>
      </c>
      <c r="B30" s="13" t="s">
        <v>46</v>
      </c>
      <c r="C30" s="20">
        <v>149494</v>
      </c>
      <c r="D30" s="15">
        <f t="shared" si="1"/>
        <v>149494</v>
      </c>
      <c r="E30" s="20">
        <v>74747</v>
      </c>
      <c r="F30" s="17">
        <f t="shared" si="2"/>
        <v>74747</v>
      </c>
      <c r="G30" s="23">
        <f t="shared" si="0"/>
        <v>224241</v>
      </c>
      <c r="H30" s="24">
        <f t="shared" si="3"/>
        <v>224241</v>
      </c>
    </row>
    <row r="31" spans="1:8" ht="11.25" customHeight="1" x14ac:dyDescent="0.25">
      <c r="A31" s="12" t="s">
        <v>47</v>
      </c>
      <c r="B31" s="13" t="s">
        <v>48</v>
      </c>
      <c r="C31" s="20">
        <v>40932</v>
      </c>
      <c r="D31" s="15">
        <f t="shared" si="1"/>
        <v>40932</v>
      </c>
      <c r="E31" s="20">
        <v>20466</v>
      </c>
      <c r="F31" s="17">
        <f t="shared" si="2"/>
        <v>20466</v>
      </c>
      <c r="G31" s="23">
        <f t="shared" si="0"/>
        <v>61398</v>
      </c>
      <c r="H31" s="24">
        <f t="shared" si="3"/>
        <v>61398</v>
      </c>
    </row>
    <row r="32" spans="1:8" ht="11.25" customHeight="1" x14ac:dyDescent="0.25">
      <c r="A32" s="12" t="s">
        <v>49</v>
      </c>
      <c r="B32" s="13" t="s">
        <v>50</v>
      </c>
      <c r="C32" s="20">
        <v>34420</v>
      </c>
      <c r="D32" s="15">
        <f t="shared" si="1"/>
        <v>34420</v>
      </c>
      <c r="E32" s="20">
        <v>17210</v>
      </c>
      <c r="F32" s="17">
        <f t="shared" si="2"/>
        <v>17210</v>
      </c>
      <c r="G32" s="23">
        <f t="shared" si="0"/>
        <v>51630</v>
      </c>
      <c r="H32" s="24">
        <f t="shared" si="3"/>
        <v>51630</v>
      </c>
    </row>
    <row r="33" spans="1:8" ht="11.25" customHeight="1" x14ac:dyDescent="0.25">
      <c r="A33" s="12" t="s">
        <v>51</v>
      </c>
      <c r="B33" s="13" t="s">
        <v>52</v>
      </c>
      <c r="C33" s="20">
        <v>20232</v>
      </c>
      <c r="D33" s="15">
        <f t="shared" si="1"/>
        <v>20232</v>
      </c>
      <c r="E33" s="20">
        <v>10116</v>
      </c>
      <c r="F33" s="17">
        <f t="shared" si="2"/>
        <v>10116</v>
      </c>
      <c r="G33" s="23">
        <f t="shared" si="0"/>
        <v>30348</v>
      </c>
      <c r="H33" s="24">
        <f t="shared" si="3"/>
        <v>30348</v>
      </c>
    </row>
    <row r="34" spans="1:8" ht="11.25" customHeight="1" x14ac:dyDescent="0.25">
      <c r="A34" s="12" t="s">
        <v>53</v>
      </c>
      <c r="B34" s="13" t="s">
        <v>54</v>
      </c>
      <c r="C34" s="20">
        <v>11578</v>
      </c>
      <c r="D34" s="15">
        <f t="shared" si="1"/>
        <v>11578</v>
      </c>
      <c r="E34" s="20">
        <v>5789</v>
      </c>
      <c r="F34" s="17">
        <f t="shared" si="2"/>
        <v>5789</v>
      </c>
      <c r="G34" s="23">
        <f t="shared" si="0"/>
        <v>17367</v>
      </c>
      <c r="H34" s="24">
        <f t="shared" si="3"/>
        <v>17367</v>
      </c>
    </row>
    <row r="35" spans="1:8" ht="11.25" customHeight="1" x14ac:dyDescent="0.25">
      <c r="A35" s="12" t="s">
        <v>55</v>
      </c>
      <c r="B35" s="13" t="s">
        <v>56</v>
      </c>
      <c r="C35" s="20">
        <v>144236</v>
      </c>
      <c r="D35" s="15">
        <f t="shared" si="1"/>
        <v>144236</v>
      </c>
      <c r="E35" s="20">
        <v>72118</v>
      </c>
      <c r="F35" s="17">
        <f t="shared" si="2"/>
        <v>72118</v>
      </c>
      <c r="G35" s="23">
        <f t="shared" si="0"/>
        <v>216354</v>
      </c>
      <c r="H35" s="24">
        <f t="shared" si="3"/>
        <v>216354</v>
      </c>
    </row>
    <row r="36" spans="1:8" ht="11.25" customHeight="1" x14ac:dyDescent="0.25">
      <c r="A36" s="12" t="s">
        <v>57</v>
      </c>
      <c r="B36" s="13" t="s">
        <v>58</v>
      </c>
      <c r="C36" s="20">
        <v>85782</v>
      </c>
      <c r="D36" s="15">
        <f t="shared" si="1"/>
        <v>85782</v>
      </c>
      <c r="E36" s="20">
        <v>42891</v>
      </c>
      <c r="F36" s="17">
        <f t="shared" si="2"/>
        <v>42891</v>
      </c>
      <c r="G36" s="23">
        <f t="shared" si="0"/>
        <v>128673</v>
      </c>
      <c r="H36" s="24">
        <f t="shared" si="3"/>
        <v>128673</v>
      </c>
    </row>
    <row r="37" spans="1:8" ht="11.25" customHeight="1" x14ac:dyDescent="0.25">
      <c r="A37" s="12" t="s">
        <v>59</v>
      </c>
      <c r="B37" s="13" t="s">
        <v>60</v>
      </c>
      <c r="C37" s="20">
        <v>95928</v>
      </c>
      <c r="D37" s="15">
        <f t="shared" si="1"/>
        <v>95928</v>
      </c>
      <c r="E37" s="20">
        <v>47964</v>
      </c>
      <c r="F37" s="17">
        <f t="shared" si="2"/>
        <v>47964</v>
      </c>
      <c r="G37" s="23">
        <f t="shared" si="0"/>
        <v>143892</v>
      </c>
      <c r="H37" s="24">
        <f t="shared" si="3"/>
        <v>143892</v>
      </c>
    </row>
    <row r="38" spans="1:8" ht="11.25" customHeight="1" x14ac:dyDescent="0.25">
      <c r="A38" s="12" t="s">
        <v>61</v>
      </c>
      <c r="B38" s="13" t="s">
        <v>62</v>
      </c>
      <c r="C38" s="20">
        <v>454068</v>
      </c>
      <c r="D38" s="15">
        <f t="shared" si="1"/>
        <v>454068</v>
      </c>
      <c r="E38" s="20">
        <v>227034</v>
      </c>
      <c r="F38" s="17">
        <f t="shared" si="2"/>
        <v>227034</v>
      </c>
      <c r="G38" s="23">
        <f t="shared" si="0"/>
        <v>681102</v>
      </c>
      <c r="H38" s="24">
        <f t="shared" si="3"/>
        <v>681102</v>
      </c>
    </row>
    <row r="39" spans="1:8" ht="11.25" customHeight="1" x14ac:dyDescent="0.25">
      <c r="A39" s="12" t="s">
        <v>63</v>
      </c>
      <c r="B39" s="13" t="s">
        <v>64</v>
      </c>
      <c r="C39" s="20">
        <v>15078</v>
      </c>
      <c r="D39" s="15">
        <f t="shared" si="1"/>
        <v>15078</v>
      </c>
      <c r="E39" s="20">
        <v>7539</v>
      </c>
      <c r="F39" s="17">
        <f t="shared" si="2"/>
        <v>7539</v>
      </c>
      <c r="G39" s="23">
        <f t="shared" si="0"/>
        <v>22617</v>
      </c>
      <c r="H39" s="24">
        <f t="shared" si="3"/>
        <v>22617</v>
      </c>
    </row>
    <row r="40" spans="1:8" ht="11.25" customHeight="1" x14ac:dyDescent="0.25">
      <c r="A40" s="12" t="s">
        <v>65</v>
      </c>
      <c r="B40" s="13" t="s">
        <v>66</v>
      </c>
      <c r="C40" s="20">
        <v>21736</v>
      </c>
      <c r="D40" s="15">
        <f t="shared" si="1"/>
        <v>21736</v>
      </c>
      <c r="E40" s="20">
        <v>10868</v>
      </c>
      <c r="F40" s="17">
        <f t="shared" si="2"/>
        <v>10868</v>
      </c>
      <c r="G40" s="23">
        <f t="shared" si="0"/>
        <v>32604</v>
      </c>
      <c r="H40" s="24">
        <f t="shared" si="3"/>
        <v>32604</v>
      </c>
    </row>
    <row r="41" spans="1:8" ht="11.25" customHeight="1" x14ac:dyDescent="0.25">
      <c r="A41" s="12" t="s">
        <v>67</v>
      </c>
      <c r="B41" s="13" t="s">
        <v>68</v>
      </c>
      <c r="C41" s="20">
        <v>179800</v>
      </c>
      <c r="D41" s="15">
        <f t="shared" si="1"/>
        <v>179800</v>
      </c>
      <c r="E41" s="20">
        <v>89900</v>
      </c>
      <c r="F41" s="17">
        <f t="shared" si="2"/>
        <v>89900</v>
      </c>
      <c r="G41" s="23">
        <f t="shared" si="0"/>
        <v>269700</v>
      </c>
      <c r="H41" s="24">
        <f t="shared" si="3"/>
        <v>269700</v>
      </c>
    </row>
    <row r="42" spans="1:8" ht="11.25" customHeight="1" x14ac:dyDescent="0.25">
      <c r="A42" s="12" t="s">
        <v>69</v>
      </c>
      <c r="B42" s="13" t="s">
        <v>70</v>
      </c>
      <c r="C42" s="20">
        <v>32430</v>
      </c>
      <c r="D42" s="15">
        <f t="shared" si="1"/>
        <v>32430</v>
      </c>
      <c r="E42" s="20">
        <v>16215</v>
      </c>
      <c r="F42" s="17">
        <f t="shared" si="2"/>
        <v>16215</v>
      </c>
      <c r="G42" s="23">
        <f t="shared" si="0"/>
        <v>48645</v>
      </c>
      <c r="H42" s="24">
        <f t="shared" si="3"/>
        <v>48645</v>
      </c>
    </row>
    <row r="43" spans="1:8" ht="11.25" customHeight="1" x14ac:dyDescent="0.25">
      <c r="A43" s="12" t="s">
        <v>71</v>
      </c>
      <c r="B43" s="13" t="s">
        <v>72</v>
      </c>
      <c r="C43" s="20">
        <v>66482</v>
      </c>
      <c r="D43" s="15">
        <f t="shared" si="1"/>
        <v>66482</v>
      </c>
      <c r="E43" s="20">
        <v>33241</v>
      </c>
      <c r="F43" s="17">
        <f t="shared" si="2"/>
        <v>33241</v>
      </c>
      <c r="G43" s="23">
        <f t="shared" si="0"/>
        <v>99723</v>
      </c>
      <c r="H43" s="24">
        <f t="shared" si="3"/>
        <v>99723</v>
      </c>
    </row>
    <row r="44" spans="1:8" ht="11.25" customHeight="1" x14ac:dyDescent="0.25">
      <c r="A44" s="12" t="s">
        <v>73</v>
      </c>
      <c r="B44" s="13" t="s">
        <v>74</v>
      </c>
      <c r="C44" s="20">
        <v>291640</v>
      </c>
      <c r="D44" s="15">
        <f t="shared" si="1"/>
        <v>291640</v>
      </c>
      <c r="E44" s="20">
        <v>145820</v>
      </c>
      <c r="F44" s="17">
        <f t="shared" si="2"/>
        <v>145820</v>
      </c>
      <c r="G44" s="23">
        <f t="shared" si="0"/>
        <v>437460</v>
      </c>
      <c r="H44" s="24">
        <f t="shared" si="3"/>
        <v>437460</v>
      </c>
    </row>
    <row r="45" spans="1:8" ht="11.25" customHeight="1" x14ac:dyDescent="0.25">
      <c r="A45" s="12" t="s">
        <v>75</v>
      </c>
      <c r="B45" s="13" t="s">
        <v>76</v>
      </c>
      <c r="C45" s="20">
        <v>95468</v>
      </c>
      <c r="D45" s="15">
        <f t="shared" si="1"/>
        <v>95468</v>
      </c>
      <c r="E45" s="20">
        <v>47734</v>
      </c>
      <c r="F45" s="17">
        <f t="shared" si="2"/>
        <v>47734</v>
      </c>
      <c r="G45" s="23">
        <f t="shared" si="0"/>
        <v>143202</v>
      </c>
      <c r="H45" s="24">
        <f t="shared" si="3"/>
        <v>143202</v>
      </c>
    </row>
    <row r="46" spans="1:8" ht="11.25" customHeight="1" x14ac:dyDescent="0.25">
      <c r="A46" s="12" t="s">
        <v>77</v>
      </c>
      <c r="B46" s="13" t="s">
        <v>78</v>
      </c>
      <c r="C46" s="20">
        <v>392568</v>
      </c>
      <c r="D46" s="15">
        <f t="shared" si="1"/>
        <v>392568</v>
      </c>
      <c r="E46" s="20">
        <v>196284</v>
      </c>
      <c r="F46" s="17">
        <f t="shared" si="2"/>
        <v>196284</v>
      </c>
      <c r="G46" s="23">
        <f t="shared" si="0"/>
        <v>588852</v>
      </c>
      <c r="H46" s="24">
        <f t="shared" si="3"/>
        <v>588852</v>
      </c>
    </row>
    <row r="47" spans="1:8" ht="11.25" customHeight="1" x14ac:dyDescent="0.25">
      <c r="A47" s="12" t="s">
        <v>79</v>
      </c>
      <c r="B47" s="13" t="s">
        <v>80</v>
      </c>
      <c r="C47" s="20">
        <v>59784</v>
      </c>
      <c r="D47" s="15">
        <f t="shared" si="1"/>
        <v>59784</v>
      </c>
      <c r="E47" s="20">
        <v>29892</v>
      </c>
      <c r="F47" s="17">
        <f t="shared" si="2"/>
        <v>29892</v>
      </c>
      <c r="G47" s="23">
        <f t="shared" si="0"/>
        <v>89676</v>
      </c>
      <c r="H47" s="24">
        <f t="shared" si="3"/>
        <v>89676</v>
      </c>
    </row>
    <row r="48" spans="1:8" ht="11.25" customHeight="1" x14ac:dyDescent="0.25">
      <c r="A48" s="12" t="s">
        <v>81</v>
      </c>
      <c r="B48" s="13" t="s">
        <v>82</v>
      </c>
      <c r="C48" s="20">
        <v>222116</v>
      </c>
      <c r="D48" s="15">
        <f t="shared" si="1"/>
        <v>222116</v>
      </c>
      <c r="E48" s="20">
        <v>111058</v>
      </c>
      <c r="F48" s="17">
        <f t="shared" si="2"/>
        <v>111058</v>
      </c>
      <c r="G48" s="23">
        <f t="shared" si="0"/>
        <v>333174</v>
      </c>
      <c r="H48" s="24">
        <f t="shared" si="3"/>
        <v>333174</v>
      </c>
    </row>
    <row r="49" spans="1:10" ht="11.25" customHeight="1" x14ac:dyDescent="0.25">
      <c r="A49" s="12" t="s">
        <v>83</v>
      </c>
      <c r="B49" s="13" t="s">
        <v>84</v>
      </c>
      <c r="C49" s="20">
        <v>12120</v>
      </c>
      <c r="D49" s="15">
        <f t="shared" si="1"/>
        <v>12120</v>
      </c>
      <c r="E49" s="20">
        <v>6060</v>
      </c>
      <c r="F49" s="17">
        <f t="shared" si="2"/>
        <v>6060</v>
      </c>
      <c r="G49" s="23">
        <f t="shared" si="0"/>
        <v>18180</v>
      </c>
      <c r="H49" s="24">
        <f t="shared" si="3"/>
        <v>18180</v>
      </c>
    </row>
    <row r="50" spans="1:10" ht="11.25" customHeight="1" x14ac:dyDescent="0.25">
      <c r="A50" s="12" t="s">
        <v>85</v>
      </c>
      <c r="B50" s="13" t="s">
        <v>86</v>
      </c>
      <c r="C50" s="20">
        <v>9918</v>
      </c>
      <c r="D50" s="15">
        <f t="shared" si="1"/>
        <v>9918</v>
      </c>
      <c r="E50" s="20">
        <v>4959</v>
      </c>
      <c r="F50" s="17">
        <f t="shared" si="2"/>
        <v>4959</v>
      </c>
      <c r="G50" s="23">
        <f t="shared" si="0"/>
        <v>14877</v>
      </c>
      <c r="H50" s="24">
        <f t="shared" si="3"/>
        <v>14877</v>
      </c>
    </row>
    <row r="51" spans="1:10" ht="11.25" customHeight="1" x14ac:dyDescent="0.25">
      <c r="A51" s="12" t="s">
        <v>87</v>
      </c>
      <c r="B51" s="13" t="s">
        <v>88</v>
      </c>
      <c r="C51" s="20">
        <v>56770</v>
      </c>
      <c r="D51" s="15">
        <f t="shared" si="1"/>
        <v>56770</v>
      </c>
      <c r="E51" s="20">
        <v>28385</v>
      </c>
      <c r="F51" s="17">
        <f t="shared" si="2"/>
        <v>28385</v>
      </c>
      <c r="G51" s="23">
        <f t="shared" si="0"/>
        <v>85155</v>
      </c>
      <c r="H51" s="24">
        <f t="shared" si="3"/>
        <v>85155</v>
      </c>
    </row>
    <row r="52" spans="1:10" ht="11.25" customHeight="1" x14ac:dyDescent="0.25">
      <c r="A52" s="12" t="s">
        <v>89</v>
      </c>
      <c r="B52" s="13" t="s">
        <v>90</v>
      </c>
      <c r="C52" s="20">
        <v>28040</v>
      </c>
      <c r="D52" s="15">
        <f t="shared" si="1"/>
        <v>28040</v>
      </c>
      <c r="E52" s="20">
        <v>14020</v>
      </c>
      <c r="F52" s="17">
        <f t="shared" si="2"/>
        <v>14020</v>
      </c>
      <c r="G52" s="23">
        <f t="shared" si="0"/>
        <v>42060</v>
      </c>
      <c r="H52" s="24">
        <f t="shared" si="3"/>
        <v>42060</v>
      </c>
    </row>
    <row r="53" spans="1:10" ht="11.25" customHeight="1" x14ac:dyDescent="0.25">
      <c r="A53" s="12" t="s">
        <v>91</v>
      </c>
      <c r="B53" s="13" t="s">
        <v>92</v>
      </c>
      <c r="C53" s="20">
        <v>606072</v>
      </c>
      <c r="D53" s="15">
        <f t="shared" si="1"/>
        <v>606072</v>
      </c>
      <c r="E53" s="20">
        <v>303036</v>
      </c>
      <c r="F53" s="17">
        <f t="shared" si="2"/>
        <v>303036</v>
      </c>
      <c r="G53" s="23">
        <f t="shared" si="0"/>
        <v>909108</v>
      </c>
      <c r="H53" s="24">
        <f t="shared" si="3"/>
        <v>909108</v>
      </c>
    </row>
    <row r="54" spans="1:10" ht="11.25" customHeight="1" x14ac:dyDescent="0.25">
      <c r="A54" s="12" t="s">
        <v>93</v>
      </c>
      <c r="B54" s="13" t="s">
        <v>94</v>
      </c>
      <c r="C54" s="20">
        <v>99022</v>
      </c>
      <c r="D54" s="15">
        <f t="shared" si="1"/>
        <v>99022</v>
      </c>
      <c r="E54" s="20">
        <v>49511</v>
      </c>
      <c r="F54" s="17">
        <f t="shared" si="2"/>
        <v>49511</v>
      </c>
      <c r="G54" s="23">
        <f t="shared" si="0"/>
        <v>148533</v>
      </c>
      <c r="H54" s="24">
        <f t="shared" si="3"/>
        <v>148533</v>
      </c>
    </row>
    <row r="55" spans="1:10" ht="11.25" customHeight="1" x14ac:dyDescent="0.25">
      <c r="A55" s="12" t="s">
        <v>95</v>
      </c>
      <c r="B55" s="13" t="s">
        <v>96</v>
      </c>
      <c r="C55" s="20">
        <v>137246</v>
      </c>
      <c r="D55" s="15">
        <f t="shared" si="1"/>
        <v>137246</v>
      </c>
      <c r="E55" s="20">
        <v>68623</v>
      </c>
      <c r="F55" s="17">
        <f t="shared" si="2"/>
        <v>68623</v>
      </c>
      <c r="G55" s="23">
        <f t="shared" si="0"/>
        <v>205869</v>
      </c>
      <c r="H55" s="24">
        <f t="shared" si="3"/>
        <v>205869</v>
      </c>
    </row>
    <row r="56" spans="1:10" ht="11.25" customHeight="1" x14ac:dyDescent="0.25">
      <c r="A56" s="12" t="s">
        <v>97</v>
      </c>
      <c r="B56" s="13" t="s">
        <v>98</v>
      </c>
      <c r="C56" s="20">
        <v>54022</v>
      </c>
      <c r="D56" s="15">
        <f t="shared" si="1"/>
        <v>54022</v>
      </c>
      <c r="E56" s="20">
        <v>27011</v>
      </c>
      <c r="F56" s="17">
        <f t="shared" si="2"/>
        <v>27011</v>
      </c>
      <c r="G56" s="23">
        <f t="shared" si="0"/>
        <v>81033</v>
      </c>
      <c r="H56" s="24">
        <f t="shared" si="3"/>
        <v>81033</v>
      </c>
    </row>
    <row r="57" spans="1:10" ht="11.25" customHeight="1" x14ac:dyDescent="0.25">
      <c r="A57" s="12" t="s">
        <v>99</v>
      </c>
      <c r="B57" s="13" t="s">
        <v>100</v>
      </c>
      <c r="C57" s="20">
        <v>80104</v>
      </c>
      <c r="D57" s="15">
        <f t="shared" si="1"/>
        <v>80104</v>
      </c>
      <c r="E57" s="20">
        <v>40052</v>
      </c>
      <c r="F57" s="17">
        <f t="shared" si="2"/>
        <v>40052</v>
      </c>
      <c r="G57" s="23">
        <f t="shared" si="0"/>
        <v>120156</v>
      </c>
      <c r="H57" s="24">
        <f t="shared" si="3"/>
        <v>120156</v>
      </c>
    </row>
    <row r="58" spans="1:10" ht="11.25" customHeight="1" x14ac:dyDescent="0.25">
      <c r="A58" s="12" t="s">
        <v>101</v>
      </c>
      <c r="B58" s="13" t="s">
        <v>102</v>
      </c>
      <c r="C58" s="20">
        <v>40896</v>
      </c>
      <c r="D58" s="15">
        <f t="shared" si="1"/>
        <v>40896</v>
      </c>
      <c r="E58" s="20">
        <v>20448</v>
      </c>
      <c r="F58" s="17">
        <f t="shared" si="2"/>
        <v>20448</v>
      </c>
      <c r="G58" s="23">
        <f t="shared" si="0"/>
        <v>61344</v>
      </c>
      <c r="H58" s="24">
        <f t="shared" si="3"/>
        <v>61344</v>
      </c>
    </row>
    <row r="59" spans="1:10" ht="11.25" customHeight="1" x14ac:dyDescent="0.25">
      <c r="A59" s="25" t="s">
        <v>103</v>
      </c>
      <c r="B59" s="26" t="s">
        <v>104</v>
      </c>
      <c r="C59" s="27">
        <v>66192</v>
      </c>
      <c r="D59" s="28">
        <f t="shared" si="1"/>
        <v>66192</v>
      </c>
      <c r="E59" s="27">
        <v>33096</v>
      </c>
      <c r="F59" s="29">
        <f t="shared" si="2"/>
        <v>33096</v>
      </c>
      <c r="G59" s="31">
        <f t="shared" si="0"/>
        <v>99288</v>
      </c>
      <c r="H59" s="32">
        <f t="shared" si="3"/>
        <v>99288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3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97" t="s">
        <v>4</v>
      </c>
      <c r="D62" s="98"/>
      <c r="E62" s="93" t="s">
        <v>5</v>
      </c>
      <c r="F62" s="94"/>
      <c r="G62" s="95" t="s">
        <v>6</v>
      </c>
      <c r="H62" s="96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3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6852</v>
      </c>
      <c r="D64" s="46">
        <f t="shared" ref="D64:D116" si="4">SUM(C64:C64)</f>
        <v>6852</v>
      </c>
      <c r="E64" s="45">
        <v>3426</v>
      </c>
      <c r="F64" s="22">
        <f>E64</f>
        <v>3426</v>
      </c>
      <c r="G64" s="23">
        <f t="shared" ref="G64:G116" si="5">C64+E64</f>
        <v>10278</v>
      </c>
      <c r="H64" s="23">
        <f t="shared" ref="H64:H116" si="6">SUM(G64:G64)</f>
        <v>10278</v>
      </c>
    </row>
    <row r="65" spans="1:8" ht="11.25" customHeight="1" x14ac:dyDescent="0.25">
      <c r="A65" s="44">
        <v>49</v>
      </c>
      <c r="B65" s="13" t="s">
        <v>107</v>
      </c>
      <c r="C65" s="20">
        <v>97402</v>
      </c>
      <c r="D65" s="46">
        <f t="shared" si="4"/>
        <v>97402</v>
      </c>
      <c r="E65" s="20">
        <v>48701</v>
      </c>
      <c r="F65" s="22">
        <f t="shared" ref="F65:F116" si="7">E65</f>
        <v>48701</v>
      </c>
      <c r="G65" s="23">
        <f t="shared" si="5"/>
        <v>146103</v>
      </c>
      <c r="H65" s="24">
        <f t="shared" si="6"/>
        <v>146103</v>
      </c>
    </row>
    <row r="66" spans="1:8" ht="11.25" customHeight="1" x14ac:dyDescent="0.25">
      <c r="A66" s="44">
        <v>50</v>
      </c>
      <c r="B66" s="13" t="s">
        <v>108</v>
      </c>
      <c r="C66" s="20">
        <v>42978</v>
      </c>
      <c r="D66" s="46">
        <f t="shared" si="4"/>
        <v>42978</v>
      </c>
      <c r="E66" s="20">
        <v>21489</v>
      </c>
      <c r="F66" s="22">
        <f t="shared" si="7"/>
        <v>21489</v>
      </c>
      <c r="G66" s="23">
        <f t="shared" si="5"/>
        <v>64467</v>
      </c>
      <c r="H66" s="24">
        <f t="shared" si="6"/>
        <v>64467</v>
      </c>
    </row>
    <row r="67" spans="1:8" ht="11.25" customHeight="1" x14ac:dyDescent="0.25">
      <c r="A67" s="44">
        <v>51</v>
      </c>
      <c r="B67" s="13" t="s">
        <v>109</v>
      </c>
      <c r="C67" s="20">
        <v>180404</v>
      </c>
      <c r="D67" s="46">
        <f t="shared" si="4"/>
        <v>180404</v>
      </c>
      <c r="E67" s="20">
        <v>90202</v>
      </c>
      <c r="F67" s="22">
        <f t="shared" si="7"/>
        <v>90202</v>
      </c>
      <c r="G67" s="23">
        <f t="shared" si="5"/>
        <v>270606</v>
      </c>
      <c r="H67" s="24">
        <f t="shared" si="6"/>
        <v>270606</v>
      </c>
    </row>
    <row r="68" spans="1:8" ht="11.25" customHeight="1" x14ac:dyDescent="0.25">
      <c r="A68" s="44">
        <v>52</v>
      </c>
      <c r="B68" s="13" t="s">
        <v>110</v>
      </c>
      <c r="C68" s="20">
        <v>13960</v>
      </c>
      <c r="D68" s="46">
        <f t="shared" si="4"/>
        <v>13960</v>
      </c>
      <c r="E68" s="20">
        <v>6980</v>
      </c>
      <c r="F68" s="22">
        <f t="shared" si="7"/>
        <v>6980</v>
      </c>
      <c r="G68" s="23">
        <f t="shared" si="5"/>
        <v>20940</v>
      </c>
      <c r="H68" s="24">
        <f t="shared" si="6"/>
        <v>20940</v>
      </c>
    </row>
    <row r="69" spans="1:8" ht="11.25" customHeight="1" x14ac:dyDescent="0.25">
      <c r="A69" s="44">
        <v>53</v>
      </c>
      <c r="B69" s="13" t="s">
        <v>111</v>
      </c>
      <c r="C69" s="20">
        <v>62924</v>
      </c>
      <c r="D69" s="46">
        <f t="shared" si="4"/>
        <v>62924</v>
      </c>
      <c r="E69" s="20">
        <v>31462</v>
      </c>
      <c r="F69" s="22">
        <f t="shared" si="7"/>
        <v>31462</v>
      </c>
      <c r="G69" s="23">
        <f t="shared" si="5"/>
        <v>94386</v>
      </c>
      <c r="H69" s="24">
        <f t="shared" si="6"/>
        <v>94386</v>
      </c>
    </row>
    <row r="70" spans="1:8" ht="11.25" customHeight="1" x14ac:dyDescent="0.25">
      <c r="A70" s="44">
        <v>54</v>
      </c>
      <c r="B70" s="13" t="s">
        <v>112</v>
      </c>
      <c r="C70" s="20">
        <v>96934</v>
      </c>
      <c r="D70" s="46">
        <f t="shared" si="4"/>
        <v>96934</v>
      </c>
      <c r="E70" s="20">
        <v>48467</v>
      </c>
      <c r="F70" s="22">
        <f t="shared" si="7"/>
        <v>48467</v>
      </c>
      <c r="G70" s="23">
        <f t="shared" si="5"/>
        <v>145401</v>
      </c>
      <c r="H70" s="24">
        <f t="shared" si="6"/>
        <v>145401</v>
      </c>
    </row>
    <row r="71" spans="1:8" ht="11.25" customHeight="1" x14ac:dyDescent="0.25">
      <c r="A71" s="44">
        <v>55</v>
      </c>
      <c r="B71" s="13" t="s">
        <v>113</v>
      </c>
      <c r="C71" s="20">
        <v>62292</v>
      </c>
      <c r="D71" s="46">
        <f t="shared" si="4"/>
        <v>62292</v>
      </c>
      <c r="E71" s="20">
        <v>31146</v>
      </c>
      <c r="F71" s="22">
        <f t="shared" si="7"/>
        <v>31146</v>
      </c>
      <c r="G71" s="23">
        <f t="shared" si="5"/>
        <v>93438</v>
      </c>
      <c r="H71" s="24">
        <f t="shared" si="6"/>
        <v>93438</v>
      </c>
    </row>
    <row r="72" spans="1:8" ht="11.25" customHeight="1" x14ac:dyDescent="0.25">
      <c r="A72" s="44">
        <v>56</v>
      </c>
      <c r="B72" s="13" t="s">
        <v>114</v>
      </c>
      <c r="C72" s="20">
        <v>33894</v>
      </c>
      <c r="D72" s="46">
        <f t="shared" si="4"/>
        <v>33894</v>
      </c>
      <c r="E72" s="20">
        <v>16947</v>
      </c>
      <c r="F72" s="22">
        <f t="shared" si="7"/>
        <v>16947</v>
      </c>
      <c r="G72" s="23">
        <f t="shared" si="5"/>
        <v>50841</v>
      </c>
      <c r="H72" s="24">
        <f t="shared" si="6"/>
        <v>50841</v>
      </c>
    </row>
    <row r="73" spans="1:8" ht="11.25" customHeight="1" x14ac:dyDescent="0.25">
      <c r="A73" s="44">
        <v>57</v>
      </c>
      <c r="B73" s="13" t="s">
        <v>115</v>
      </c>
      <c r="C73" s="20">
        <v>21682</v>
      </c>
      <c r="D73" s="46">
        <f t="shared" si="4"/>
        <v>21682</v>
      </c>
      <c r="E73" s="20">
        <v>10841</v>
      </c>
      <c r="F73" s="22">
        <f t="shared" si="7"/>
        <v>10841</v>
      </c>
      <c r="G73" s="23">
        <f t="shared" si="5"/>
        <v>32523</v>
      </c>
      <c r="H73" s="24">
        <f t="shared" si="6"/>
        <v>32523</v>
      </c>
    </row>
    <row r="74" spans="1:8" ht="11.25" customHeight="1" x14ac:dyDescent="0.25">
      <c r="A74" s="44">
        <v>58</v>
      </c>
      <c r="B74" s="13" t="s">
        <v>116</v>
      </c>
      <c r="C74" s="20">
        <v>35192</v>
      </c>
      <c r="D74" s="46">
        <f t="shared" si="4"/>
        <v>35192</v>
      </c>
      <c r="E74" s="20">
        <v>17596</v>
      </c>
      <c r="F74" s="22">
        <f t="shared" si="7"/>
        <v>17596</v>
      </c>
      <c r="G74" s="23">
        <f t="shared" si="5"/>
        <v>52788</v>
      </c>
      <c r="H74" s="24">
        <f t="shared" si="6"/>
        <v>52788</v>
      </c>
    </row>
    <row r="75" spans="1:8" ht="11.25" customHeight="1" x14ac:dyDescent="0.25">
      <c r="A75" s="44">
        <v>59</v>
      </c>
      <c r="B75" s="13" t="s">
        <v>117</v>
      </c>
      <c r="C75" s="20">
        <v>51104</v>
      </c>
      <c r="D75" s="46">
        <f t="shared" si="4"/>
        <v>51104</v>
      </c>
      <c r="E75" s="20">
        <v>25552</v>
      </c>
      <c r="F75" s="22">
        <f t="shared" si="7"/>
        <v>25552</v>
      </c>
      <c r="G75" s="23">
        <f t="shared" si="5"/>
        <v>76656</v>
      </c>
      <c r="H75" s="24">
        <f t="shared" si="6"/>
        <v>76656</v>
      </c>
    </row>
    <row r="76" spans="1:8" ht="11.25" customHeight="1" x14ac:dyDescent="0.25">
      <c r="A76" s="44">
        <v>60</v>
      </c>
      <c r="B76" s="13" t="s">
        <v>118</v>
      </c>
      <c r="C76" s="20">
        <v>829662</v>
      </c>
      <c r="D76" s="46">
        <f t="shared" si="4"/>
        <v>829662</v>
      </c>
      <c r="E76" s="20">
        <v>414831</v>
      </c>
      <c r="F76" s="22">
        <f t="shared" si="7"/>
        <v>414831</v>
      </c>
      <c r="G76" s="23">
        <f t="shared" si="5"/>
        <v>1244493</v>
      </c>
      <c r="H76" s="24">
        <f t="shared" si="6"/>
        <v>1244493</v>
      </c>
    </row>
    <row r="77" spans="1:8" ht="11.25" customHeight="1" x14ac:dyDescent="0.25">
      <c r="A77" s="44">
        <v>61</v>
      </c>
      <c r="B77" s="13" t="s">
        <v>119</v>
      </c>
      <c r="C77" s="20">
        <v>16300</v>
      </c>
      <c r="D77" s="46">
        <f t="shared" si="4"/>
        <v>16300</v>
      </c>
      <c r="E77" s="20">
        <v>8150</v>
      </c>
      <c r="F77" s="22">
        <f t="shared" si="7"/>
        <v>8150</v>
      </c>
      <c r="G77" s="23">
        <f t="shared" si="5"/>
        <v>24450</v>
      </c>
      <c r="H77" s="24">
        <f t="shared" si="6"/>
        <v>24450</v>
      </c>
    </row>
    <row r="78" spans="1:8" ht="11.25" customHeight="1" x14ac:dyDescent="0.25">
      <c r="A78" s="44">
        <v>62</v>
      </c>
      <c r="B78" s="13" t="s">
        <v>120</v>
      </c>
      <c r="C78" s="20">
        <v>29164</v>
      </c>
      <c r="D78" s="46">
        <f t="shared" si="4"/>
        <v>29164</v>
      </c>
      <c r="E78" s="20">
        <v>14582</v>
      </c>
      <c r="F78" s="22">
        <f t="shared" si="7"/>
        <v>14582</v>
      </c>
      <c r="G78" s="23">
        <f t="shared" si="5"/>
        <v>43746</v>
      </c>
      <c r="H78" s="24">
        <f t="shared" si="6"/>
        <v>43746</v>
      </c>
    </row>
    <row r="79" spans="1:8" ht="11.25" customHeight="1" x14ac:dyDescent="0.25">
      <c r="A79" s="44">
        <v>63</v>
      </c>
      <c r="B79" s="13" t="s">
        <v>121</v>
      </c>
      <c r="C79" s="20">
        <v>76108</v>
      </c>
      <c r="D79" s="46">
        <f t="shared" si="4"/>
        <v>76108</v>
      </c>
      <c r="E79" s="20">
        <v>38054</v>
      </c>
      <c r="F79" s="22">
        <f t="shared" si="7"/>
        <v>38054</v>
      </c>
      <c r="G79" s="23">
        <f t="shared" si="5"/>
        <v>114162</v>
      </c>
      <c r="H79" s="24">
        <f t="shared" si="6"/>
        <v>114162</v>
      </c>
    </row>
    <row r="80" spans="1:8" ht="11.25" customHeight="1" x14ac:dyDescent="0.25">
      <c r="A80" s="44">
        <v>64</v>
      </c>
      <c r="B80" s="13" t="s">
        <v>122</v>
      </c>
      <c r="C80" s="20">
        <v>112772</v>
      </c>
      <c r="D80" s="46">
        <f t="shared" si="4"/>
        <v>112772</v>
      </c>
      <c r="E80" s="20">
        <v>56386</v>
      </c>
      <c r="F80" s="22">
        <f t="shared" si="7"/>
        <v>56386</v>
      </c>
      <c r="G80" s="23">
        <f t="shared" si="5"/>
        <v>169158</v>
      </c>
      <c r="H80" s="24">
        <f t="shared" si="6"/>
        <v>169158</v>
      </c>
    </row>
    <row r="81" spans="1:8" ht="11.25" customHeight="1" x14ac:dyDescent="0.25">
      <c r="A81" s="44">
        <v>65</v>
      </c>
      <c r="B81" s="13" t="s">
        <v>123</v>
      </c>
      <c r="C81" s="20">
        <v>199844</v>
      </c>
      <c r="D81" s="46">
        <f t="shared" si="4"/>
        <v>199844</v>
      </c>
      <c r="E81" s="20">
        <v>99922</v>
      </c>
      <c r="F81" s="22">
        <f t="shared" si="7"/>
        <v>99922</v>
      </c>
      <c r="G81" s="23">
        <f t="shared" si="5"/>
        <v>299766</v>
      </c>
      <c r="H81" s="24">
        <f t="shared" si="6"/>
        <v>299766</v>
      </c>
    </row>
    <row r="82" spans="1:8" ht="11.25" customHeight="1" x14ac:dyDescent="0.25">
      <c r="A82" s="44">
        <v>66</v>
      </c>
      <c r="B82" s="13" t="s">
        <v>124</v>
      </c>
      <c r="C82" s="20">
        <v>34512</v>
      </c>
      <c r="D82" s="46">
        <f t="shared" si="4"/>
        <v>34512</v>
      </c>
      <c r="E82" s="20">
        <v>17256</v>
      </c>
      <c r="F82" s="22">
        <f t="shared" si="7"/>
        <v>17256</v>
      </c>
      <c r="G82" s="23">
        <f t="shared" si="5"/>
        <v>51768</v>
      </c>
      <c r="H82" s="24">
        <f t="shared" si="6"/>
        <v>51768</v>
      </c>
    </row>
    <row r="83" spans="1:8" ht="11.25" customHeight="1" x14ac:dyDescent="0.25">
      <c r="A83" s="44">
        <v>67</v>
      </c>
      <c r="B83" s="13" t="s">
        <v>125</v>
      </c>
      <c r="C83" s="20">
        <v>149654</v>
      </c>
      <c r="D83" s="46">
        <f t="shared" si="4"/>
        <v>149654</v>
      </c>
      <c r="E83" s="20">
        <v>74827</v>
      </c>
      <c r="F83" s="22">
        <f t="shared" si="7"/>
        <v>74827</v>
      </c>
      <c r="G83" s="23">
        <f t="shared" si="5"/>
        <v>224481</v>
      </c>
      <c r="H83" s="24">
        <f t="shared" si="6"/>
        <v>224481</v>
      </c>
    </row>
    <row r="84" spans="1:8" ht="11.25" customHeight="1" x14ac:dyDescent="0.25">
      <c r="A84" s="44">
        <v>68</v>
      </c>
      <c r="B84" s="13" t="s">
        <v>126</v>
      </c>
      <c r="C84" s="20">
        <v>104636</v>
      </c>
      <c r="D84" s="46">
        <f t="shared" si="4"/>
        <v>104636</v>
      </c>
      <c r="E84" s="20">
        <v>52318</v>
      </c>
      <c r="F84" s="22">
        <f t="shared" si="7"/>
        <v>52318</v>
      </c>
      <c r="G84" s="23">
        <f t="shared" si="5"/>
        <v>156954</v>
      </c>
      <c r="H84" s="24">
        <f t="shared" si="6"/>
        <v>156954</v>
      </c>
    </row>
    <row r="85" spans="1:8" ht="11.25" customHeight="1" x14ac:dyDescent="0.25">
      <c r="A85" s="44">
        <v>69</v>
      </c>
      <c r="B85" s="13" t="s">
        <v>127</v>
      </c>
      <c r="C85" s="20">
        <v>13306</v>
      </c>
      <c r="D85" s="46">
        <f t="shared" si="4"/>
        <v>13306</v>
      </c>
      <c r="E85" s="20">
        <v>6653</v>
      </c>
      <c r="F85" s="22">
        <f t="shared" si="7"/>
        <v>6653</v>
      </c>
      <c r="G85" s="23">
        <f t="shared" si="5"/>
        <v>19959</v>
      </c>
      <c r="H85" s="24">
        <f t="shared" si="6"/>
        <v>19959</v>
      </c>
    </row>
    <row r="86" spans="1:8" ht="11.25" customHeight="1" x14ac:dyDescent="0.25">
      <c r="A86" s="44">
        <v>70</v>
      </c>
      <c r="B86" s="13" t="s">
        <v>128</v>
      </c>
      <c r="C86" s="20">
        <v>47180</v>
      </c>
      <c r="D86" s="46">
        <f t="shared" si="4"/>
        <v>47180</v>
      </c>
      <c r="E86" s="20">
        <v>23590</v>
      </c>
      <c r="F86" s="22">
        <f t="shared" si="7"/>
        <v>23590</v>
      </c>
      <c r="G86" s="23">
        <f t="shared" si="5"/>
        <v>70770</v>
      </c>
      <c r="H86" s="24">
        <f t="shared" si="6"/>
        <v>70770</v>
      </c>
    </row>
    <row r="87" spans="1:8" ht="11.25" customHeight="1" x14ac:dyDescent="0.25">
      <c r="A87" s="44">
        <v>71</v>
      </c>
      <c r="B87" s="13" t="s">
        <v>129</v>
      </c>
      <c r="C87" s="20">
        <v>50000</v>
      </c>
      <c r="D87" s="46">
        <f t="shared" si="4"/>
        <v>50000</v>
      </c>
      <c r="E87" s="20">
        <v>25000</v>
      </c>
      <c r="F87" s="22">
        <f t="shared" si="7"/>
        <v>25000</v>
      </c>
      <c r="G87" s="23">
        <f t="shared" si="5"/>
        <v>75000</v>
      </c>
      <c r="H87" s="24">
        <f t="shared" si="6"/>
        <v>75000</v>
      </c>
    </row>
    <row r="88" spans="1:8" ht="11.25" customHeight="1" x14ac:dyDescent="0.25">
      <c r="A88" s="44">
        <v>72</v>
      </c>
      <c r="B88" s="13" t="s">
        <v>130</v>
      </c>
      <c r="C88" s="20">
        <v>15266</v>
      </c>
      <c r="D88" s="46">
        <f t="shared" si="4"/>
        <v>15266</v>
      </c>
      <c r="E88" s="20">
        <v>7633</v>
      </c>
      <c r="F88" s="22">
        <f t="shared" si="7"/>
        <v>7633</v>
      </c>
      <c r="G88" s="23">
        <f t="shared" si="5"/>
        <v>22899</v>
      </c>
      <c r="H88" s="24">
        <f t="shared" si="6"/>
        <v>22899</v>
      </c>
    </row>
    <row r="89" spans="1:8" ht="11.25" customHeight="1" x14ac:dyDescent="0.25">
      <c r="A89" s="44">
        <v>73</v>
      </c>
      <c r="B89" s="13" t="s">
        <v>131</v>
      </c>
      <c r="C89" s="20">
        <v>46532</v>
      </c>
      <c r="D89" s="46">
        <f t="shared" si="4"/>
        <v>46532</v>
      </c>
      <c r="E89" s="20">
        <v>23266</v>
      </c>
      <c r="F89" s="22">
        <f t="shared" si="7"/>
        <v>23266</v>
      </c>
      <c r="G89" s="23">
        <f t="shared" si="5"/>
        <v>69798</v>
      </c>
      <c r="H89" s="24">
        <f t="shared" si="6"/>
        <v>69798</v>
      </c>
    </row>
    <row r="90" spans="1:8" ht="11.25" customHeight="1" x14ac:dyDescent="0.25">
      <c r="A90" s="44">
        <v>74</v>
      </c>
      <c r="B90" s="13" t="s">
        <v>132</v>
      </c>
      <c r="C90" s="20">
        <v>232984</v>
      </c>
      <c r="D90" s="46">
        <f t="shared" si="4"/>
        <v>232984</v>
      </c>
      <c r="E90" s="20">
        <v>116492</v>
      </c>
      <c r="F90" s="22">
        <f t="shared" si="7"/>
        <v>116492</v>
      </c>
      <c r="G90" s="23">
        <f t="shared" si="5"/>
        <v>349476</v>
      </c>
      <c r="H90" s="24">
        <f t="shared" si="6"/>
        <v>349476</v>
      </c>
    </row>
    <row r="91" spans="1:8" ht="11.25" customHeight="1" x14ac:dyDescent="0.25">
      <c r="A91" s="44">
        <v>75</v>
      </c>
      <c r="B91" s="13" t="s">
        <v>133</v>
      </c>
      <c r="C91" s="20">
        <v>16234</v>
      </c>
      <c r="D91" s="46">
        <f t="shared" si="4"/>
        <v>16234</v>
      </c>
      <c r="E91" s="20">
        <v>8117</v>
      </c>
      <c r="F91" s="22">
        <f t="shared" si="7"/>
        <v>8117</v>
      </c>
      <c r="G91" s="23">
        <f t="shared" si="5"/>
        <v>24351</v>
      </c>
      <c r="H91" s="24">
        <f t="shared" si="6"/>
        <v>24351</v>
      </c>
    </row>
    <row r="92" spans="1:8" ht="11.25" customHeight="1" x14ac:dyDescent="0.25">
      <c r="A92" s="44">
        <v>76</v>
      </c>
      <c r="B92" s="13" t="s">
        <v>134</v>
      </c>
      <c r="C92" s="20">
        <v>144042</v>
      </c>
      <c r="D92" s="46">
        <f t="shared" si="4"/>
        <v>144042</v>
      </c>
      <c r="E92" s="20">
        <v>72021</v>
      </c>
      <c r="F92" s="22">
        <f t="shared" si="7"/>
        <v>72021</v>
      </c>
      <c r="G92" s="23">
        <f t="shared" si="5"/>
        <v>216063</v>
      </c>
      <c r="H92" s="24">
        <f t="shared" si="6"/>
        <v>216063</v>
      </c>
    </row>
    <row r="93" spans="1:8" ht="11.25" customHeight="1" x14ac:dyDescent="0.25">
      <c r="A93" s="44">
        <v>77</v>
      </c>
      <c r="B93" s="13" t="s">
        <v>135</v>
      </c>
      <c r="C93" s="20">
        <v>90222</v>
      </c>
      <c r="D93" s="46">
        <f t="shared" si="4"/>
        <v>90222</v>
      </c>
      <c r="E93" s="20">
        <v>45111</v>
      </c>
      <c r="F93" s="22">
        <f t="shared" si="7"/>
        <v>45111</v>
      </c>
      <c r="G93" s="23">
        <f t="shared" si="5"/>
        <v>135333</v>
      </c>
      <c r="H93" s="24">
        <f t="shared" si="6"/>
        <v>135333</v>
      </c>
    </row>
    <row r="94" spans="1:8" ht="11.25" customHeight="1" x14ac:dyDescent="0.25">
      <c r="A94" s="44">
        <v>78</v>
      </c>
      <c r="B94" s="13" t="s">
        <v>136</v>
      </c>
      <c r="C94" s="20">
        <v>286128</v>
      </c>
      <c r="D94" s="46">
        <f t="shared" si="4"/>
        <v>286128</v>
      </c>
      <c r="E94" s="20">
        <v>143064</v>
      </c>
      <c r="F94" s="22">
        <f t="shared" si="7"/>
        <v>143064</v>
      </c>
      <c r="G94" s="23">
        <f t="shared" si="5"/>
        <v>429192</v>
      </c>
      <c r="H94" s="24">
        <f t="shared" si="6"/>
        <v>429192</v>
      </c>
    </row>
    <row r="95" spans="1:8" ht="11.25" customHeight="1" x14ac:dyDescent="0.25">
      <c r="A95" s="44">
        <v>79</v>
      </c>
      <c r="B95" s="13" t="s">
        <v>137</v>
      </c>
      <c r="C95" s="20">
        <v>117156</v>
      </c>
      <c r="D95" s="46">
        <f t="shared" si="4"/>
        <v>117156</v>
      </c>
      <c r="E95" s="20">
        <v>58578</v>
      </c>
      <c r="F95" s="22">
        <f t="shared" si="7"/>
        <v>58578</v>
      </c>
      <c r="G95" s="23">
        <f t="shared" si="5"/>
        <v>175734</v>
      </c>
      <c r="H95" s="24">
        <f t="shared" si="6"/>
        <v>175734</v>
      </c>
    </row>
    <row r="96" spans="1:8" ht="11.25" customHeight="1" x14ac:dyDescent="0.25">
      <c r="A96" s="44">
        <v>80</v>
      </c>
      <c r="B96" s="13" t="s">
        <v>138</v>
      </c>
      <c r="C96" s="20">
        <v>142436</v>
      </c>
      <c r="D96" s="46">
        <f t="shared" si="4"/>
        <v>142436</v>
      </c>
      <c r="E96" s="20">
        <v>71218</v>
      </c>
      <c r="F96" s="22">
        <f t="shared" si="7"/>
        <v>71218</v>
      </c>
      <c r="G96" s="23">
        <f t="shared" si="5"/>
        <v>213654</v>
      </c>
      <c r="H96" s="24">
        <f t="shared" si="6"/>
        <v>213654</v>
      </c>
    </row>
    <row r="97" spans="1:8" ht="11.25" customHeight="1" x14ac:dyDescent="0.25">
      <c r="A97" s="44">
        <v>81</v>
      </c>
      <c r="B97" s="13" t="s">
        <v>139</v>
      </c>
      <c r="C97" s="20">
        <v>85822</v>
      </c>
      <c r="D97" s="46">
        <f t="shared" si="4"/>
        <v>85822</v>
      </c>
      <c r="E97" s="20">
        <v>42911</v>
      </c>
      <c r="F97" s="22">
        <f t="shared" si="7"/>
        <v>42911</v>
      </c>
      <c r="G97" s="23">
        <f t="shared" si="5"/>
        <v>128733</v>
      </c>
      <c r="H97" s="24">
        <f t="shared" si="6"/>
        <v>128733</v>
      </c>
    </row>
    <row r="98" spans="1:8" ht="11.25" customHeight="1" x14ac:dyDescent="0.25">
      <c r="A98" s="44">
        <v>82</v>
      </c>
      <c r="B98" s="13" t="s">
        <v>140</v>
      </c>
      <c r="C98" s="20">
        <v>79698</v>
      </c>
      <c r="D98" s="46">
        <f t="shared" si="4"/>
        <v>79698</v>
      </c>
      <c r="E98" s="20">
        <v>39849</v>
      </c>
      <c r="F98" s="22">
        <f t="shared" si="7"/>
        <v>39849</v>
      </c>
      <c r="G98" s="23">
        <f t="shared" si="5"/>
        <v>119547</v>
      </c>
      <c r="H98" s="24">
        <f t="shared" si="6"/>
        <v>119547</v>
      </c>
    </row>
    <row r="99" spans="1:8" ht="11.25" customHeight="1" x14ac:dyDescent="0.25">
      <c r="A99" s="44">
        <v>83</v>
      </c>
      <c r="B99" s="13" t="s">
        <v>141</v>
      </c>
      <c r="C99" s="20">
        <v>69986</v>
      </c>
      <c r="D99" s="46">
        <f t="shared" si="4"/>
        <v>69986</v>
      </c>
      <c r="E99" s="20">
        <v>34993</v>
      </c>
      <c r="F99" s="22">
        <f t="shared" si="7"/>
        <v>34993</v>
      </c>
      <c r="G99" s="23">
        <f t="shared" si="5"/>
        <v>104979</v>
      </c>
      <c r="H99" s="24">
        <f t="shared" si="6"/>
        <v>104979</v>
      </c>
    </row>
    <row r="100" spans="1:8" ht="11.25" customHeight="1" x14ac:dyDescent="0.25">
      <c r="A100" s="44">
        <v>84</v>
      </c>
      <c r="B100" s="13" t="s">
        <v>142</v>
      </c>
      <c r="C100" s="20">
        <v>52164</v>
      </c>
      <c r="D100" s="46">
        <f t="shared" si="4"/>
        <v>52164</v>
      </c>
      <c r="E100" s="20">
        <v>26082</v>
      </c>
      <c r="F100" s="22">
        <f t="shared" si="7"/>
        <v>26082</v>
      </c>
      <c r="G100" s="23">
        <f t="shared" si="5"/>
        <v>78246</v>
      </c>
      <c r="H100" s="24">
        <f t="shared" si="6"/>
        <v>78246</v>
      </c>
    </row>
    <row r="101" spans="1:8" ht="11.25" customHeight="1" x14ac:dyDescent="0.25">
      <c r="A101" s="44">
        <v>85</v>
      </c>
      <c r="B101" s="13" t="s">
        <v>143</v>
      </c>
      <c r="C101" s="20">
        <v>40986</v>
      </c>
      <c r="D101" s="46">
        <f t="shared" si="4"/>
        <v>40986</v>
      </c>
      <c r="E101" s="20">
        <v>20493</v>
      </c>
      <c r="F101" s="22">
        <f t="shared" si="7"/>
        <v>20493</v>
      </c>
      <c r="G101" s="23">
        <f t="shared" si="5"/>
        <v>61479</v>
      </c>
      <c r="H101" s="24">
        <f t="shared" si="6"/>
        <v>61479</v>
      </c>
    </row>
    <row r="102" spans="1:8" ht="11.25" customHeight="1" x14ac:dyDescent="0.25">
      <c r="A102" s="44">
        <v>86</v>
      </c>
      <c r="B102" s="13" t="s">
        <v>144</v>
      </c>
      <c r="C102" s="20">
        <v>84084</v>
      </c>
      <c r="D102" s="46">
        <f t="shared" si="4"/>
        <v>84084</v>
      </c>
      <c r="E102" s="20">
        <v>42042</v>
      </c>
      <c r="F102" s="22">
        <f t="shared" si="7"/>
        <v>42042</v>
      </c>
      <c r="G102" s="23">
        <f t="shared" si="5"/>
        <v>126126</v>
      </c>
      <c r="H102" s="24">
        <f t="shared" si="6"/>
        <v>126126</v>
      </c>
    </row>
    <row r="103" spans="1:8" ht="11.25" customHeight="1" x14ac:dyDescent="0.25">
      <c r="A103" s="44">
        <v>87</v>
      </c>
      <c r="B103" s="13" t="s">
        <v>145</v>
      </c>
      <c r="C103" s="20">
        <v>14894</v>
      </c>
      <c r="D103" s="46">
        <f t="shared" si="4"/>
        <v>14894</v>
      </c>
      <c r="E103" s="20">
        <v>7447</v>
      </c>
      <c r="F103" s="22">
        <f t="shared" si="7"/>
        <v>7447</v>
      </c>
      <c r="G103" s="23">
        <f t="shared" si="5"/>
        <v>22341</v>
      </c>
      <c r="H103" s="24">
        <f t="shared" si="6"/>
        <v>22341</v>
      </c>
    </row>
    <row r="104" spans="1:8" ht="11.25" customHeight="1" x14ac:dyDescent="0.25">
      <c r="A104" s="44">
        <v>88</v>
      </c>
      <c r="B104" s="13" t="s">
        <v>146</v>
      </c>
      <c r="C104" s="20">
        <v>29170</v>
      </c>
      <c r="D104" s="46">
        <f t="shared" si="4"/>
        <v>29170</v>
      </c>
      <c r="E104" s="20">
        <v>14585</v>
      </c>
      <c r="F104" s="22">
        <f t="shared" si="7"/>
        <v>14585</v>
      </c>
      <c r="G104" s="23">
        <f t="shared" si="5"/>
        <v>43755</v>
      </c>
      <c r="H104" s="24">
        <f t="shared" si="6"/>
        <v>43755</v>
      </c>
    </row>
    <row r="105" spans="1:8" ht="11.25" customHeight="1" x14ac:dyDescent="0.25">
      <c r="A105" s="44">
        <v>89</v>
      </c>
      <c r="B105" s="13" t="s">
        <v>147</v>
      </c>
      <c r="C105" s="20">
        <v>6056</v>
      </c>
      <c r="D105" s="46">
        <f t="shared" si="4"/>
        <v>6056</v>
      </c>
      <c r="E105" s="20">
        <v>3028</v>
      </c>
      <c r="F105" s="22">
        <f t="shared" si="7"/>
        <v>3028</v>
      </c>
      <c r="G105" s="23">
        <f t="shared" si="5"/>
        <v>9084</v>
      </c>
      <c r="H105" s="24">
        <f t="shared" si="6"/>
        <v>9084</v>
      </c>
    </row>
    <row r="106" spans="1:8" ht="11.25" customHeight="1" x14ac:dyDescent="0.25">
      <c r="A106" s="44">
        <v>90</v>
      </c>
      <c r="B106" s="13" t="s">
        <v>148</v>
      </c>
      <c r="C106" s="20">
        <v>124562</v>
      </c>
      <c r="D106" s="46">
        <f t="shared" si="4"/>
        <v>124562</v>
      </c>
      <c r="E106" s="20">
        <v>62281</v>
      </c>
      <c r="F106" s="22">
        <f t="shared" si="7"/>
        <v>62281</v>
      </c>
      <c r="G106" s="23">
        <f t="shared" si="5"/>
        <v>186843</v>
      </c>
      <c r="H106" s="24">
        <f t="shared" si="6"/>
        <v>186843</v>
      </c>
    </row>
    <row r="107" spans="1:8" ht="11.25" customHeight="1" x14ac:dyDescent="0.25">
      <c r="A107" s="44">
        <v>91</v>
      </c>
      <c r="B107" s="13" t="s">
        <v>149</v>
      </c>
      <c r="C107" s="20">
        <v>76460</v>
      </c>
      <c r="D107" s="46">
        <f t="shared" si="4"/>
        <v>76460</v>
      </c>
      <c r="E107" s="20">
        <v>38230</v>
      </c>
      <c r="F107" s="22">
        <f t="shared" si="7"/>
        <v>38230</v>
      </c>
      <c r="G107" s="23">
        <f t="shared" si="5"/>
        <v>114690</v>
      </c>
      <c r="H107" s="24">
        <f t="shared" si="6"/>
        <v>114690</v>
      </c>
    </row>
    <row r="108" spans="1:8" ht="11.25" customHeight="1" x14ac:dyDescent="0.25">
      <c r="A108" s="44">
        <v>92</v>
      </c>
      <c r="B108" s="13" t="s">
        <v>150</v>
      </c>
      <c r="C108" s="20">
        <v>569324</v>
      </c>
      <c r="D108" s="46">
        <f t="shared" si="4"/>
        <v>569324</v>
      </c>
      <c r="E108" s="20">
        <v>284662</v>
      </c>
      <c r="F108" s="22">
        <f t="shared" si="7"/>
        <v>284662</v>
      </c>
      <c r="G108" s="23">
        <f t="shared" si="5"/>
        <v>853986</v>
      </c>
      <c r="H108" s="24">
        <f t="shared" si="6"/>
        <v>853986</v>
      </c>
    </row>
    <row r="109" spans="1:8" ht="11.25" customHeight="1" x14ac:dyDescent="0.25">
      <c r="A109" s="44">
        <v>93</v>
      </c>
      <c r="B109" s="13" t="s">
        <v>151</v>
      </c>
      <c r="C109" s="20">
        <v>31206</v>
      </c>
      <c r="D109" s="46">
        <f t="shared" si="4"/>
        <v>31206</v>
      </c>
      <c r="E109" s="20">
        <v>15603</v>
      </c>
      <c r="F109" s="22">
        <f t="shared" si="7"/>
        <v>15603</v>
      </c>
      <c r="G109" s="23">
        <f t="shared" si="5"/>
        <v>46809</v>
      </c>
      <c r="H109" s="24">
        <f t="shared" si="6"/>
        <v>46809</v>
      </c>
    </row>
    <row r="110" spans="1:8" ht="11.25" customHeight="1" x14ac:dyDescent="0.25">
      <c r="A110" s="44">
        <v>94</v>
      </c>
      <c r="B110" s="13" t="s">
        <v>152</v>
      </c>
      <c r="C110" s="20">
        <v>20400</v>
      </c>
      <c r="D110" s="46">
        <f t="shared" si="4"/>
        <v>20400</v>
      </c>
      <c r="E110" s="20">
        <v>10200</v>
      </c>
      <c r="F110" s="22">
        <f t="shared" si="7"/>
        <v>10200</v>
      </c>
      <c r="G110" s="23">
        <f t="shared" si="5"/>
        <v>30600</v>
      </c>
      <c r="H110" s="24">
        <f t="shared" si="6"/>
        <v>30600</v>
      </c>
    </row>
    <row r="111" spans="1:8" ht="11.25" customHeight="1" x14ac:dyDescent="0.25">
      <c r="A111" s="44">
        <v>95</v>
      </c>
      <c r="B111" s="13" t="s">
        <v>153</v>
      </c>
      <c r="C111" s="20">
        <v>48694</v>
      </c>
      <c r="D111" s="46">
        <f t="shared" si="4"/>
        <v>48694</v>
      </c>
      <c r="E111" s="20">
        <v>24347</v>
      </c>
      <c r="F111" s="22">
        <f t="shared" si="7"/>
        <v>24347</v>
      </c>
      <c r="G111" s="23">
        <f t="shared" si="5"/>
        <v>73041</v>
      </c>
      <c r="H111" s="24">
        <f t="shared" si="6"/>
        <v>73041</v>
      </c>
    </row>
    <row r="112" spans="1:8" ht="11.25" customHeight="1" x14ac:dyDescent="0.25">
      <c r="A112" s="44">
        <v>96</v>
      </c>
      <c r="B112" s="13" t="s">
        <v>154</v>
      </c>
      <c r="C112" s="20">
        <v>162682</v>
      </c>
      <c r="D112" s="46">
        <f t="shared" si="4"/>
        <v>162682</v>
      </c>
      <c r="E112" s="20">
        <v>81341</v>
      </c>
      <c r="F112" s="22">
        <f t="shared" si="7"/>
        <v>81341</v>
      </c>
      <c r="G112" s="23">
        <f t="shared" si="5"/>
        <v>244023</v>
      </c>
      <c r="H112" s="24">
        <f t="shared" si="6"/>
        <v>244023</v>
      </c>
    </row>
    <row r="113" spans="1:252" ht="11.25" customHeight="1" x14ac:dyDescent="0.25">
      <c r="A113" s="44">
        <v>97</v>
      </c>
      <c r="B113" s="13" t="s">
        <v>155</v>
      </c>
      <c r="C113" s="20">
        <v>77428</v>
      </c>
      <c r="D113" s="46">
        <f t="shared" si="4"/>
        <v>77428</v>
      </c>
      <c r="E113" s="20">
        <v>38714</v>
      </c>
      <c r="F113" s="22">
        <f t="shared" si="7"/>
        <v>38714</v>
      </c>
      <c r="G113" s="23">
        <f t="shared" si="5"/>
        <v>116142</v>
      </c>
      <c r="H113" s="24">
        <f t="shared" si="6"/>
        <v>116142</v>
      </c>
    </row>
    <row r="114" spans="1:252" ht="11.25" customHeight="1" x14ac:dyDescent="0.25">
      <c r="A114" s="44">
        <v>98</v>
      </c>
      <c r="B114" s="13" t="s">
        <v>156</v>
      </c>
      <c r="C114" s="20">
        <v>120860</v>
      </c>
      <c r="D114" s="46">
        <f t="shared" si="4"/>
        <v>120860</v>
      </c>
      <c r="E114" s="20">
        <v>60430</v>
      </c>
      <c r="F114" s="22">
        <f t="shared" si="7"/>
        <v>60430</v>
      </c>
      <c r="G114" s="23">
        <f t="shared" si="5"/>
        <v>181290</v>
      </c>
      <c r="H114" s="24">
        <f t="shared" si="6"/>
        <v>181290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34020</v>
      </c>
      <c r="D115" s="46">
        <f t="shared" si="4"/>
        <v>34020</v>
      </c>
      <c r="E115" s="20">
        <v>17010</v>
      </c>
      <c r="F115" s="22">
        <f t="shared" si="7"/>
        <v>17010</v>
      </c>
      <c r="G115" s="23">
        <f t="shared" si="5"/>
        <v>51030</v>
      </c>
      <c r="H115" s="24">
        <f t="shared" si="6"/>
        <v>51030</v>
      </c>
    </row>
    <row r="116" spans="1:252" ht="11.25" customHeight="1" x14ac:dyDescent="0.25">
      <c r="A116" s="44">
        <v>100</v>
      </c>
      <c r="B116" s="13" t="s">
        <v>158</v>
      </c>
      <c r="C116" s="20">
        <v>20056</v>
      </c>
      <c r="D116" s="46">
        <f t="shared" si="4"/>
        <v>20056</v>
      </c>
      <c r="E116" s="20">
        <v>10028</v>
      </c>
      <c r="F116" s="22">
        <f t="shared" si="7"/>
        <v>10028</v>
      </c>
      <c r="G116" s="23">
        <f t="shared" si="5"/>
        <v>30084</v>
      </c>
      <c r="H116" s="24">
        <f t="shared" si="6"/>
        <v>30084</v>
      </c>
    </row>
    <row r="117" spans="1:252" ht="13.8" thickBot="1" x14ac:dyDescent="0.3">
      <c r="A117" s="48"/>
      <c r="B117" s="49" t="s">
        <v>10</v>
      </c>
      <c r="C117" s="50">
        <f t="shared" ref="C117:H117" si="8">SUM(C13:C116)</f>
        <v>10000000</v>
      </c>
      <c r="D117" s="51">
        <f t="shared" si="8"/>
        <v>10000000</v>
      </c>
      <c r="E117" s="52">
        <f t="shared" si="8"/>
        <v>5000000</v>
      </c>
      <c r="F117" s="52">
        <f t="shared" si="8"/>
        <v>5000000</v>
      </c>
      <c r="G117" s="52">
        <f t="shared" si="8"/>
        <v>15000000</v>
      </c>
      <c r="H117" s="53">
        <f t="shared" si="8"/>
        <v>15000000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3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7">
        <v>44455</v>
      </c>
      <c r="G146" s="87"/>
      <c r="H146" s="87"/>
    </row>
    <row r="147" spans="2:9" x14ac:dyDescent="0.25">
      <c r="B147" s="38"/>
      <c r="C147" s="38"/>
      <c r="D147" s="38"/>
      <c r="F147" s="88"/>
      <c r="G147" s="88"/>
      <c r="H147" s="88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algorithmName="SHA-512" hashValue="YJcN8HLqZqDXihTu7Hmcb1ZVOQAWrwwbCwaRWufP7ns9KKmDcndvKNUCY4rri7ISeXzymPIDWesk/6YUF1av0Q==" saltValue="Yc8rPh1GAWswq3u7LZHuMg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486B-1A03-4D9D-AE0F-A35529A8A3F0}">
  <dimension ref="A1:IR151"/>
  <sheetViews>
    <sheetView zoomScale="130" zoomScaleNormal="130" workbookViewId="0">
      <selection activeCell="G125" sqref="G125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179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9" t="s">
        <v>178</v>
      </c>
      <c r="D11" s="90"/>
      <c r="E11" s="89" t="s">
        <v>5</v>
      </c>
      <c r="F11" s="90"/>
      <c r="G11" s="89" t="s">
        <v>6</v>
      </c>
      <c r="H11" s="90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70">
        <v>85269</v>
      </c>
      <c r="D13" s="15">
        <f>C13</f>
        <v>85269</v>
      </c>
      <c r="E13" s="70">
        <v>85269</v>
      </c>
      <c r="F13" s="17">
        <f>E13</f>
        <v>85269</v>
      </c>
      <c r="G13" s="18">
        <f t="shared" ref="G13:G59" si="0">C13+E13</f>
        <v>170538</v>
      </c>
      <c r="H13" s="19">
        <f>SUM(G13:G13)</f>
        <v>170538</v>
      </c>
    </row>
    <row r="14" spans="1:10" ht="11.25" customHeight="1" x14ac:dyDescent="0.25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0">
        <v>14912</v>
      </c>
      <c r="F14" s="17">
        <f t="shared" ref="F14:F59" si="2">E14</f>
        <v>14912</v>
      </c>
      <c r="G14" s="23">
        <f t="shared" si="0"/>
        <v>29824</v>
      </c>
      <c r="H14" s="24">
        <f t="shared" ref="H14:H59" si="3">SUM(G14:G14)</f>
        <v>29824</v>
      </c>
    </row>
    <row r="15" spans="1:10" ht="11.25" customHeight="1" x14ac:dyDescent="0.25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0">
        <v>6256</v>
      </c>
      <c r="F15" s="17">
        <f t="shared" si="2"/>
        <v>6256</v>
      </c>
      <c r="G15" s="23">
        <f t="shared" si="0"/>
        <v>12512</v>
      </c>
      <c r="H15" s="24">
        <f t="shared" si="3"/>
        <v>12512</v>
      </c>
    </row>
    <row r="16" spans="1:10" ht="11.25" customHeight="1" x14ac:dyDescent="0.25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0">
        <v>20578</v>
      </c>
      <c r="F16" s="17">
        <f t="shared" si="2"/>
        <v>20578</v>
      </c>
      <c r="G16" s="23">
        <f t="shared" si="0"/>
        <v>41156</v>
      </c>
      <c r="H16" s="24">
        <f t="shared" si="3"/>
        <v>41156</v>
      </c>
    </row>
    <row r="17" spans="1:8" ht="11.25" customHeight="1" x14ac:dyDescent="0.25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0">
        <v>14278</v>
      </c>
      <c r="F17" s="17">
        <f t="shared" si="2"/>
        <v>14278</v>
      </c>
      <c r="G17" s="23">
        <f t="shared" si="0"/>
        <v>28556</v>
      </c>
      <c r="H17" s="24">
        <f t="shared" si="3"/>
        <v>28556</v>
      </c>
    </row>
    <row r="18" spans="1:8" ht="11.25" customHeight="1" x14ac:dyDescent="0.25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0">
        <v>7852</v>
      </c>
      <c r="F18" s="17">
        <f t="shared" si="2"/>
        <v>7852</v>
      </c>
      <c r="G18" s="23">
        <f t="shared" si="0"/>
        <v>15704</v>
      </c>
      <c r="H18" s="24">
        <f t="shared" si="3"/>
        <v>15704</v>
      </c>
    </row>
    <row r="19" spans="1:8" ht="11.25" customHeight="1" x14ac:dyDescent="0.25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0">
        <v>32034</v>
      </c>
      <c r="F19" s="17">
        <f t="shared" si="2"/>
        <v>32034</v>
      </c>
      <c r="G19" s="23">
        <f t="shared" si="0"/>
        <v>64068</v>
      </c>
      <c r="H19" s="24">
        <f t="shared" si="3"/>
        <v>64068</v>
      </c>
    </row>
    <row r="20" spans="1:8" ht="11.25" customHeight="1" x14ac:dyDescent="0.25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0">
        <v>17475</v>
      </c>
      <c r="F20" s="17">
        <f t="shared" si="2"/>
        <v>17475</v>
      </c>
      <c r="G20" s="23">
        <f t="shared" si="0"/>
        <v>34950</v>
      </c>
      <c r="H20" s="24">
        <f t="shared" si="3"/>
        <v>34950</v>
      </c>
    </row>
    <row r="21" spans="1:8" ht="11.25" customHeight="1" x14ac:dyDescent="0.25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0">
        <v>26698</v>
      </c>
      <c r="F21" s="17">
        <f t="shared" si="2"/>
        <v>26698</v>
      </c>
      <c r="G21" s="23">
        <f t="shared" si="0"/>
        <v>53396</v>
      </c>
      <c r="H21" s="24">
        <f t="shared" si="3"/>
        <v>53396</v>
      </c>
    </row>
    <row r="22" spans="1:8" ht="11.25" customHeight="1" x14ac:dyDescent="0.25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0">
        <v>52765</v>
      </c>
      <c r="F22" s="17">
        <f t="shared" si="2"/>
        <v>52765</v>
      </c>
      <c r="G22" s="23">
        <f t="shared" si="0"/>
        <v>105530</v>
      </c>
      <c r="H22" s="24">
        <f t="shared" si="3"/>
        <v>105530</v>
      </c>
    </row>
    <row r="23" spans="1:8" ht="11.25" customHeight="1" x14ac:dyDescent="0.25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0">
        <v>113754</v>
      </c>
      <c r="F23" s="17">
        <f t="shared" si="2"/>
        <v>113754</v>
      </c>
      <c r="G23" s="23">
        <f t="shared" si="0"/>
        <v>227508</v>
      </c>
      <c r="H23" s="24">
        <f t="shared" si="3"/>
        <v>227508</v>
      </c>
    </row>
    <row r="24" spans="1:8" ht="11.25" customHeight="1" x14ac:dyDescent="0.25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0">
        <v>50677</v>
      </c>
      <c r="F24" s="17">
        <f t="shared" si="2"/>
        <v>50677</v>
      </c>
      <c r="G24" s="23">
        <f t="shared" si="0"/>
        <v>101354</v>
      </c>
      <c r="H24" s="24">
        <f t="shared" si="3"/>
        <v>101354</v>
      </c>
    </row>
    <row r="25" spans="1:8" ht="11.25" customHeight="1" x14ac:dyDescent="0.25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0">
        <v>67408</v>
      </c>
      <c r="F25" s="17">
        <f t="shared" si="2"/>
        <v>67408</v>
      </c>
      <c r="G25" s="23">
        <f t="shared" si="0"/>
        <v>134816</v>
      </c>
      <c r="H25" s="24">
        <f t="shared" si="3"/>
        <v>134816</v>
      </c>
    </row>
    <row r="26" spans="1:8" ht="11.25" customHeight="1" x14ac:dyDescent="0.25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0">
        <v>40385</v>
      </c>
      <c r="F26" s="17">
        <f t="shared" si="2"/>
        <v>40385</v>
      </c>
      <c r="G26" s="23">
        <f t="shared" si="0"/>
        <v>80770</v>
      </c>
      <c r="H26" s="24">
        <f t="shared" si="3"/>
        <v>80770</v>
      </c>
    </row>
    <row r="27" spans="1:8" ht="11.25" customHeight="1" x14ac:dyDescent="0.25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0">
        <v>2884</v>
      </c>
      <c r="F27" s="17">
        <f t="shared" si="2"/>
        <v>2884</v>
      </c>
      <c r="G27" s="23">
        <f t="shared" si="0"/>
        <v>5768</v>
      </c>
      <c r="H27" s="24">
        <f t="shared" si="3"/>
        <v>5768</v>
      </c>
    </row>
    <row r="28" spans="1:8" ht="11.25" customHeight="1" x14ac:dyDescent="0.25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0">
        <v>26100</v>
      </c>
      <c r="F28" s="17">
        <f t="shared" si="2"/>
        <v>26100</v>
      </c>
      <c r="G28" s="23">
        <f t="shared" si="0"/>
        <v>52200</v>
      </c>
      <c r="H28" s="24">
        <f t="shared" si="3"/>
        <v>52200</v>
      </c>
    </row>
    <row r="29" spans="1:8" ht="11.25" customHeight="1" x14ac:dyDescent="0.25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0">
        <v>14434</v>
      </c>
      <c r="F29" s="17">
        <f t="shared" si="2"/>
        <v>14434</v>
      </c>
      <c r="G29" s="23">
        <f t="shared" si="0"/>
        <v>28868</v>
      </c>
      <c r="H29" s="24">
        <f t="shared" si="3"/>
        <v>28868</v>
      </c>
    </row>
    <row r="30" spans="1:8" ht="11.25" customHeight="1" x14ac:dyDescent="0.25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0">
        <v>74747</v>
      </c>
      <c r="F30" s="17">
        <f t="shared" si="2"/>
        <v>74747</v>
      </c>
      <c r="G30" s="23">
        <f t="shared" si="0"/>
        <v>149494</v>
      </c>
      <c r="H30" s="24">
        <f t="shared" si="3"/>
        <v>149494</v>
      </c>
    </row>
    <row r="31" spans="1:8" ht="11.25" customHeight="1" x14ac:dyDescent="0.25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0">
        <v>20466</v>
      </c>
      <c r="F31" s="17">
        <f t="shared" si="2"/>
        <v>20466</v>
      </c>
      <c r="G31" s="23">
        <f t="shared" si="0"/>
        <v>40932</v>
      </c>
      <c r="H31" s="24">
        <f t="shared" si="3"/>
        <v>40932</v>
      </c>
    </row>
    <row r="32" spans="1:8" ht="11.25" customHeight="1" x14ac:dyDescent="0.25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0">
        <v>17210</v>
      </c>
      <c r="F32" s="17">
        <f t="shared" si="2"/>
        <v>17210</v>
      </c>
      <c r="G32" s="23">
        <f t="shared" si="0"/>
        <v>34420</v>
      </c>
      <c r="H32" s="24">
        <f t="shared" si="3"/>
        <v>34420</v>
      </c>
    </row>
    <row r="33" spans="1:8" ht="11.25" customHeight="1" x14ac:dyDescent="0.25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0">
        <v>10116</v>
      </c>
      <c r="F33" s="17">
        <f t="shared" si="2"/>
        <v>10116</v>
      </c>
      <c r="G33" s="23">
        <f t="shared" si="0"/>
        <v>20232</v>
      </c>
      <c r="H33" s="24">
        <f t="shared" si="3"/>
        <v>20232</v>
      </c>
    </row>
    <row r="34" spans="1:8" ht="11.25" customHeight="1" x14ac:dyDescent="0.25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0">
        <v>5789</v>
      </c>
      <c r="F34" s="17">
        <f t="shared" si="2"/>
        <v>5789</v>
      </c>
      <c r="G34" s="23">
        <f t="shared" si="0"/>
        <v>11578</v>
      </c>
      <c r="H34" s="24">
        <f t="shared" si="3"/>
        <v>11578</v>
      </c>
    </row>
    <row r="35" spans="1:8" ht="11.25" customHeight="1" x14ac:dyDescent="0.25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0">
        <v>72118</v>
      </c>
      <c r="F35" s="17">
        <f t="shared" si="2"/>
        <v>72118</v>
      </c>
      <c r="G35" s="23">
        <f t="shared" si="0"/>
        <v>144236</v>
      </c>
      <c r="H35" s="24">
        <f t="shared" si="3"/>
        <v>144236</v>
      </c>
    </row>
    <row r="36" spans="1:8" ht="11.25" customHeight="1" x14ac:dyDescent="0.25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0">
        <v>42891</v>
      </c>
      <c r="F36" s="17">
        <f t="shared" si="2"/>
        <v>42891</v>
      </c>
      <c r="G36" s="23">
        <f t="shared" si="0"/>
        <v>85782</v>
      </c>
      <c r="H36" s="24">
        <f t="shared" si="3"/>
        <v>85782</v>
      </c>
    </row>
    <row r="37" spans="1:8" ht="11.25" customHeight="1" x14ac:dyDescent="0.25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0">
        <v>47964</v>
      </c>
      <c r="F37" s="17">
        <f t="shared" si="2"/>
        <v>47964</v>
      </c>
      <c r="G37" s="23">
        <f t="shared" si="0"/>
        <v>95928</v>
      </c>
      <c r="H37" s="24">
        <f t="shared" si="3"/>
        <v>95928</v>
      </c>
    </row>
    <row r="38" spans="1:8" ht="11.25" customHeight="1" x14ac:dyDescent="0.25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0">
        <v>227034</v>
      </c>
      <c r="F38" s="17">
        <f t="shared" si="2"/>
        <v>227034</v>
      </c>
      <c r="G38" s="23">
        <f t="shared" si="0"/>
        <v>454068</v>
      </c>
      <c r="H38" s="24">
        <f t="shared" si="3"/>
        <v>454068</v>
      </c>
    </row>
    <row r="39" spans="1:8" ht="11.25" customHeight="1" x14ac:dyDescent="0.25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0">
        <v>7539</v>
      </c>
      <c r="F39" s="17">
        <f t="shared" si="2"/>
        <v>7539</v>
      </c>
      <c r="G39" s="23">
        <f t="shared" si="0"/>
        <v>15078</v>
      </c>
      <c r="H39" s="24">
        <f t="shared" si="3"/>
        <v>15078</v>
      </c>
    </row>
    <row r="40" spans="1:8" ht="11.25" customHeight="1" x14ac:dyDescent="0.25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0">
        <v>10868</v>
      </c>
      <c r="F40" s="17">
        <f t="shared" si="2"/>
        <v>10868</v>
      </c>
      <c r="G40" s="23">
        <f t="shared" si="0"/>
        <v>21736</v>
      </c>
      <c r="H40" s="24">
        <f t="shared" si="3"/>
        <v>21736</v>
      </c>
    </row>
    <row r="41" spans="1:8" ht="11.25" customHeight="1" x14ac:dyDescent="0.25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0">
        <v>89900</v>
      </c>
      <c r="F41" s="17">
        <f t="shared" si="2"/>
        <v>89900</v>
      </c>
      <c r="G41" s="23">
        <f t="shared" si="0"/>
        <v>179800</v>
      </c>
      <c r="H41" s="24">
        <f t="shared" si="3"/>
        <v>179800</v>
      </c>
    </row>
    <row r="42" spans="1:8" ht="11.25" customHeight="1" x14ac:dyDescent="0.25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0">
        <v>16215</v>
      </c>
      <c r="F42" s="17">
        <f t="shared" si="2"/>
        <v>16215</v>
      </c>
      <c r="G42" s="23">
        <f t="shared" si="0"/>
        <v>32430</v>
      </c>
      <c r="H42" s="24">
        <f t="shared" si="3"/>
        <v>32430</v>
      </c>
    </row>
    <row r="43" spans="1:8" ht="11.25" customHeight="1" x14ac:dyDescent="0.25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0">
        <v>33241</v>
      </c>
      <c r="F43" s="17">
        <f t="shared" si="2"/>
        <v>33241</v>
      </c>
      <c r="G43" s="23">
        <f t="shared" si="0"/>
        <v>66482</v>
      </c>
      <c r="H43" s="24">
        <f t="shared" si="3"/>
        <v>66482</v>
      </c>
    </row>
    <row r="44" spans="1:8" ht="11.25" customHeight="1" x14ac:dyDescent="0.25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0">
        <v>145820</v>
      </c>
      <c r="F44" s="17">
        <f t="shared" si="2"/>
        <v>145820</v>
      </c>
      <c r="G44" s="23">
        <f t="shared" si="0"/>
        <v>291640</v>
      </c>
      <c r="H44" s="24">
        <f t="shared" si="3"/>
        <v>291640</v>
      </c>
    </row>
    <row r="45" spans="1:8" ht="11.25" customHeight="1" x14ac:dyDescent="0.25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0">
        <v>47734</v>
      </c>
      <c r="F45" s="17">
        <f t="shared" si="2"/>
        <v>47734</v>
      </c>
      <c r="G45" s="23">
        <f t="shared" si="0"/>
        <v>95468</v>
      </c>
      <c r="H45" s="24">
        <f t="shared" si="3"/>
        <v>95468</v>
      </c>
    </row>
    <row r="46" spans="1:8" ht="11.25" customHeight="1" x14ac:dyDescent="0.25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0">
        <v>196284</v>
      </c>
      <c r="F46" s="17">
        <f t="shared" si="2"/>
        <v>196284</v>
      </c>
      <c r="G46" s="23">
        <f t="shared" si="0"/>
        <v>392568</v>
      </c>
      <c r="H46" s="24">
        <f t="shared" si="3"/>
        <v>392568</v>
      </c>
    </row>
    <row r="47" spans="1:8" ht="11.25" customHeight="1" x14ac:dyDescent="0.25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0">
        <v>29892</v>
      </c>
      <c r="F47" s="17">
        <f t="shared" si="2"/>
        <v>29892</v>
      </c>
      <c r="G47" s="23">
        <f t="shared" si="0"/>
        <v>59784</v>
      </c>
      <c r="H47" s="24">
        <f t="shared" si="3"/>
        <v>59784</v>
      </c>
    </row>
    <row r="48" spans="1:8" ht="11.25" customHeight="1" x14ac:dyDescent="0.25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0">
        <v>111058</v>
      </c>
      <c r="F48" s="17">
        <f t="shared" si="2"/>
        <v>111058</v>
      </c>
      <c r="G48" s="23">
        <f t="shared" si="0"/>
        <v>222116</v>
      </c>
      <c r="H48" s="24">
        <f t="shared" si="3"/>
        <v>222116</v>
      </c>
    </row>
    <row r="49" spans="1:10" ht="11.25" customHeight="1" x14ac:dyDescent="0.25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0">
        <v>6060</v>
      </c>
      <c r="F49" s="17">
        <f t="shared" si="2"/>
        <v>6060</v>
      </c>
      <c r="G49" s="23">
        <f t="shared" si="0"/>
        <v>12120</v>
      </c>
      <c r="H49" s="24">
        <f t="shared" si="3"/>
        <v>12120</v>
      </c>
    </row>
    <row r="50" spans="1:10" ht="11.25" customHeight="1" x14ac:dyDescent="0.25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0">
        <v>4959</v>
      </c>
      <c r="F50" s="17">
        <f t="shared" si="2"/>
        <v>4959</v>
      </c>
      <c r="G50" s="23">
        <f t="shared" si="0"/>
        <v>9918</v>
      </c>
      <c r="H50" s="24">
        <f t="shared" si="3"/>
        <v>9918</v>
      </c>
    </row>
    <row r="51" spans="1:10" ht="11.25" customHeight="1" x14ac:dyDescent="0.25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0">
        <v>28385</v>
      </c>
      <c r="F51" s="17">
        <f t="shared" si="2"/>
        <v>28385</v>
      </c>
      <c r="G51" s="23">
        <f t="shared" si="0"/>
        <v>56770</v>
      </c>
      <c r="H51" s="24">
        <f t="shared" si="3"/>
        <v>56770</v>
      </c>
    </row>
    <row r="52" spans="1:10" ht="11.25" customHeight="1" x14ac:dyDescent="0.25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0">
        <v>14020</v>
      </c>
      <c r="F52" s="17">
        <f t="shared" si="2"/>
        <v>14020</v>
      </c>
      <c r="G52" s="23">
        <f t="shared" si="0"/>
        <v>28040</v>
      </c>
      <c r="H52" s="24">
        <f t="shared" si="3"/>
        <v>28040</v>
      </c>
    </row>
    <row r="53" spans="1:10" ht="11.25" customHeight="1" x14ac:dyDescent="0.25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0">
        <v>303036</v>
      </c>
      <c r="F53" s="17">
        <f t="shared" si="2"/>
        <v>303036</v>
      </c>
      <c r="G53" s="23">
        <f t="shared" si="0"/>
        <v>606072</v>
      </c>
      <c r="H53" s="24">
        <f t="shared" si="3"/>
        <v>606072</v>
      </c>
    </row>
    <row r="54" spans="1:10" ht="11.25" customHeight="1" x14ac:dyDescent="0.25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0">
        <v>49511</v>
      </c>
      <c r="F54" s="17">
        <f t="shared" si="2"/>
        <v>49511</v>
      </c>
      <c r="G54" s="23">
        <f t="shared" si="0"/>
        <v>99022</v>
      </c>
      <c r="H54" s="24">
        <f t="shared" si="3"/>
        <v>99022</v>
      </c>
    </row>
    <row r="55" spans="1:10" ht="11.25" customHeight="1" x14ac:dyDescent="0.25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0">
        <v>68623</v>
      </c>
      <c r="F55" s="17">
        <f t="shared" si="2"/>
        <v>68623</v>
      </c>
      <c r="G55" s="23">
        <f t="shared" si="0"/>
        <v>137246</v>
      </c>
      <c r="H55" s="24">
        <f t="shared" si="3"/>
        <v>137246</v>
      </c>
    </row>
    <row r="56" spans="1:10" ht="11.25" customHeight="1" x14ac:dyDescent="0.25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0">
        <v>27011</v>
      </c>
      <c r="F56" s="17">
        <f t="shared" si="2"/>
        <v>27011</v>
      </c>
      <c r="G56" s="23">
        <f t="shared" si="0"/>
        <v>54022</v>
      </c>
      <c r="H56" s="24">
        <f t="shared" si="3"/>
        <v>54022</v>
      </c>
    </row>
    <row r="57" spans="1:10" ht="11.25" customHeight="1" x14ac:dyDescent="0.25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0">
        <v>40052</v>
      </c>
      <c r="F57" s="17">
        <f t="shared" si="2"/>
        <v>40052</v>
      </c>
      <c r="G57" s="23">
        <f t="shared" si="0"/>
        <v>80104</v>
      </c>
      <c r="H57" s="24">
        <f t="shared" si="3"/>
        <v>80104</v>
      </c>
    </row>
    <row r="58" spans="1:10" ht="11.25" customHeight="1" x14ac:dyDescent="0.25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0">
        <v>20448</v>
      </c>
      <c r="F58" s="17">
        <f t="shared" si="2"/>
        <v>20448</v>
      </c>
      <c r="G58" s="23">
        <f t="shared" si="0"/>
        <v>40896</v>
      </c>
      <c r="H58" s="24">
        <f t="shared" si="3"/>
        <v>40896</v>
      </c>
    </row>
    <row r="59" spans="1:10" ht="11.25" customHeight="1" x14ac:dyDescent="0.25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7">
        <v>33096</v>
      </c>
      <c r="F59" s="29">
        <f t="shared" si="2"/>
        <v>33096</v>
      </c>
      <c r="G59" s="31">
        <f t="shared" si="0"/>
        <v>66192</v>
      </c>
      <c r="H59" s="32">
        <f t="shared" si="3"/>
        <v>66192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2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97" t="s">
        <v>4</v>
      </c>
      <c r="D62" s="98"/>
      <c r="E62" s="93" t="s">
        <v>5</v>
      </c>
      <c r="F62" s="94"/>
      <c r="G62" s="95" t="s">
        <v>6</v>
      </c>
      <c r="H62" s="96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3426</v>
      </c>
      <c r="D64" s="46">
        <f t="shared" ref="D64:D116" si="4">SUM(C64:C64)</f>
        <v>3426</v>
      </c>
      <c r="E64" s="45">
        <v>3426</v>
      </c>
      <c r="F64" s="22">
        <f>E64</f>
        <v>3426</v>
      </c>
      <c r="G64" s="23">
        <f t="shared" ref="G64:G116" si="5">C64+E64</f>
        <v>6852</v>
      </c>
      <c r="H64" s="23">
        <f t="shared" ref="H64:H116" si="6">SUM(G64:G64)</f>
        <v>6852</v>
      </c>
    </row>
    <row r="65" spans="1:8" ht="11.25" customHeight="1" x14ac:dyDescent="0.25">
      <c r="A65" s="44">
        <v>49</v>
      </c>
      <c r="B65" s="13" t="s">
        <v>107</v>
      </c>
      <c r="C65" s="20">
        <v>48701</v>
      </c>
      <c r="D65" s="46">
        <f t="shared" si="4"/>
        <v>48701</v>
      </c>
      <c r="E65" s="20">
        <v>48701</v>
      </c>
      <c r="F65" s="22">
        <f t="shared" ref="F65:F116" si="7">E65</f>
        <v>48701</v>
      </c>
      <c r="G65" s="23">
        <f t="shared" si="5"/>
        <v>97402</v>
      </c>
      <c r="H65" s="24">
        <f t="shared" si="6"/>
        <v>97402</v>
      </c>
    </row>
    <row r="66" spans="1:8" ht="11.25" customHeight="1" x14ac:dyDescent="0.25">
      <c r="A66" s="44">
        <v>50</v>
      </c>
      <c r="B66" s="13" t="s">
        <v>108</v>
      </c>
      <c r="C66" s="20">
        <v>21489</v>
      </c>
      <c r="D66" s="46">
        <f t="shared" si="4"/>
        <v>21489</v>
      </c>
      <c r="E66" s="20">
        <v>21489</v>
      </c>
      <c r="F66" s="22">
        <f t="shared" si="7"/>
        <v>21489</v>
      </c>
      <c r="G66" s="23">
        <f t="shared" si="5"/>
        <v>42978</v>
      </c>
      <c r="H66" s="24">
        <f t="shared" si="6"/>
        <v>42978</v>
      </c>
    </row>
    <row r="67" spans="1:8" ht="11.25" customHeight="1" x14ac:dyDescent="0.25">
      <c r="A67" s="44">
        <v>51</v>
      </c>
      <c r="B67" s="13" t="s">
        <v>109</v>
      </c>
      <c r="C67" s="20">
        <v>90202</v>
      </c>
      <c r="D67" s="46">
        <f t="shared" si="4"/>
        <v>90202</v>
      </c>
      <c r="E67" s="20">
        <v>90202</v>
      </c>
      <c r="F67" s="22">
        <f t="shared" si="7"/>
        <v>90202</v>
      </c>
      <c r="G67" s="23">
        <f t="shared" si="5"/>
        <v>180404</v>
      </c>
      <c r="H67" s="24">
        <f t="shared" si="6"/>
        <v>180404</v>
      </c>
    </row>
    <row r="68" spans="1:8" ht="11.25" customHeight="1" x14ac:dyDescent="0.25">
      <c r="A68" s="44">
        <v>52</v>
      </c>
      <c r="B68" s="13" t="s">
        <v>110</v>
      </c>
      <c r="C68" s="20">
        <v>6980</v>
      </c>
      <c r="D68" s="46">
        <f t="shared" si="4"/>
        <v>6980</v>
      </c>
      <c r="E68" s="20">
        <v>6980</v>
      </c>
      <c r="F68" s="22">
        <f t="shared" si="7"/>
        <v>6980</v>
      </c>
      <c r="G68" s="23">
        <f t="shared" si="5"/>
        <v>13960</v>
      </c>
      <c r="H68" s="24">
        <f t="shared" si="6"/>
        <v>13960</v>
      </c>
    </row>
    <row r="69" spans="1:8" ht="11.25" customHeight="1" x14ac:dyDescent="0.25">
      <c r="A69" s="44">
        <v>53</v>
      </c>
      <c r="B69" s="13" t="s">
        <v>111</v>
      </c>
      <c r="C69" s="20">
        <v>31462</v>
      </c>
      <c r="D69" s="46">
        <f t="shared" si="4"/>
        <v>31462</v>
      </c>
      <c r="E69" s="20">
        <v>31462</v>
      </c>
      <c r="F69" s="22">
        <f t="shared" si="7"/>
        <v>31462</v>
      </c>
      <c r="G69" s="23">
        <f t="shared" si="5"/>
        <v>62924</v>
      </c>
      <c r="H69" s="24">
        <f t="shared" si="6"/>
        <v>62924</v>
      </c>
    </row>
    <row r="70" spans="1:8" ht="11.25" customHeight="1" x14ac:dyDescent="0.25">
      <c r="A70" s="44">
        <v>54</v>
      </c>
      <c r="B70" s="13" t="s">
        <v>112</v>
      </c>
      <c r="C70" s="20">
        <v>48467</v>
      </c>
      <c r="D70" s="46">
        <f t="shared" si="4"/>
        <v>48467</v>
      </c>
      <c r="E70" s="20">
        <v>48467</v>
      </c>
      <c r="F70" s="22">
        <f t="shared" si="7"/>
        <v>48467</v>
      </c>
      <c r="G70" s="23">
        <f t="shared" si="5"/>
        <v>96934</v>
      </c>
      <c r="H70" s="24">
        <f t="shared" si="6"/>
        <v>96934</v>
      </c>
    </row>
    <row r="71" spans="1:8" ht="11.25" customHeight="1" x14ac:dyDescent="0.25">
      <c r="A71" s="44">
        <v>55</v>
      </c>
      <c r="B71" s="13" t="s">
        <v>113</v>
      </c>
      <c r="C71" s="20">
        <v>31146</v>
      </c>
      <c r="D71" s="46">
        <f t="shared" si="4"/>
        <v>31146</v>
      </c>
      <c r="E71" s="20">
        <v>31146</v>
      </c>
      <c r="F71" s="22">
        <f t="shared" si="7"/>
        <v>31146</v>
      </c>
      <c r="G71" s="23">
        <f t="shared" si="5"/>
        <v>62292</v>
      </c>
      <c r="H71" s="24">
        <f t="shared" si="6"/>
        <v>62292</v>
      </c>
    </row>
    <row r="72" spans="1:8" ht="11.25" customHeight="1" x14ac:dyDescent="0.25">
      <c r="A72" s="44">
        <v>56</v>
      </c>
      <c r="B72" s="13" t="s">
        <v>114</v>
      </c>
      <c r="C72" s="20">
        <v>16947</v>
      </c>
      <c r="D72" s="46">
        <f t="shared" si="4"/>
        <v>16947</v>
      </c>
      <c r="E72" s="20">
        <v>16947</v>
      </c>
      <c r="F72" s="22">
        <f t="shared" si="7"/>
        <v>16947</v>
      </c>
      <c r="G72" s="23">
        <f t="shared" si="5"/>
        <v>33894</v>
      </c>
      <c r="H72" s="24">
        <f t="shared" si="6"/>
        <v>33894</v>
      </c>
    </row>
    <row r="73" spans="1:8" ht="11.25" customHeight="1" x14ac:dyDescent="0.25">
      <c r="A73" s="44">
        <v>57</v>
      </c>
      <c r="B73" s="13" t="s">
        <v>115</v>
      </c>
      <c r="C73" s="20">
        <v>10841</v>
      </c>
      <c r="D73" s="46">
        <f t="shared" si="4"/>
        <v>10841</v>
      </c>
      <c r="E73" s="20">
        <v>10841</v>
      </c>
      <c r="F73" s="22">
        <f t="shared" si="7"/>
        <v>10841</v>
      </c>
      <c r="G73" s="23">
        <f t="shared" si="5"/>
        <v>21682</v>
      </c>
      <c r="H73" s="24">
        <f t="shared" si="6"/>
        <v>21682</v>
      </c>
    </row>
    <row r="74" spans="1:8" ht="11.25" customHeight="1" x14ac:dyDescent="0.25">
      <c r="A74" s="44">
        <v>58</v>
      </c>
      <c r="B74" s="13" t="s">
        <v>116</v>
      </c>
      <c r="C74" s="20">
        <v>17596</v>
      </c>
      <c r="D74" s="46">
        <f t="shared" si="4"/>
        <v>17596</v>
      </c>
      <c r="E74" s="20">
        <v>17596</v>
      </c>
      <c r="F74" s="22">
        <f t="shared" si="7"/>
        <v>17596</v>
      </c>
      <c r="G74" s="23">
        <f t="shared" si="5"/>
        <v>35192</v>
      </c>
      <c r="H74" s="24">
        <f t="shared" si="6"/>
        <v>35192</v>
      </c>
    </row>
    <row r="75" spans="1:8" ht="11.25" customHeight="1" x14ac:dyDescent="0.25">
      <c r="A75" s="44">
        <v>59</v>
      </c>
      <c r="B75" s="13" t="s">
        <v>117</v>
      </c>
      <c r="C75" s="20">
        <v>25552</v>
      </c>
      <c r="D75" s="46">
        <f t="shared" si="4"/>
        <v>25552</v>
      </c>
      <c r="E75" s="20">
        <v>25552</v>
      </c>
      <c r="F75" s="22">
        <f t="shared" si="7"/>
        <v>25552</v>
      </c>
      <c r="G75" s="23">
        <f t="shared" si="5"/>
        <v>51104</v>
      </c>
      <c r="H75" s="24">
        <f t="shared" si="6"/>
        <v>51104</v>
      </c>
    </row>
    <row r="76" spans="1:8" ht="11.25" customHeight="1" x14ac:dyDescent="0.25">
      <c r="A76" s="44">
        <v>60</v>
      </c>
      <c r="B76" s="13" t="s">
        <v>118</v>
      </c>
      <c r="C76" s="20">
        <v>414831</v>
      </c>
      <c r="D76" s="46">
        <f t="shared" si="4"/>
        <v>414831</v>
      </c>
      <c r="E76" s="20">
        <v>414831</v>
      </c>
      <c r="F76" s="22">
        <f t="shared" si="7"/>
        <v>414831</v>
      </c>
      <c r="G76" s="23">
        <f t="shared" si="5"/>
        <v>829662</v>
      </c>
      <c r="H76" s="24">
        <f t="shared" si="6"/>
        <v>829662</v>
      </c>
    </row>
    <row r="77" spans="1:8" ht="11.25" customHeight="1" x14ac:dyDescent="0.25">
      <c r="A77" s="44">
        <v>61</v>
      </c>
      <c r="B77" s="13" t="s">
        <v>119</v>
      </c>
      <c r="C77" s="20">
        <v>8150</v>
      </c>
      <c r="D77" s="46">
        <f t="shared" si="4"/>
        <v>8150</v>
      </c>
      <c r="E77" s="20">
        <v>8150</v>
      </c>
      <c r="F77" s="22">
        <f t="shared" si="7"/>
        <v>8150</v>
      </c>
      <c r="G77" s="23">
        <f t="shared" si="5"/>
        <v>16300</v>
      </c>
      <c r="H77" s="24">
        <f t="shared" si="6"/>
        <v>16300</v>
      </c>
    </row>
    <row r="78" spans="1:8" ht="11.25" customHeight="1" x14ac:dyDescent="0.25">
      <c r="A78" s="44">
        <v>62</v>
      </c>
      <c r="B78" s="13" t="s">
        <v>120</v>
      </c>
      <c r="C78" s="20">
        <v>14582</v>
      </c>
      <c r="D78" s="46">
        <f t="shared" si="4"/>
        <v>14582</v>
      </c>
      <c r="E78" s="20">
        <v>14582</v>
      </c>
      <c r="F78" s="22">
        <f t="shared" si="7"/>
        <v>14582</v>
      </c>
      <c r="G78" s="23">
        <f t="shared" si="5"/>
        <v>29164</v>
      </c>
      <c r="H78" s="24">
        <f t="shared" si="6"/>
        <v>29164</v>
      </c>
    </row>
    <row r="79" spans="1:8" ht="11.25" customHeight="1" x14ac:dyDescent="0.25">
      <c r="A79" s="44">
        <v>63</v>
      </c>
      <c r="B79" s="13" t="s">
        <v>121</v>
      </c>
      <c r="C79" s="20">
        <v>38054</v>
      </c>
      <c r="D79" s="46">
        <f t="shared" si="4"/>
        <v>38054</v>
      </c>
      <c r="E79" s="20">
        <v>38054</v>
      </c>
      <c r="F79" s="22">
        <f t="shared" si="7"/>
        <v>38054</v>
      </c>
      <c r="G79" s="23">
        <f t="shared" si="5"/>
        <v>76108</v>
      </c>
      <c r="H79" s="24">
        <f t="shared" si="6"/>
        <v>76108</v>
      </c>
    </row>
    <row r="80" spans="1:8" ht="11.25" customHeight="1" x14ac:dyDescent="0.25">
      <c r="A80" s="44">
        <v>64</v>
      </c>
      <c r="B80" s="13" t="s">
        <v>122</v>
      </c>
      <c r="C80" s="20">
        <v>56386</v>
      </c>
      <c r="D80" s="46">
        <f t="shared" si="4"/>
        <v>56386</v>
      </c>
      <c r="E80" s="20">
        <v>56386</v>
      </c>
      <c r="F80" s="22">
        <f t="shared" si="7"/>
        <v>56386</v>
      </c>
      <c r="G80" s="23">
        <f t="shared" si="5"/>
        <v>112772</v>
      </c>
      <c r="H80" s="24">
        <f t="shared" si="6"/>
        <v>112772</v>
      </c>
    </row>
    <row r="81" spans="1:8" ht="11.25" customHeight="1" x14ac:dyDescent="0.25">
      <c r="A81" s="44">
        <v>65</v>
      </c>
      <c r="B81" s="13" t="s">
        <v>123</v>
      </c>
      <c r="C81" s="20">
        <v>99922</v>
      </c>
      <c r="D81" s="46">
        <f t="shared" si="4"/>
        <v>99922</v>
      </c>
      <c r="E81" s="20">
        <v>99922</v>
      </c>
      <c r="F81" s="22">
        <f t="shared" si="7"/>
        <v>99922</v>
      </c>
      <c r="G81" s="23">
        <f t="shared" si="5"/>
        <v>199844</v>
      </c>
      <c r="H81" s="24">
        <f t="shared" si="6"/>
        <v>199844</v>
      </c>
    </row>
    <row r="82" spans="1:8" ht="11.25" customHeight="1" x14ac:dyDescent="0.25">
      <c r="A82" s="44">
        <v>66</v>
      </c>
      <c r="B82" s="13" t="s">
        <v>124</v>
      </c>
      <c r="C82" s="20">
        <v>17256</v>
      </c>
      <c r="D82" s="46">
        <f t="shared" si="4"/>
        <v>17256</v>
      </c>
      <c r="E82" s="20">
        <v>17256</v>
      </c>
      <c r="F82" s="22">
        <f t="shared" si="7"/>
        <v>17256</v>
      </c>
      <c r="G82" s="23">
        <f t="shared" si="5"/>
        <v>34512</v>
      </c>
      <c r="H82" s="24">
        <f t="shared" si="6"/>
        <v>34512</v>
      </c>
    </row>
    <row r="83" spans="1:8" ht="11.25" customHeight="1" x14ac:dyDescent="0.25">
      <c r="A83" s="44">
        <v>67</v>
      </c>
      <c r="B83" s="13" t="s">
        <v>125</v>
      </c>
      <c r="C83" s="20">
        <v>74827</v>
      </c>
      <c r="D83" s="46">
        <f t="shared" si="4"/>
        <v>74827</v>
      </c>
      <c r="E83" s="20">
        <v>74827</v>
      </c>
      <c r="F83" s="22">
        <f t="shared" si="7"/>
        <v>74827</v>
      </c>
      <c r="G83" s="23">
        <f t="shared" si="5"/>
        <v>149654</v>
      </c>
      <c r="H83" s="24">
        <f t="shared" si="6"/>
        <v>149654</v>
      </c>
    </row>
    <row r="84" spans="1:8" ht="11.25" customHeight="1" x14ac:dyDescent="0.25">
      <c r="A84" s="44">
        <v>68</v>
      </c>
      <c r="B84" s="13" t="s">
        <v>126</v>
      </c>
      <c r="C84" s="20">
        <v>52318</v>
      </c>
      <c r="D84" s="46">
        <f t="shared" si="4"/>
        <v>52318</v>
      </c>
      <c r="E84" s="20">
        <v>52318</v>
      </c>
      <c r="F84" s="22">
        <f t="shared" si="7"/>
        <v>52318</v>
      </c>
      <c r="G84" s="23">
        <f t="shared" si="5"/>
        <v>104636</v>
      </c>
      <c r="H84" s="24">
        <f t="shared" si="6"/>
        <v>104636</v>
      </c>
    </row>
    <row r="85" spans="1:8" ht="11.25" customHeight="1" x14ac:dyDescent="0.25">
      <c r="A85" s="44">
        <v>69</v>
      </c>
      <c r="B85" s="13" t="s">
        <v>127</v>
      </c>
      <c r="C85" s="20">
        <v>6653</v>
      </c>
      <c r="D85" s="46">
        <f t="shared" si="4"/>
        <v>6653</v>
      </c>
      <c r="E85" s="20">
        <v>6653</v>
      </c>
      <c r="F85" s="22">
        <f t="shared" si="7"/>
        <v>6653</v>
      </c>
      <c r="G85" s="23">
        <f t="shared" si="5"/>
        <v>13306</v>
      </c>
      <c r="H85" s="24">
        <f t="shared" si="6"/>
        <v>13306</v>
      </c>
    </row>
    <row r="86" spans="1:8" ht="11.25" customHeight="1" x14ac:dyDescent="0.25">
      <c r="A86" s="44">
        <v>70</v>
      </c>
      <c r="B86" s="13" t="s">
        <v>128</v>
      </c>
      <c r="C86" s="20">
        <v>23590</v>
      </c>
      <c r="D86" s="46">
        <f t="shared" si="4"/>
        <v>23590</v>
      </c>
      <c r="E86" s="20">
        <v>23590</v>
      </c>
      <c r="F86" s="22">
        <f t="shared" si="7"/>
        <v>23590</v>
      </c>
      <c r="G86" s="23">
        <f t="shared" si="5"/>
        <v>47180</v>
      </c>
      <c r="H86" s="24">
        <f t="shared" si="6"/>
        <v>47180</v>
      </c>
    </row>
    <row r="87" spans="1:8" ht="11.25" customHeight="1" x14ac:dyDescent="0.25">
      <c r="A87" s="44">
        <v>71</v>
      </c>
      <c r="B87" s="13" t="s">
        <v>129</v>
      </c>
      <c r="C87" s="20">
        <v>25000</v>
      </c>
      <c r="D87" s="46">
        <f t="shared" si="4"/>
        <v>25000</v>
      </c>
      <c r="E87" s="20">
        <v>25000</v>
      </c>
      <c r="F87" s="22">
        <f t="shared" si="7"/>
        <v>25000</v>
      </c>
      <c r="G87" s="23">
        <f t="shared" si="5"/>
        <v>50000</v>
      </c>
      <c r="H87" s="24">
        <f t="shared" si="6"/>
        <v>50000</v>
      </c>
    </row>
    <row r="88" spans="1:8" ht="11.25" customHeight="1" x14ac:dyDescent="0.25">
      <c r="A88" s="44">
        <v>72</v>
      </c>
      <c r="B88" s="13" t="s">
        <v>130</v>
      </c>
      <c r="C88" s="20">
        <v>7633</v>
      </c>
      <c r="D88" s="46">
        <f t="shared" si="4"/>
        <v>7633</v>
      </c>
      <c r="E88" s="20">
        <v>7633</v>
      </c>
      <c r="F88" s="22">
        <f t="shared" si="7"/>
        <v>7633</v>
      </c>
      <c r="G88" s="23">
        <f t="shared" si="5"/>
        <v>15266</v>
      </c>
      <c r="H88" s="24">
        <f t="shared" si="6"/>
        <v>15266</v>
      </c>
    </row>
    <row r="89" spans="1:8" ht="11.25" customHeight="1" x14ac:dyDescent="0.25">
      <c r="A89" s="44">
        <v>73</v>
      </c>
      <c r="B89" s="13" t="s">
        <v>131</v>
      </c>
      <c r="C89" s="20">
        <v>23266</v>
      </c>
      <c r="D89" s="46">
        <f t="shared" si="4"/>
        <v>23266</v>
      </c>
      <c r="E89" s="20">
        <v>23266</v>
      </c>
      <c r="F89" s="22">
        <f t="shared" si="7"/>
        <v>23266</v>
      </c>
      <c r="G89" s="23">
        <f t="shared" si="5"/>
        <v>46532</v>
      </c>
      <c r="H89" s="24">
        <f t="shared" si="6"/>
        <v>46532</v>
      </c>
    </row>
    <row r="90" spans="1:8" ht="11.25" customHeight="1" x14ac:dyDescent="0.25">
      <c r="A90" s="44">
        <v>74</v>
      </c>
      <c r="B90" s="13" t="s">
        <v>132</v>
      </c>
      <c r="C90" s="20">
        <v>116492</v>
      </c>
      <c r="D90" s="46">
        <f t="shared" si="4"/>
        <v>116492</v>
      </c>
      <c r="E90" s="20">
        <v>116492</v>
      </c>
      <c r="F90" s="22">
        <f t="shared" si="7"/>
        <v>116492</v>
      </c>
      <c r="G90" s="23">
        <f t="shared" si="5"/>
        <v>232984</v>
      </c>
      <c r="H90" s="24">
        <f t="shared" si="6"/>
        <v>232984</v>
      </c>
    </row>
    <row r="91" spans="1:8" ht="11.25" customHeight="1" x14ac:dyDescent="0.25">
      <c r="A91" s="44">
        <v>75</v>
      </c>
      <c r="B91" s="13" t="s">
        <v>133</v>
      </c>
      <c r="C91" s="20">
        <v>8117</v>
      </c>
      <c r="D91" s="46">
        <f t="shared" si="4"/>
        <v>8117</v>
      </c>
      <c r="E91" s="20">
        <v>8117</v>
      </c>
      <c r="F91" s="22">
        <f t="shared" si="7"/>
        <v>8117</v>
      </c>
      <c r="G91" s="23">
        <f t="shared" si="5"/>
        <v>16234</v>
      </c>
      <c r="H91" s="24">
        <f t="shared" si="6"/>
        <v>16234</v>
      </c>
    </row>
    <row r="92" spans="1:8" ht="11.25" customHeight="1" x14ac:dyDescent="0.25">
      <c r="A92" s="44">
        <v>76</v>
      </c>
      <c r="B92" s="13" t="s">
        <v>134</v>
      </c>
      <c r="C92" s="20">
        <v>72021</v>
      </c>
      <c r="D92" s="46">
        <f t="shared" si="4"/>
        <v>72021</v>
      </c>
      <c r="E92" s="20">
        <v>72021</v>
      </c>
      <c r="F92" s="22">
        <f t="shared" si="7"/>
        <v>72021</v>
      </c>
      <c r="G92" s="23">
        <f t="shared" si="5"/>
        <v>144042</v>
      </c>
      <c r="H92" s="24">
        <f t="shared" si="6"/>
        <v>144042</v>
      </c>
    </row>
    <row r="93" spans="1:8" ht="11.25" customHeight="1" x14ac:dyDescent="0.25">
      <c r="A93" s="44">
        <v>77</v>
      </c>
      <c r="B93" s="13" t="s">
        <v>135</v>
      </c>
      <c r="C93" s="20">
        <v>45111</v>
      </c>
      <c r="D93" s="46">
        <f t="shared" si="4"/>
        <v>45111</v>
      </c>
      <c r="E93" s="20">
        <v>45111</v>
      </c>
      <c r="F93" s="22">
        <f t="shared" si="7"/>
        <v>45111</v>
      </c>
      <c r="G93" s="23">
        <f t="shared" si="5"/>
        <v>90222</v>
      </c>
      <c r="H93" s="24">
        <f t="shared" si="6"/>
        <v>90222</v>
      </c>
    </row>
    <row r="94" spans="1:8" ht="11.25" customHeight="1" x14ac:dyDescent="0.25">
      <c r="A94" s="44">
        <v>78</v>
      </c>
      <c r="B94" s="13" t="s">
        <v>136</v>
      </c>
      <c r="C94" s="20">
        <v>143064</v>
      </c>
      <c r="D94" s="46">
        <f t="shared" si="4"/>
        <v>143064</v>
      </c>
      <c r="E94" s="20">
        <v>143064</v>
      </c>
      <c r="F94" s="22">
        <f t="shared" si="7"/>
        <v>143064</v>
      </c>
      <c r="G94" s="23">
        <f t="shared" si="5"/>
        <v>286128</v>
      </c>
      <c r="H94" s="24">
        <f t="shared" si="6"/>
        <v>286128</v>
      </c>
    </row>
    <row r="95" spans="1:8" ht="11.25" customHeight="1" x14ac:dyDescent="0.25">
      <c r="A95" s="44">
        <v>79</v>
      </c>
      <c r="B95" s="13" t="s">
        <v>137</v>
      </c>
      <c r="C95" s="20">
        <v>58578</v>
      </c>
      <c r="D95" s="46">
        <f t="shared" si="4"/>
        <v>58578</v>
      </c>
      <c r="E95" s="20">
        <v>58578</v>
      </c>
      <c r="F95" s="22">
        <f t="shared" si="7"/>
        <v>58578</v>
      </c>
      <c r="G95" s="23">
        <f t="shared" si="5"/>
        <v>117156</v>
      </c>
      <c r="H95" s="24">
        <f t="shared" si="6"/>
        <v>117156</v>
      </c>
    </row>
    <row r="96" spans="1:8" ht="11.25" customHeight="1" x14ac:dyDescent="0.25">
      <c r="A96" s="44">
        <v>80</v>
      </c>
      <c r="B96" s="13" t="s">
        <v>138</v>
      </c>
      <c r="C96" s="20">
        <v>71218</v>
      </c>
      <c r="D96" s="46">
        <f t="shared" si="4"/>
        <v>71218</v>
      </c>
      <c r="E96" s="20">
        <v>71218</v>
      </c>
      <c r="F96" s="22">
        <f t="shared" si="7"/>
        <v>71218</v>
      </c>
      <c r="G96" s="23">
        <f t="shared" si="5"/>
        <v>142436</v>
      </c>
      <c r="H96" s="24">
        <f t="shared" si="6"/>
        <v>142436</v>
      </c>
    </row>
    <row r="97" spans="1:8" ht="11.25" customHeight="1" x14ac:dyDescent="0.25">
      <c r="A97" s="44">
        <v>81</v>
      </c>
      <c r="B97" s="13" t="s">
        <v>139</v>
      </c>
      <c r="C97" s="20">
        <v>42911</v>
      </c>
      <c r="D97" s="46">
        <f t="shared" si="4"/>
        <v>42911</v>
      </c>
      <c r="E97" s="20">
        <v>42911</v>
      </c>
      <c r="F97" s="22">
        <f t="shared" si="7"/>
        <v>42911</v>
      </c>
      <c r="G97" s="23">
        <f t="shared" si="5"/>
        <v>85822</v>
      </c>
      <c r="H97" s="24">
        <f t="shared" si="6"/>
        <v>85822</v>
      </c>
    </row>
    <row r="98" spans="1:8" ht="11.25" customHeight="1" x14ac:dyDescent="0.25">
      <c r="A98" s="44">
        <v>82</v>
      </c>
      <c r="B98" s="13" t="s">
        <v>140</v>
      </c>
      <c r="C98" s="20">
        <v>39849</v>
      </c>
      <c r="D98" s="46">
        <f t="shared" si="4"/>
        <v>39849</v>
      </c>
      <c r="E98" s="20">
        <v>39849</v>
      </c>
      <c r="F98" s="22">
        <f t="shared" si="7"/>
        <v>39849</v>
      </c>
      <c r="G98" s="23">
        <f t="shared" si="5"/>
        <v>79698</v>
      </c>
      <c r="H98" s="24">
        <f t="shared" si="6"/>
        <v>79698</v>
      </c>
    </row>
    <row r="99" spans="1:8" ht="11.25" customHeight="1" x14ac:dyDescent="0.25">
      <c r="A99" s="44">
        <v>83</v>
      </c>
      <c r="B99" s="13" t="s">
        <v>141</v>
      </c>
      <c r="C99" s="20">
        <v>34993</v>
      </c>
      <c r="D99" s="46">
        <f t="shared" si="4"/>
        <v>34993</v>
      </c>
      <c r="E99" s="20">
        <v>34993</v>
      </c>
      <c r="F99" s="22">
        <f t="shared" si="7"/>
        <v>34993</v>
      </c>
      <c r="G99" s="23">
        <f t="shared" si="5"/>
        <v>69986</v>
      </c>
      <c r="H99" s="24">
        <f t="shared" si="6"/>
        <v>69986</v>
      </c>
    </row>
    <row r="100" spans="1:8" ht="11.25" customHeight="1" x14ac:dyDescent="0.25">
      <c r="A100" s="44">
        <v>84</v>
      </c>
      <c r="B100" s="13" t="s">
        <v>142</v>
      </c>
      <c r="C100" s="20">
        <v>26082</v>
      </c>
      <c r="D100" s="46">
        <f t="shared" si="4"/>
        <v>26082</v>
      </c>
      <c r="E100" s="20">
        <v>26082</v>
      </c>
      <c r="F100" s="22">
        <f t="shared" si="7"/>
        <v>26082</v>
      </c>
      <c r="G100" s="23">
        <f t="shared" si="5"/>
        <v>52164</v>
      </c>
      <c r="H100" s="24">
        <f t="shared" si="6"/>
        <v>52164</v>
      </c>
    </row>
    <row r="101" spans="1:8" ht="11.25" customHeight="1" x14ac:dyDescent="0.25">
      <c r="A101" s="44">
        <v>85</v>
      </c>
      <c r="B101" s="13" t="s">
        <v>143</v>
      </c>
      <c r="C101" s="20">
        <v>20493</v>
      </c>
      <c r="D101" s="46">
        <f t="shared" si="4"/>
        <v>20493</v>
      </c>
      <c r="E101" s="20">
        <v>20493</v>
      </c>
      <c r="F101" s="22">
        <f t="shared" si="7"/>
        <v>20493</v>
      </c>
      <c r="G101" s="23">
        <f t="shared" si="5"/>
        <v>40986</v>
      </c>
      <c r="H101" s="24">
        <f t="shared" si="6"/>
        <v>40986</v>
      </c>
    </row>
    <row r="102" spans="1:8" ht="11.25" customHeight="1" x14ac:dyDescent="0.25">
      <c r="A102" s="44">
        <v>86</v>
      </c>
      <c r="B102" s="13" t="s">
        <v>144</v>
      </c>
      <c r="C102" s="20">
        <v>42042</v>
      </c>
      <c r="D102" s="46">
        <f t="shared" si="4"/>
        <v>42042</v>
      </c>
      <c r="E102" s="20">
        <v>42042</v>
      </c>
      <c r="F102" s="22">
        <f t="shared" si="7"/>
        <v>42042</v>
      </c>
      <c r="G102" s="23">
        <f t="shared" si="5"/>
        <v>84084</v>
      </c>
      <c r="H102" s="24">
        <f t="shared" si="6"/>
        <v>84084</v>
      </c>
    </row>
    <row r="103" spans="1:8" ht="11.25" customHeight="1" x14ac:dyDescent="0.25">
      <c r="A103" s="44">
        <v>87</v>
      </c>
      <c r="B103" s="13" t="s">
        <v>145</v>
      </c>
      <c r="C103" s="20">
        <v>7447</v>
      </c>
      <c r="D103" s="46">
        <f t="shared" si="4"/>
        <v>7447</v>
      </c>
      <c r="E103" s="20">
        <v>7447</v>
      </c>
      <c r="F103" s="22">
        <f t="shared" si="7"/>
        <v>7447</v>
      </c>
      <c r="G103" s="23">
        <f t="shared" si="5"/>
        <v>14894</v>
      </c>
      <c r="H103" s="24">
        <f t="shared" si="6"/>
        <v>14894</v>
      </c>
    </row>
    <row r="104" spans="1:8" ht="11.25" customHeight="1" x14ac:dyDescent="0.25">
      <c r="A104" s="44">
        <v>88</v>
      </c>
      <c r="B104" s="13" t="s">
        <v>146</v>
      </c>
      <c r="C104" s="20">
        <v>14585</v>
      </c>
      <c r="D104" s="46">
        <f t="shared" si="4"/>
        <v>14585</v>
      </c>
      <c r="E104" s="20">
        <v>14585</v>
      </c>
      <c r="F104" s="22">
        <f t="shared" si="7"/>
        <v>14585</v>
      </c>
      <c r="G104" s="23">
        <f t="shared" si="5"/>
        <v>29170</v>
      </c>
      <c r="H104" s="24">
        <f t="shared" si="6"/>
        <v>29170</v>
      </c>
    </row>
    <row r="105" spans="1:8" ht="11.25" customHeight="1" x14ac:dyDescent="0.25">
      <c r="A105" s="44">
        <v>89</v>
      </c>
      <c r="B105" s="13" t="s">
        <v>147</v>
      </c>
      <c r="C105" s="20">
        <v>3028</v>
      </c>
      <c r="D105" s="46">
        <f t="shared" si="4"/>
        <v>3028</v>
      </c>
      <c r="E105" s="20">
        <v>3028</v>
      </c>
      <c r="F105" s="22">
        <f t="shared" si="7"/>
        <v>3028</v>
      </c>
      <c r="G105" s="23">
        <f t="shared" si="5"/>
        <v>6056</v>
      </c>
      <c r="H105" s="24">
        <f t="shared" si="6"/>
        <v>6056</v>
      </c>
    </row>
    <row r="106" spans="1:8" ht="11.25" customHeight="1" x14ac:dyDescent="0.25">
      <c r="A106" s="44">
        <v>90</v>
      </c>
      <c r="B106" s="13" t="s">
        <v>148</v>
      </c>
      <c r="C106" s="20">
        <v>62281</v>
      </c>
      <c r="D106" s="46">
        <f t="shared" si="4"/>
        <v>62281</v>
      </c>
      <c r="E106" s="20">
        <v>62281</v>
      </c>
      <c r="F106" s="22">
        <f t="shared" si="7"/>
        <v>62281</v>
      </c>
      <c r="G106" s="23">
        <f t="shared" si="5"/>
        <v>124562</v>
      </c>
      <c r="H106" s="24">
        <f t="shared" si="6"/>
        <v>124562</v>
      </c>
    </row>
    <row r="107" spans="1:8" ht="11.25" customHeight="1" x14ac:dyDescent="0.25">
      <c r="A107" s="44">
        <v>91</v>
      </c>
      <c r="B107" s="13" t="s">
        <v>149</v>
      </c>
      <c r="C107" s="20">
        <v>38230</v>
      </c>
      <c r="D107" s="46">
        <f t="shared" si="4"/>
        <v>38230</v>
      </c>
      <c r="E107" s="20">
        <v>38230</v>
      </c>
      <c r="F107" s="22">
        <f t="shared" si="7"/>
        <v>38230</v>
      </c>
      <c r="G107" s="23">
        <f t="shared" si="5"/>
        <v>76460</v>
      </c>
      <c r="H107" s="24">
        <f t="shared" si="6"/>
        <v>76460</v>
      </c>
    </row>
    <row r="108" spans="1:8" ht="11.25" customHeight="1" x14ac:dyDescent="0.25">
      <c r="A108" s="44">
        <v>92</v>
      </c>
      <c r="B108" s="13" t="s">
        <v>150</v>
      </c>
      <c r="C108" s="20">
        <v>284662</v>
      </c>
      <c r="D108" s="46">
        <f t="shared" si="4"/>
        <v>284662</v>
      </c>
      <c r="E108" s="20">
        <v>284662</v>
      </c>
      <c r="F108" s="22">
        <f t="shared" si="7"/>
        <v>284662</v>
      </c>
      <c r="G108" s="23">
        <f t="shared" si="5"/>
        <v>569324</v>
      </c>
      <c r="H108" s="24">
        <f t="shared" si="6"/>
        <v>569324</v>
      </c>
    </row>
    <row r="109" spans="1:8" ht="11.25" customHeight="1" x14ac:dyDescent="0.25">
      <c r="A109" s="44">
        <v>93</v>
      </c>
      <c r="B109" s="13" t="s">
        <v>151</v>
      </c>
      <c r="C109" s="20">
        <v>15603</v>
      </c>
      <c r="D109" s="46">
        <f t="shared" si="4"/>
        <v>15603</v>
      </c>
      <c r="E109" s="20">
        <v>15603</v>
      </c>
      <c r="F109" s="22">
        <f t="shared" si="7"/>
        <v>15603</v>
      </c>
      <c r="G109" s="23">
        <f t="shared" si="5"/>
        <v>31206</v>
      </c>
      <c r="H109" s="24">
        <f t="shared" si="6"/>
        <v>31206</v>
      </c>
    </row>
    <row r="110" spans="1:8" ht="11.25" customHeight="1" x14ac:dyDescent="0.25">
      <c r="A110" s="44">
        <v>94</v>
      </c>
      <c r="B110" s="13" t="s">
        <v>152</v>
      </c>
      <c r="C110" s="20">
        <v>10200</v>
      </c>
      <c r="D110" s="46">
        <f t="shared" si="4"/>
        <v>10200</v>
      </c>
      <c r="E110" s="20">
        <v>10200</v>
      </c>
      <c r="F110" s="22">
        <f t="shared" si="7"/>
        <v>10200</v>
      </c>
      <c r="G110" s="23">
        <f t="shared" si="5"/>
        <v>20400</v>
      </c>
      <c r="H110" s="24">
        <f t="shared" si="6"/>
        <v>20400</v>
      </c>
    </row>
    <row r="111" spans="1:8" ht="11.25" customHeight="1" x14ac:dyDescent="0.25">
      <c r="A111" s="44">
        <v>95</v>
      </c>
      <c r="B111" s="13" t="s">
        <v>153</v>
      </c>
      <c r="C111" s="20">
        <v>24347</v>
      </c>
      <c r="D111" s="46">
        <f t="shared" si="4"/>
        <v>24347</v>
      </c>
      <c r="E111" s="20">
        <v>24347</v>
      </c>
      <c r="F111" s="22">
        <f t="shared" si="7"/>
        <v>24347</v>
      </c>
      <c r="G111" s="23">
        <f t="shared" si="5"/>
        <v>48694</v>
      </c>
      <c r="H111" s="24">
        <f t="shared" si="6"/>
        <v>48694</v>
      </c>
    </row>
    <row r="112" spans="1:8" ht="11.25" customHeight="1" x14ac:dyDescent="0.25">
      <c r="A112" s="44">
        <v>96</v>
      </c>
      <c r="B112" s="13" t="s">
        <v>154</v>
      </c>
      <c r="C112" s="20">
        <v>81341</v>
      </c>
      <c r="D112" s="46">
        <f t="shared" si="4"/>
        <v>81341</v>
      </c>
      <c r="E112" s="20">
        <v>81341</v>
      </c>
      <c r="F112" s="22">
        <f t="shared" si="7"/>
        <v>81341</v>
      </c>
      <c r="G112" s="23">
        <f t="shared" si="5"/>
        <v>162682</v>
      </c>
      <c r="H112" s="24">
        <f t="shared" si="6"/>
        <v>162682</v>
      </c>
    </row>
    <row r="113" spans="1:252" ht="11.25" customHeight="1" x14ac:dyDescent="0.25">
      <c r="A113" s="44">
        <v>97</v>
      </c>
      <c r="B113" s="13" t="s">
        <v>155</v>
      </c>
      <c r="C113" s="20">
        <v>38714</v>
      </c>
      <c r="D113" s="46">
        <f t="shared" si="4"/>
        <v>38714</v>
      </c>
      <c r="E113" s="20">
        <v>38714</v>
      </c>
      <c r="F113" s="22">
        <f t="shared" si="7"/>
        <v>38714</v>
      </c>
      <c r="G113" s="23">
        <f t="shared" si="5"/>
        <v>77428</v>
      </c>
      <c r="H113" s="24">
        <f t="shared" si="6"/>
        <v>77428</v>
      </c>
    </row>
    <row r="114" spans="1:252" ht="11.25" customHeight="1" x14ac:dyDescent="0.25">
      <c r="A114" s="44">
        <v>98</v>
      </c>
      <c r="B114" s="13" t="s">
        <v>156</v>
      </c>
      <c r="C114" s="20">
        <v>60430</v>
      </c>
      <c r="D114" s="46">
        <f t="shared" si="4"/>
        <v>60430</v>
      </c>
      <c r="E114" s="20">
        <v>60430</v>
      </c>
      <c r="F114" s="22">
        <f t="shared" si="7"/>
        <v>60430</v>
      </c>
      <c r="G114" s="23">
        <f t="shared" si="5"/>
        <v>120860</v>
      </c>
      <c r="H114" s="24">
        <f t="shared" si="6"/>
        <v>120860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17010</v>
      </c>
      <c r="D115" s="46">
        <f t="shared" si="4"/>
        <v>17010</v>
      </c>
      <c r="E115" s="20">
        <v>17010</v>
      </c>
      <c r="F115" s="22">
        <f t="shared" si="7"/>
        <v>17010</v>
      </c>
      <c r="G115" s="23">
        <f t="shared" si="5"/>
        <v>34020</v>
      </c>
      <c r="H115" s="24">
        <f t="shared" si="6"/>
        <v>34020</v>
      </c>
    </row>
    <row r="116" spans="1:252" ht="11.25" customHeight="1" x14ac:dyDescent="0.25">
      <c r="A116" s="44">
        <v>100</v>
      </c>
      <c r="B116" s="13" t="s">
        <v>158</v>
      </c>
      <c r="C116" s="20">
        <v>10028</v>
      </c>
      <c r="D116" s="46">
        <f t="shared" si="4"/>
        <v>10028</v>
      </c>
      <c r="E116" s="20">
        <v>10028</v>
      </c>
      <c r="F116" s="22">
        <f t="shared" si="7"/>
        <v>10028</v>
      </c>
      <c r="G116" s="23">
        <f t="shared" si="5"/>
        <v>20056</v>
      </c>
      <c r="H116" s="24">
        <f t="shared" si="6"/>
        <v>20056</v>
      </c>
    </row>
    <row r="117" spans="1:252" ht="13.8" thickBot="1" x14ac:dyDescent="0.3">
      <c r="A117" s="48"/>
      <c r="B117" s="49" t="s">
        <v>10</v>
      </c>
      <c r="C117" s="50">
        <f t="shared" ref="C117:H117" si="8">SUM(C13:C116)</f>
        <v>5000000</v>
      </c>
      <c r="D117" s="51">
        <f t="shared" si="8"/>
        <v>5000000</v>
      </c>
      <c r="E117" s="52">
        <f t="shared" si="8"/>
        <v>5000000</v>
      </c>
      <c r="F117" s="52">
        <f t="shared" si="8"/>
        <v>5000000</v>
      </c>
      <c r="G117" s="52">
        <f t="shared" si="8"/>
        <v>10000000</v>
      </c>
      <c r="H117" s="53">
        <f t="shared" si="8"/>
        <v>10000000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2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7">
        <v>44412</v>
      </c>
      <c r="G146" s="87"/>
      <c r="H146" s="87"/>
    </row>
    <row r="147" spans="2:9" x14ac:dyDescent="0.25">
      <c r="B147" s="38"/>
      <c r="C147" s="38"/>
      <c r="D147" s="38"/>
      <c r="F147" s="88"/>
      <c r="G147" s="88"/>
      <c r="H147" s="88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dimension ref="A1:IR151"/>
  <sheetViews>
    <sheetView topLeftCell="A97" zoomScale="130" zoomScaleNormal="130" workbookViewId="0">
      <selection activeCell="J97" sqref="J97"/>
    </sheetView>
  </sheetViews>
  <sheetFormatPr defaultColWidth="9.109375" defaultRowHeight="13.2" x14ac:dyDescent="0.25"/>
  <cols>
    <col min="1" max="1" width="6.109375" style="1" customWidth="1"/>
    <col min="2" max="2" width="13" style="1" customWidth="1"/>
    <col min="3" max="8" width="13.6640625" style="1" customWidth="1"/>
    <col min="9" max="9" width="15.109375" style="1" customWidth="1"/>
    <col min="10" max="10" width="8.88671875" customWidth="1"/>
    <col min="11" max="256" width="9.109375" style="1"/>
    <col min="257" max="257" width="6.109375" style="1" customWidth="1"/>
    <col min="258" max="258" width="13" style="1" customWidth="1"/>
    <col min="259" max="264" width="13.6640625" style="1" customWidth="1"/>
    <col min="265" max="265" width="15.109375" style="1" customWidth="1"/>
    <col min="266" max="266" width="8.88671875" style="1" customWidth="1"/>
    <col min="267" max="512" width="9.109375" style="1"/>
    <col min="513" max="513" width="6.109375" style="1" customWidth="1"/>
    <col min="514" max="514" width="13" style="1" customWidth="1"/>
    <col min="515" max="520" width="13.6640625" style="1" customWidth="1"/>
    <col min="521" max="521" width="15.109375" style="1" customWidth="1"/>
    <col min="522" max="522" width="8.88671875" style="1" customWidth="1"/>
    <col min="523" max="768" width="9.109375" style="1"/>
    <col min="769" max="769" width="6.109375" style="1" customWidth="1"/>
    <col min="770" max="770" width="13" style="1" customWidth="1"/>
    <col min="771" max="776" width="13.6640625" style="1" customWidth="1"/>
    <col min="777" max="777" width="15.109375" style="1" customWidth="1"/>
    <col min="778" max="778" width="8.88671875" style="1" customWidth="1"/>
    <col min="779" max="1024" width="9.109375" style="1"/>
    <col min="1025" max="1025" width="6.109375" style="1" customWidth="1"/>
    <col min="1026" max="1026" width="13" style="1" customWidth="1"/>
    <col min="1027" max="1032" width="13.6640625" style="1" customWidth="1"/>
    <col min="1033" max="1033" width="15.109375" style="1" customWidth="1"/>
    <col min="1034" max="1034" width="8.88671875" style="1" customWidth="1"/>
    <col min="1035" max="1280" width="9.109375" style="1"/>
    <col min="1281" max="1281" width="6.109375" style="1" customWidth="1"/>
    <col min="1282" max="1282" width="13" style="1" customWidth="1"/>
    <col min="1283" max="1288" width="13.6640625" style="1" customWidth="1"/>
    <col min="1289" max="1289" width="15.109375" style="1" customWidth="1"/>
    <col min="1290" max="1290" width="8.88671875" style="1" customWidth="1"/>
    <col min="1291" max="1536" width="9.109375" style="1"/>
    <col min="1537" max="1537" width="6.109375" style="1" customWidth="1"/>
    <col min="1538" max="1538" width="13" style="1" customWidth="1"/>
    <col min="1539" max="1544" width="13.6640625" style="1" customWidth="1"/>
    <col min="1545" max="1545" width="15.109375" style="1" customWidth="1"/>
    <col min="1546" max="1546" width="8.88671875" style="1" customWidth="1"/>
    <col min="1547" max="1792" width="9.109375" style="1"/>
    <col min="1793" max="1793" width="6.109375" style="1" customWidth="1"/>
    <col min="1794" max="1794" width="13" style="1" customWidth="1"/>
    <col min="1795" max="1800" width="13.6640625" style="1" customWidth="1"/>
    <col min="1801" max="1801" width="15.109375" style="1" customWidth="1"/>
    <col min="1802" max="1802" width="8.88671875" style="1" customWidth="1"/>
    <col min="1803" max="2048" width="9.109375" style="1"/>
    <col min="2049" max="2049" width="6.109375" style="1" customWidth="1"/>
    <col min="2050" max="2050" width="13" style="1" customWidth="1"/>
    <col min="2051" max="2056" width="13.6640625" style="1" customWidth="1"/>
    <col min="2057" max="2057" width="15.109375" style="1" customWidth="1"/>
    <col min="2058" max="2058" width="8.88671875" style="1" customWidth="1"/>
    <col min="2059" max="2304" width="9.109375" style="1"/>
    <col min="2305" max="2305" width="6.109375" style="1" customWidth="1"/>
    <col min="2306" max="2306" width="13" style="1" customWidth="1"/>
    <col min="2307" max="2312" width="13.6640625" style="1" customWidth="1"/>
    <col min="2313" max="2313" width="15.109375" style="1" customWidth="1"/>
    <col min="2314" max="2314" width="8.88671875" style="1" customWidth="1"/>
    <col min="2315" max="2560" width="9.109375" style="1"/>
    <col min="2561" max="2561" width="6.109375" style="1" customWidth="1"/>
    <col min="2562" max="2562" width="13" style="1" customWidth="1"/>
    <col min="2563" max="2568" width="13.6640625" style="1" customWidth="1"/>
    <col min="2569" max="2569" width="15.109375" style="1" customWidth="1"/>
    <col min="2570" max="2570" width="8.88671875" style="1" customWidth="1"/>
    <col min="2571" max="2816" width="9.109375" style="1"/>
    <col min="2817" max="2817" width="6.109375" style="1" customWidth="1"/>
    <col min="2818" max="2818" width="13" style="1" customWidth="1"/>
    <col min="2819" max="2824" width="13.6640625" style="1" customWidth="1"/>
    <col min="2825" max="2825" width="15.109375" style="1" customWidth="1"/>
    <col min="2826" max="2826" width="8.88671875" style="1" customWidth="1"/>
    <col min="2827" max="3072" width="9.109375" style="1"/>
    <col min="3073" max="3073" width="6.109375" style="1" customWidth="1"/>
    <col min="3074" max="3074" width="13" style="1" customWidth="1"/>
    <col min="3075" max="3080" width="13.6640625" style="1" customWidth="1"/>
    <col min="3081" max="3081" width="15.109375" style="1" customWidth="1"/>
    <col min="3082" max="3082" width="8.88671875" style="1" customWidth="1"/>
    <col min="3083" max="3328" width="9.109375" style="1"/>
    <col min="3329" max="3329" width="6.109375" style="1" customWidth="1"/>
    <col min="3330" max="3330" width="13" style="1" customWidth="1"/>
    <col min="3331" max="3336" width="13.6640625" style="1" customWidth="1"/>
    <col min="3337" max="3337" width="15.109375" style="1" customWidth="1"/>
    <col min="3338" max="3338" width="8.88671875" style="1" customWidth="1"/>
    <col min="3339" max="3584" width="9.109375" style="1"/>
    <col min="3585" max="3585" width="6.109375" style="1" customWidth="1"/>
    <col min="3586" max="3586" width="13" style="1" customWidth="1"/>
    <col min="3587" max="3592" width="13.6640625" style="1" customWidth="1"/>
    <col min="3593" max="3593" width="15.109375" style="1" customWidth="1"/>
    <col min="3594" max="3594" width="8.88671875" style="1" customWidth="1"/>
    <col min="3595" max="3840" width="9.109375" style="1"/>
    <col min="3841" max="3841" width="6.109375" style="1" customWidth="1"/>
    <col min="3842" max="3842" width="13" style="1" customWidth="1"/>
    <col min="3843" max="3848" width="13.6640625" style="1" customWidth="1"/>
    <col min="3849" max="3849" width="15.109375" style="1" customWidth="1"/>
    <col min="3850" max="3850" width="8.88671875" style="1" customWidth="1"/>
    <col min="3851" max="4096" width="9.109375" style="1"/>
    <col min="4097" max="4097" width="6.109375" style="1" customWidth="1"/>
    <col min="4098" max="4098" width="13" style="1" customWidth="1"/>
    <col min="4099" max="4104" width="13.6640625" style="1" customWidth="1"/>
    <col min="4105" max="4105" width="15.109375" style="1" customWidth="1"/>
    <col min="4106" max="4106" width="8.88671875" style="1" customWidth="1"/>
    <col min="4107" max="4352" width="9.109375" style="1"/>
    <col min="4353" max="4353" width="6.109375" style="1" customWidth="1"/>
    <col min="4354" max="4354" width="13" style="1" customWidth="1"/>
    <col min="4355" max="4360" width="13.6640625" style="1" customWidth="1"/>
    <col min="4361" max="4361" width="15.109375" style="1" customWidth="1"/>
    <col min="4362" max="4362" width="8.88671875" style="1" customWidth="1"/>
    <col min="4363" max="4608" width="9.109375" style="1"/>
    <col min="4609" max="4609" width="6.109375" style="1" customWidth="1"/>
    <col min="4610" max="4610" width="13" style="1" customWidth="1"/>
    <col min="4611" max="4616" width="13.6640625" style="1" customWidth="1"/>
    <col min="4617" max="4617" width="15.109375" style="1" customWidth="1"/>
    <col min="4618" max="4618" width="8.88671875" style="1" customWidth="1"/>
    <col min="4619" max="4864" width="9.109375" style="1"/>
    <col min="4865" max="4865" width="6.109375" style="1" customWidth="1"/>
    <col min="4866" max="4866" width="13" style="1" customWidth="1"/>
    <col min="4867" max="4872" width="13.6640625" style="1" customWidth="1"/>
    <col min="4873" max="4873" width="15.109375" style="1" customWidth="1"/>
    <col min="4874" max="4874" width="8.88671875" style="1" customWidth="1"/>
    <col min="4875" max="5120" width="9.109375" style="1"/>
    <col min="5121" max="5121" width="6.109375" style="1" customWidth="1"/>
    <col min="5122" max="5122" width="13" style="1" customWidth="1"/>
    <col min="5123" max="5128" width="13.6640625" style="1" customWidth="1"/>
    <col min="5129" max="5129" width="15.109375" style="1" customWidth="1"/>
    <col min="5130" max="5130" width="8.88671875" style="1" customWidth="1"/>
    <col min="5131" max="5376" width="9.109375" style="1"/>
    <col min="5377" max="5377" width="6.109375" style="1" customWidth="1"/>
    <col min="5378" max="5378" width="13" style="1" customWidth="1"/>
    <col min="5379" max="5384" width="13.6640625" style="1" customWidth="1"/>
    <col min="5385" max="5385" width="15.109375" style="1" customWidth="1"/>
    <col min="5386" max="5386" width="8.88671875" style="1" customWidth="1"/>
    <col min="5387" max="5632" width="9.109375" style="1"/>
    <col min="5633" max="5633" width="6.109375" style="1" customWidth="1"/>
    <col min="5634" max="5634" width="13" style="1" customWidth="1"/>
    <col min="5635" max="5640" width="13.6640625" style="1" customWidth="1"/>
    <col min="5641" max="5641" width="15.109375" style="1" customWidth="1"/>
    <col min="5642" max="5642" width="8.88671875" style="1" customWidth="1"/>
    <col min="5643" max="5888" width="9.109375" style="1"/>
    <col min="5889" max="5889" width="6.109375" style="1" customWidth="1"/>
    <col min="5890" max="5890" width="13" style="1" customWidth="1"/>
    <col min="5891" max="5896" width="13.6640625" style="1" customWidth="1"/>
    <col min="5897" max="5897" width="15.109375" style="1" customWidth="1"/>
    <col min="5898" max="5898" width="8.88671875" style="1" customWidth="1"/>
    <col min="5899" max="6144" width="9.109375" style="1"/>
    <col min="6145" max="6145" width="6.109375" style="1" customWidth="1"/>
    <col min="6146" max="6146" width="13" style="1" customWidth="1"/>
    <col min="6147" max="6152" width="13.6640625" style="1" customWidth="1"/>
    <col min="6153" max="6153" width="15.109375" style="1" customWidth="1"/>
    <col min="6154" max="6154" width="8.88671875" style="1" customWidth="1"/>
    <col min="6155" max="6400" width="9.109375" style="1"/>
    <col min="6401" max="6401" width="6.109375" style="1" customWidth="1"/>
    <col min="6402" max="6402" width="13" style="1" customWidth="1"/>
    <col min="6403" max="6408" width="13.6640625" style="1" customWidth="1"/>
    <col min="6409" max="6409" width="15.109375" style="1" customWidth="1"/>
    <col min="6410" max="6410" width="8.88671875" style="1" customWidth="1"/>
    <col min="6411" max="6656" width="9.109375" style="1"/>
    <col min="6657" max="6657" width="6.109375" style="1" customWidth="1"/>
    <col min="6658" max="6658" width="13" style="1" customWidth="1"/>
    <col min="6659" max="6664" width="13.6640625" style="1" customWidth="1"/>
    <col min="6665" max="6665" width="15.109375" style="1" customWidth="1"/>
    <col min="6666" max="6666" width="8.88671875" style="1" customWidth="1"/>
    <col min="6667" max="6912" width="9.109375" style="1"/>
    <col min="6913" max="6913" width="6.109375" style="1" customWidth="1"/>
    <col min="6914" max="6914" width="13" style="1" customWidth="1"/>
    <col min="6915" max="6920" width="13.6640625" style="1" customWidth="1"/>
    <col min="6921" max="6921" width="15.109375" style="1" customWidth="1"/>
    <col min="6922" max="6922" width="8.88671875" style="1" customWidth="1"/>
    <col min="6923" max="7168" width="9.109375" style="1"/>
    <col min="7169" max="7169" width="6.109375" style="1" customWidth="1"/>
    <col min="7170" max="7170" width="13" style="1" customWidth="1"/>
    <col min="7171" max="7176" width="13.6640625" style="1" customWidth="1"/>
    <col min="7177" max="7177" width="15.109375" style="1" customWidth="1"/>
    <col min="7178" max="7178" width="8.88671875" style="1" customWidth="1"/>
    <col min="7179" max="7424" width="9.109375" style="1"/>
    <col min="7425" max="7425" width="6.109375" style="1" customWidth="1"/>
    <col min="7426" max="7426" width="13" style="1" customWidth="1"/>
    <col min="7427" max="7432" width="13.6640625" style="1" customWidth="1"/>
    <col min="7433" max="7433" width="15.109375" style="1" customWidth="1"/>
    <col min="7434" max="7434" width="8.88671875" style="1" customWidth="1"/>
    <col min="7435" max="7680" width="9.109375" style="1"/>
    <col min="7681" max="7681" width="6.109375" style="1" customWidth="1"/>
    <col min="7682" max="7682" width="13" style="1" customWidth="1"/>
    <col min="7683" max="7688" width="13.6640625" style="1" customWidth="1"/>
    <col min="7689" max="7689" width="15.109375" style="1" customWidth="1"/>
    <col min="7690" max="7690" width="8.88671875" style="1" customWidth="1"/>
    <col min="7691" max="7936" width="9.109375" style="1"/>
    <col min="7937" max="7937" width="6.109375" style="1" customWidth="1"/>
    <col min="7938" max="7938" width="13" style="1" customWidth="1"/>
    <col min="7939" max="7944" width="13.6640625" style="1" customWidth="1"/>
    <col min="7945" max="7945" width="15.109375" style="1" customWidth="1"/>
    <col min="7946" max="7946" width="8.88671875" style="1" customWidth="1"/>
    <col min="7947" max="8192" width="9.109375" style="1"/>
    <col min="8193" max="8193" width="6.109375" style="1" customWidth="1"/>
    <col min="8194" max="8194" width="13" style="1" customWidth="1"/>
    <col min="8195" max="8200" width="13.6640625" style="1" customWidth="1"/>
    <col min="8201" max="8201" width="15.109375" style="1" customWidth="1"/>
    <col min="8202" max="8202" width="8.88671875" style="1" customWidth="1"/>
    <col min="8203" max="8448" width="9.109375" style="1"/>
    <col min="8449" max="8449" width="6.109375" style="1" customWidth="1"/>
    <col min="8450" max="8450" width="13" style="1" customWidth="1"/>
    <col min="8451" max="8456" width="13.6640625" style="1" customWidth="1"/>
    <col min="8457" max="8457" width="15.109375" style="1" customWidth="1"/>
    <col min="8458" max="8458" width="8.88671875" style="1" customWidth="1"/>
    <col min="8459" max="8704" width="9.109375" style="1"/>
    <col min="8705" max="8705" width="6.109375" style="1" customWidth="1"/>
    <col min="8706" max="8706" width="13" style="1" customWidth="1"/>
    <col min="8707" max="8712" width="13.6640625" style="1" customWidth="1"/>
    <col min="8713" max="8713" width="15.109375" style="1" customWidth="1"/>
    <col min="8714" max="8714" width="8.88671875" style="1" customWidth="1"/>
    <col min="8715" max="8960" width="9.109375" style="1"/>
    <col min="8961" max="8961" width="6.109375" style="1" customWidth="1"/>
    <col min="8962" max="8962" width="13" style="1" customWidth="1"/>
    <col min="8963" max="8968" width="13.6640625" style="1" customWidth="1"/>
    <col min="8969" max="8969" width="15.109375" style="1" customWidth="1"/>
    <col min="8970" max="8970" width="8.88671875" style="1" customWidth="1"/>
    <col min="8971" max="9216" width="9.109375" style="1"/>
    <col min="9217" max="9217" width="6.109375" style="1" customWidth="1"/>
    <col min="9218" max="9218" width="13" style="1" customWidth="1"/>
    <col min="9219" max="9224" width="13.6640625" style="1" customWidth="1"/>
    <col min="9225" max="9225" width="15.109375" style="1" customWidth="1"/>
    <col min="9226" max="9226" width="8.88671875" style="1" customWidth="1"/>
    <col min="9227" max="9472" width="9.109375" style="1"/>
    <col min="9473" max="9473" width="6.109375" style="1" customWidth="1"/>
    <col min="9474" max="9474" width="13" style="1" customWidth="1"/>
    <col min="9475" max="9480" width="13.6640625" style="1" customWidth="1"/>
    <col min="9481" max="9481" width="15.109375" style="1" customWidth="1"/>
    <col min="9482" max="9482" width="8.88671875" style="1" customWidth="1"/>
    <col min="9483" max="9728" width="9.109375" style="1"/>
    <col min="9729" max="9729" width="6.109375" style="1" customWidth="1"/>
    <col min="9730" max="9730" width="13" style="1" customWidth="1"/>
    <col min="9731" max="9736" width="13.6640625" style="1" customWidth="1"/>
    <col min="9737" max="9737" width="15.109375" style="1" customWidth="1"/>
    <col min="9738" max="9738" width="8.88671875" style="1" customWidth="1"/>
    <col min="9739" max="9984" width="9.109375" style="1"/>
    <col min="9985" max="9985" width="6.109375" style="1" customWidth="1"/>
    <col min="9986" max="9986" width="13" style="1" customWidth="1"/>
    <col min="9987" max="9992" width="13.6640625" style="1" customWidth="1"/>
    <col min="9993" max="9993" width="15.109375" style="1" customWidth="1"/>
    <col min="9994" max="9994" width="8.88671875" style="1" customWidth="1"/>
    <col min="9995" max="10240" width="9.109375" style="1"/>
    <col min="10241" max="10241" width="6.109375" style="1" customWidth="1"/>
    <col min="10242" max="10242" width="13" style="1" customWidth="1"/>
    <col min="10243" max="10248" width="13.6640625" style="1" customWidth="1"/>
    <col min="10249" max="10249" width="15.109375" style="1" customWidth="1"/>
    <col min="10250" max="10250" width="8.88671875" style="1" customWidth="1"/>
    <col min="10251" max="10496" width="9.109375" style="1"/>
    <col min="10497" max="10497" width="6.109375" style="1" customWidth="1"/>
    <col min="10498" max="10498" width="13" style="1" customWidth="1"/>
    <col min="10499" max="10504" width="13.6640625" style="1" customWidth="1"/>
    <col min="10505" max="10505" width="15.109375" style="1" customWidth="1"/>
    <col min="10506" max="10506" width="8.88671875" style="1" customWidth="1"/>
    <col min="10507" max="10752" width="9.109375" style="1"/>
    <col min="10753" max="10753" width="6.109375" style="1" customWidth="1"/>
    <col min="10754" max="10754" width="13" style="1" customWidth="1"/>
    <col min="10755" max="10760" width="13.6640625" style="1" customWidth="1"/>
    <col min="10761" max="10761" width="15.109375" style="1" customWidth="1"/>
    <col min="10762" max="10762" width="8.88671875" style="1" customWidth="1"/>
    <col min="10763" max="11008" width="9.109375" style="1"/>
    <col min="11009" max="11009" width="6.109375" style="1" customWidth="1"/>
    <col min="11010" max="11010" width="13" style="1" customWidth="1"/>
    <col min="11011" max="11016" width="13.6640625" style="1" customWidth="1"/>
    <col min="11017" max="11017" width="15.109375" style="1" customWidth="1"/>
    <col min="11018" max="11018" width="8.88671875" style="1" customWidth="1"/>
    <col min="11019" max="11264" width="9.109375" style="1"/>
    <col min="11265" max="11265" width="6.109375" style="1" customWidth="1"/>
    <col min="11266" max="11266" width="13" style="1" customWidth="1"/>
    <col min="11267" max="11272" width="13.6640625" style="1" customWidth="1"/>
    <col min="11273" max="11273" width="15.109375" style="1" customWidth="1"/>
    <col min="11274" max="11274" width="8.88671875" style="1" customWidth="1"/>
    <col min="11275" max="11520" width="9.109375" style="1"/>
    <col min="11521" max="11521" width="6.109375" style="1" customWidth="1"/>
    <col min="11522" max="11522" width="13" style="1" customWidth="1"/>
    <col min="11523" max="11528" width="13.6640625" style="1" customWidth="1"/>
    <col min="11529" max="11529" width="15.109375" style="1" customWidth="1"/>
    <col min="11530" max="11530" width="8.88671875" style="1" customWidth="1"/>
    <col min="11531" max="11776" width="9.109375" style="1"/>
    <col min="11777" max="11777" width="6.109375" style="1" customWidth="1"/>
    <col min="11778" max="11778" width="13" style="1" customWidth="1"/>
    <col min="11779" max="11784" width="13.6640625" style="1" customWidth="1"/>
    <col min="11785" max="11785" width="15.109375" style="1" customWidth="1"/>
    <col min="11786" max="11786" width="8.88671875" style="1" customWidth="1"/>
    <col min="11787" max="12032" width="9.109375" style="1"/>
    <col min="12033" max="12033" width="6.109375" style="1" customWidth="1"/>
    <col min="12034" max="12034" width="13" style="1" customWidth="1"/>
    <col min="12035" max="12040" width="13.6640625" style="1" customWidth="1"/>
    <col min="12041" max="12041" width="15.109375" style="1" customWidth="1"/>
    <col min="12042" max="12042" width="8.88671875" style="1" customWidth="1"/>
    <col min="12043" max="12288" width="9.109375" style="1"/>
    <col min="12289" max="12289" width="6.109375" style="1" customWidth="1"/>
    <col min="12290" max="12290" width="13" style="1" customWidth="1"/>
    <col min="12291" max="12296" width="13.6640625" style="1" customWidth="1"/>
    <col min="12297" max="12297" width="15.109375" style="1" customWidth="1"/>
    <col min="12298" max="12298" width="8.88671875" style="1" customWidth="1"/>
    <col min="12299" max="12544" width="9.109375" style="1"/>
    <col min="12545" max="12545" width="6.109375" style="1" customWidth="1"/>
    <col min="12546" max="12546" width="13" style="1" customWidth="1"/>
    <col min="12547" max="12552" width="13.6640625" style="1" customWidth="1"/>
    <col min="12553" max="12553" width="15.109375" style="1" customWidth="1"/>
    <col min="12554" max="12554" width="8.88671875" style="1" customWidth="1"/>
    <col min="12555" max="12800" width="9.109375" style="1"/>
    <col min="12801" max="12801" width="6.109375" style="1" customWidth="1"/>
    <col min="12802" max="12802" width="13" style="1" customWidth="1"/>
    <col min="12803" max="12808" width="13.6640625" style="1" customWidth="1"/>
    <col min="12809" max="12809" width="15.109375" style="1" customWidth="1"/>
    <col min="12810" max="12810" width="8.88671875" style="1" customWidth="1"/>
    <col min="12811" max="13056" width="9.109375" style="1"/>
    <col min="13057" max="13057" width="6.109375" style="1" customWidth="1"/>
    <col min="13058" max="13058" width="13" style="1" customWidth="1"/>
    <col min="13059" max="13064" width="13.6640625" style="1" customWidth="1"/>
    <col min="13065" max="13065" width="15.109375" style="1" customWidth="1"/>
    <col min="13066" max="13066" width="8.88671875" style="1" customWidth="1"/>
    <col min="13067" max="13312" width="9.109375" style="1"/>
    <col min="13313" max="13313" width="6.109375" style="1" customWidth="1"/>
    <col min="13314" max="13314" width="13" style="1" customWidth="1"/>
    <col min="13315" max="13320" width="13.6640625" style="1" customWidth="1"/>
    <col min="13321" max="13321" width="15.109375" style="1" customWidth="1"/>
    <col min="13322" max="13322" width="8.88671875" style="1" customWidth="1"/>
    <col min="13323" max="13568" width="9.109375" style="1"/>
    <col min="13569" max="13569" width="6.109375" style="1" customWidth="1"/>
    <col min="13570" max="13570" width="13" style="1" customWidth="1"/>
    <col min="13571" max="13576" width="13.6640625" style="1" customWidth="1"/>
    <col min="13577" max="13577" width="15.109375" style="1" customWidth="1"/>
    <col min="13578" max="13578" width="8.88671875" style="1" customWidth="1"/>
    <col min="13579" max="13824" width="9.109375" style="1"/>
    <col min="13825" max="13825" width="6.109375" style="1" customWidth="1"/>
    <col min="13826" max="13826" width="13" style="1" customWidth="1"/>
    <col min="13827" max="13832" width="13.6640625" style="1" customWidth="1"/>
    <col min="13833" max="13833" width="15.109375" style="1" customWidth="1"/>
    <col min="13834" max="13834" width="8.88671875" style="1" customWidth="1"/>
    <col min="13835" max="14080" width="9.109375" style="1"/>
    <col min="14081" max="14081" width="6.109375" style="1" customWidth="1"/>
    <col min="14082" max="14082" width="13" style="1" customWidth="1"/>
    <col min="14083" max="14088" width="13.6640625" style="1" customWidth="1"/>
    <col min="14089" max="14089" width="15.109375" style="1" customWidth="1"/>
    <col min="14090" max="14090" width="8.88671875" style="1" customWidth="1"/>
    <col min="14091" max="14336" width="9.109375" style="1"/>
    <col min="14337" max="14337" width="6.109375" style="1" customWidth="1"/>
    <col min="14338" max="14338" width="13" style="1" customWidth="1"/>
    <col min="14339" max="14344" width="13.6640625" style="1" customWidth="1"/>
    <col min="14345" max="14345" width="15.109375" style="1" customWidth="1"/>
    <col min="14346" max="14346" width="8.88671875" style="1" customWidth="1"/>
    <col min="14347" max="14592" width="9.109375" style="1"/>
    <col min="14593" max="14593" width="6.109375" style="1" customWidth="1"/>
    <col min="14594" max="14594" width="13" style="1" customWidth="1"/>
    <col min="14595" max="14600" width="13.6640625" style="1" customWidth="1"/>
    <col min="14601" max="14601" width="15.109375" style="1" customWidth="1"/>
    <col min="14602" max="14602" width="8.88671875" style="1" customWidth="1"/>
    <col min="14603" max="14848" width="9.109375" style="1"/>
    <col min="14849" max="14849" width="6.109375" style="1" customWidth="1"/>
    <col min="14850" max="14850" width="13" style="1" customWidth="1"/>
    <col min="14851" max="14856" width="13.6640625" style="1" customWidth="1"/>
    <col min="14857" max="14857" width="15.109375" style="1" customWidth="1"/>
    <col min="14858" max="14858" width="8.88671875" style="1" customWidth="1"/>
    <col min="14859" max="15104" width="9.109375" style="1"/>
    <col min="15105" max="15105" width="6.109375" style="1" customWidth="1"/>
    <col min="15106" max="15106" width="13" style="1" customWidth="1"/>
    <col min="15107" max="15112" width="13.6640625" style="1" customWidth="1"/>
    <col min="15113" max="15113" width="15.109375" style="1" customWidth="1"/>
    <col min="15114" max="15114" width="8.88671875" style="1" customWidth="1"/>
    <col min="15115" max="15360" width="9.109375" style="1"/>
    <col min="15361" max="15361" width="6.109375" style="1" customWidth="1"/>
    <col min="15362" max="15362" width="13" style="1" customWidth="1"/>
    <col min="15363" max="15368" width="13.6640625" style="1" customWidth="1"/>
    <col min="15369" max="15369" width="15.109375" style="1" customWidth="1"/>
    <col min="15370" max="15370" width="8.88671875" style="1" customWidth="1"/>
    <col min="15371" max="15616" width="9.109375" style="1"/>
    <col min="15617" max="15617" width="6.109375" style="1" customWidth="1"/>
    <col min="15618" max="15618" width="13" style="1" customWidth="1"/>
    <col min="15619" max="15624" width="13.6640625" style="1" customWidth="1"/>
    <col min="15625" max="15625" width="15.109375" style="1" customWidth="1"/>
    <col min="15626" max="15626" width="8.88671875" style="1" customWidth="1"/>
    <col min="15627" max="15872" width="9.109375" style="1"/>
    <col min="15873" max="15873" width="6.109375" style="1" customWidth="1"/>
    <col min="15874" max="15874" width="13" style="1" customWidth="1"/>
    <col min="15875" max="15880" width="13.6640625" style="1" customWidth="1"/>
    <col min="15881" max="15881" width="15.109375" style="1" customWidth="1"/>
    <col min="15882" max="15882" width="8.88671875" style="1" customWidth="1"/>
    <col min="15883" max="16128" width="9.109375" style="1"/>
    <col min="16129" max="16129" width="6.109375" style="1" customWidth="1"/>
    <col min="16130" max="16130" width="13" style="1" customWidth="1"/>
    <col min="16131" max="16136" width="13.6640625" style="1" customWidth="1"/>
    <col min="16137" max="16137" width="15.109375" style="1" customWidth="1"/>
    <col min="16138" max="16138" width="8.88671875" style="1" customWidth="1"/>
    <col min="16139" max="16384" width="9.109375" style="1"/>
  </cols>
  <sheetData>
    <row r="1" spans="1:10" ht="18.75" customHeight="1" x14ac:dyDescent="0.3">
      <c r="D1" s="2" t="s">
        <v>0</v>
      </c>
    </row>
    <row r="2" spans="1:10" ht="18" customHeight="1" x14ac:dyDescent="0.25">
      <c r="D2" s="3" t="s">
        <v>1</v>
      </c>
    </row>
    <row r="3" spans="1:10" x14ac:dyDescent="0.25">
      <c r="B3" s="4"/>
      <c r="D3" s="3" t="s">
        <v>174</v>
      </c>
    </row>
    <row r="4" spans="1:10" x14ac:dyDescent="0.25">
      <c r="D4" s="3" t="s">
        <v>2</v>
      </c>
    </row>
    <row r="6" spans="1:10" x14ac:dyDescent="0.25">
      <c r="D6" s="5" t="s">
        <v>3</v>
      </c>
    </row>
    <row r="7" spans="1:10" x14ac:dyDescent="0.25">
      <c r="D7" s="3" t="s">
        <v>175</v>
      </c>
    </row>
    <row r="8" spans="1:10" x14ac:dyDescent="0.25">
      <c r="D8" s="3" t="s">
        <v>176</v>
      </c>
    </row>
    <row r="11" spans="1:10" ht="30.75" customHeight="1" x14ac:dyDescent="0.25">
      <c r="C11" s="89" t="s">
        <v>4</v>
      </c>
      <c r="D11" s="90"/>
      <c r="E11" s="89" t="s">
        <v>5</v>
      </c>
      <c r="F11" s="90"/>
      <c r="G11" s="89" t="s">
        <v>6</v>
      </c>
      <c r="H11" s="90"/>
    </row>
    <row r="12" spans="1:10" s="11" customFormat="1" x14ac:dyDescent="0.25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5">
      <c r="A13" s="12" t="s">
        <v>11</v>
      </c>
      <c r="B13" s="13" t="s">
        <v>12</v>
      </c>
      <c r="C13" s="14">
        <v>85269</v>
      </c>
      <c r="D13" s="15">
        <f>C13</f>
        <v>85269</v>
      </c>
      <c r="E13" s="16">
        <v>0</v>
      </c>
      <c r="F13" s="17">
        <v>0</v>
      </c>
      <c r="G13" s="18">
        <f t="shared" ref="G13:G59" si="0">C13+E13</f>
        <v>85269</v>
      </c>
      <c r="H13" s="19">
        <f>SUM(G13:G13)</f>
        <v>85269</v>
      </c>
    </row>
    <row r="14" spans="1:10" ht="11.25" customHeight="1" x14ac:dyDescent="0.25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1">
        <v>0</v>
      </c>
      <c r="F14" s="22">
        <v>0</v>
      </c>
      <c r="G14" s="23">
        <f t="shared" si="0"/>
        <v>14912</v>
      </c>
      <c r="H14" s="24">
        <f t="shared" ref="H14:H59" si="2">SUM(G14:G14)</f>
        <v>14912</v>
      </c>
    </row>
    <row r="15" spans="1:10" ht="11.25" customHeight="1" x14ac:dyDescent="0.25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1">
        <v>0</v>
      </c>
      <c r="F15" s="22">
        <v>0</v>
      </c>
      <c r="G15" s="23">
        <f t="shared" si="0"/>
        <v>6256</v>
      </c>
      <c r="H15" s="24">
        <f t="shared" si="2"/>
        <v>6256</v>
      </c>
    </row>
    <row r="16" spans="1:10" ht="11.25" customHeight="1" x14ac:dyDescent="0.25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1">
        <v>0</v>
      </c>
      <c r="F16" s="22">
        <v>0</v>
      </c>
      <c r="G16" s="23">
        <f t="shared" si="0"/>
        <v>20578</v>
      </c>
      <c r="H16" s="24">
        <f t="shared" si="2"/>
        <v>20578</v>
      </c>
    </row>
    <row r="17" spans="1:8" ht="11.25" customHeight="1" x14ac:dyDescent="0.25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1">
        <v>0</v>
      </c>
      <c r="F17" s="22">
        <v>0</v>
      </c>
      <c r="G17" s="23">
        <f t="shared" si="0"/>
        <v>14278</v>
      </c>
      <c r="H17" s="24">
        <f t="shared" si="2"/>
        <v>14278</v>
      </c>
    </row>
    <row r="18" spans="1:8" ht="11.25" customHeight="1" x14ac:dyDescent="0.25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1">
        <v>0</v>
      </c>
      <c r="F18" s="22">
        <v>0</v>
      </c>
      <c r="G18" s="23">
        <f t="shared" si="0"/>
        <v>7852</v>
      </c>
      <c r="H18" s="24">
        <f t="shared" si="2"/>
        <v>7852</v>
      </c>
    </row>
    <row r="19" spans="1:8" ht="11.25" customHeight="1" x14ac:dyDescent="0.25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1">
        <v>0</v>
      </c>
      <c r="F19" s="22">
        <v>0</v>
      </c>
      <c r="G19" s="23">
        <f t="shared" si="0"/>
        <v>32034</v>
      </c>
      <c r="H19" s="24">
        <f t="shared" si="2"/>
        <v>32034</v>
      </c>
    </row>
    <row r="20" spans="1:8" ht="11.25" customHeight="1" x14ac:dyDescent="0.25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1">
        <v>0</v>
      </c>
      <c r="F20" s="22">
        <v>0</v>
      </c>
      <c r="G20" s="23">
        <f t="shared" si="0"/>
        <v>17475</v>
      </c>
      <c r="H20" s="24">
        <f t="shared" si="2"/>
        <v>17475</v>
      </c>
    </row>
    <row r="21" spans="1:8" ht="11.25" customHeight="1" x14ac:dyDescent="0.25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1">
        <v>0</v>
      </c>
      <c r="F21" s="22">
        <v>0</v>
      </c>
      <c r="G21" s="23">
        <f t="shared" si="0"/>
        <v>26698</v>
      </c>
      <c r="H21" s="24">
        <f t="shared" si="2"/>
        <v>26698</v>
      </c>
    </row>
    <row r="22" spans="1:8" ht="11.25" customHeight="1" x14ac:dyDescent="0.25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1">
        <v>0</v>
      </c>
      <c r="F22" s="22">
        <v>0</v>
      </c>
      <c r="G22" s="23">
        <f t="shared" si="0"/>
        <v>52765</v>
      </c>
      <c r="H22" s="24">
        <f t="shared" si="2"/>
        <v>52765</v>
      </c>
    </row>
    <row r="23" spans="1:8" ht="11.25" customHeight="1" x14ac:dyDescent="0.25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1">
        <v>0</v>
      </c>
      <c r="F23" s="22">
        <v>0</v>
      </c>
      <c r="G23" s="23">
        <f t="shared" si="0"/>
        <v>113754</v>
      </c>
      <c r="H23" s="24">
        <f t="shared" si="2"/>
        <v>113754</v>
      </c>
    </row>
    <row r="24" spans="1:8" ht="11.25" customHeight="1" x14ac:dyDescent="0.25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1">
        <v>0</v>
      </c>
      <c r="F24" s="22">
        <v>0</v>
      </c>
      <c r="G24" s="23">
        <f t="shared" si="0"/>
        <v>50677</v>
      </c>
      <c r="H24" s="24">
        <f t="shared" si="2"/>
        <v>50677</v>
      </c>
    </row>
    <row r="25" spans="1:8" ht="11.25" customHeight="1" x14ac:dyDescent="0.25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1">
        <v>0</v>
      </c>
      <c r="F25" s="22">
        <v>0</v>
      </c>
      <c r="G25" s="23">
        <f t="shared" si="0"/>
        <v>67408</v>
      </c>
      <c r="H25" s="24">
        <f t="shared" si="2"/>
        <v>67408</v>
      </c>
    </row>
    <row r="26" spans="1:8" ht="11.25" customHeight="1" x14ac:dyDescent="0.25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1">
        <v>0</v>
      </c>
      <c r="F26" s="22">
        <v>0</v>
      </c>
      <c r="G26" s="23">
        <f t="shared" si="0"/>
        <v>40385</v>
      </c>
      <c r="H26" s="24">
        <f t="shared" si="2"/>
        <v>40385</v>
      </c>
    </row>
    <row r="27" spans="1:8" ht="11.25" customHeight="1" x14ac:dyDescent="0.25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1">
        <v>0</v>
      </c>
      <c r="F27" s="22">
        <v>0</v>
      </c>
      <c r="G27" s="23">
        <f t="shared" si="0"/>
        <v>2884</v>
      </c>
      <c r="H27" s="24">
        <f t="shared" si="2"/>
        <v>2884</v>
      </c>
    </row>
    <row r="28" spans="1:8" ht="11.25" customHeight="1" x14ac:dyDescent="0.25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1">
        <v>0</v>
      </c>
      <c r="F28" s="22">
        <v>0</v>
      </c>
      <c r="G28" s="23">
        <f t="shared" si="0"/>
        <v>26100</v>
      </c>
      <c r="H28" s="24">
        <f t="shared" si="2"/>
        <v>26100</v>
      </c>
    </row>
    <row r="29" spans="1:8" ht="11.25" customHeight="1" x14ac:dyDescent="0.25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1">
        <v>0</v>
      </c>
      <c r="F29" s="22">
        <v>0</v>
      </c>
      <c r="G29" s="23">
        <f t="shared" si="0"/>
        <v>14434</v>
      </c>
      <c r="H29" s="24">
        <f t="shared" si="2"/>
        <v>14434</v>
      </c>
    </row>
    <row r="30" spans="1:8" ht="11.25" customHeight="1" x14ac:dyDescent="0.25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1">
        <v>0</v>
      </c>
      <c r="F30" s="22">
        <v>0</v>
      </c>
      <c r="G30" s="23">
        <f t="shared" si="0"/>
        <v>74747</v>
      </c>
      <c r="H30" s="24">
        <f t="shared" si="2"/>
        <v>74747</v>
      </c>
    </row>
    <row r="31" spans="1:8" ht="11.25" customHeight="1" x14ac:dyDescent="0.25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1">
        <v>0</v>
      </c>
      <c r="F31" s="22">
        <v>0</v>
      </c>
      <c r="G31" s="23">
        <f t="shared" si="0"/>
        <v>20466</v>
      </c>
      <c r="H31" s="24">
        <f t="shared" si="2"/>
        <v>20466</v>
      </c>
    </row>
    <row r="32" spans="1:8" ht="11.25" customHeight="1" x14ac:dyDescent="0.25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1">
        <v>0</v>
      </c>
      <c r="F32" s="22">
        <v>0</v>
      </c>
      <c r="G32" s="23">
        <f t="shared" si="0"/>
        <v>17210</v>
      </c>
      <c r="H32" s="24">
        <f t="shared" si="2"/>
        <v>17210</v>
      </c>
    </row>
    <row r="33" spans="1:8" ht="11.25" customHeight="1" x14ac:dyDescent="0.25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1">
        <v>0</v>
      </c>
      <c r="F33" s="22">
        <v>0</v>
      </c>
      <c r="G33" s="23">
        <f t="shared" si="0"/>
        <v>10116</v>
      </c>
      <c r="H33" s="24">
        <f t="shared" si="2"/>
        <v>10116</v>
      </c>
    </row>
    <row r="34" spans="1:8" ht="11.25" customHeight="1" x14ac:dyDescent="0.25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1">
        <v>0</v>
      </c>
      <c r="F34" s="22">
        <v>0</v>
      </c>
      <c r="G34" s="23">
        <f t="shared" si="0"/>
        <v>5789</v>
      </c>
      <c r="H34" s="24">
        <f t="shared" si="2"/>
        <v>5789</v>
      </c>
    </row>
    <row r="35" spans="1:8" ht="11.25" customHeight="1" x14ac:dyDescent="0.25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1">
        <v>0</v>
      </c>
      <c r="F35" s="22">
        <v>0</v>
      </c>
      <c r="G35" s="23">
        <f t="shared" si="0"/>
        <v>72118</v>
      </c>
      <c r="H35" s="24">
        <f t="shared" si="2"/>
        <v>72118</v>
      </c>
    </row>
    <row r="36" spans="1:8" ht="11.25" customHeight="1" x14ac:dyDescent="0.25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1">
        <v>0</v>
      </c>
      <c r="F36" s="22">
        <v>0</v>
      </c>
      <c r="G36" s="23">
        <f t="shared" si="0"/>
        <v>42891</v>
      </c>
      <c r="H36" s="24">
        <f t="shared" si="2"/>
        <v>42891</v>
      </c>
    </row>
    <row r="37" spans="1:8" ht="11.25" customHeight="1" x14ac:dyDescent="0.25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1">
        <v>0</v>
      </c>
      <c r="F37" s="22">
        <v>0</v>
      </c>
      <c r="G37" s="23">
        <f t="shared" si="0"/>
        <v>47964</v>
      </c>
      <c r="H37" s="24">
        <f t="shared" si="2"/>
        <v>47964</v>
      </c>
    </row>
    <row r="38" spans="1:8" ht="11.25" customHeight="1" x14ac:dyDescent="0.25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1">
        <v>0</v>
      </c>
      <c r="F38" s="22">
        <v>0</v>
      </c>
      <c r="G38" s="23">
        <f t="shared" si="0"/>
        <v>227034</v>
      </c>
      <c r="H38" s="24">
        <f t="shared" si="2"/>
        <v>227034</v>
      </c>
    </row>
    <row r="39" spans="1:8" ht="11.25" customHeight="1" x14ac:dyDescent="0.25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1">
        <v>0</v>
      </c>
      <c r="F39" s="22">
        <v>0</v>
      </c>
      <c r="G39" s="23">
        <f t="shared" si="0"/>
        <v>7539</v>
      </c>
      <c r="H39" s="24">
        <f t="shared" si="2"/>
        <v>7539</v>
      </c>
    </row>
    <row r="40" spans="1:8" ht="11.25" customHeight="1" x14ac:dyDescent="0.25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1">
        <v>0</v>
      </c>
      <c r="F40" s="22">
        <v>0</v>
      </c>
      <c r="G40" s="23">
        <f t="shared" si="0"/>
        <v>10868</v>
      </c>
      <c r="H40" s="24">
        <f t="shared" si="2"/>
        <v>10868</v>
      </c>
    </row>
    <row r="41" spans="1:8" ht="11.25" customHeight="1" x14ac:dyDescent="0.25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1">
        <v>0</v>
      </c>
      <c r="F41" s="22">
        <v>0</v>
      </c>
      <c r="G41" s="23">
        <f t="shared" si="0"/>
        <v>89900</v>
      </c>
      <c r="H41" s="24">
        <f t="shared" si="2"/>
        <v>89900</v>
      </c>
    </row>
    <row r="42" spans="1:8" ht="11.25" customHeight="1" x14ac:dyDescent="0.25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1">
        <v>0</v>
      </c>
      <c r="F42" s="22">
        <v>0</v>
      </c>
      <c r="G42" s="23">
        <f t="shared" si="0"/>
        <v>16215</v>
      </c>
      <c r="H42" s="24">
        <f t="shared" si="2"/>
        <v>16215</v>
      </c>
    </row>
    <row r="43" spans="1:8" ht="11.25" customHeight="1" x14ac:dyDescent="0.25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1">
        <v>0</v>
      </c>
      <c r="F43" s="22">
        <v>0</v>
      </c>
      <c r="G43" s="23">
        <f t="shared" si="0"/>
        <v>33241</v>
      </c>
      <c r="H43" s="24">
        <f t="shared" si="2"/>
        <v>33241</v>
      </c>
    </row>
    <row r="44" spans="1:8" ht="11.25" customHeight="1" x14ac:dyDescent="0.25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1">
        <v>0</v>
      </c>
      <c r="F44" s="22">
        <v>0</v>
      </c>
      <c r="G44" s="23">
        <f t="shared" si="0"/>
        <v>145820</v>
      </c>
      <c r="H44" s="24">
        <f t="shared" si="2"/>
        <v>145820</v>
      </c>
    </row>
    <row r="45" spans="1:8" ht="11.25" customHeight="1" x14ac:dyDescent="0.25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1">
        <v>0</v>
      </c>
      <c r="F45" s="22">
        <v>0</v>
      </c>
      <c r="G45" s="23">
        <f t="shared" si="0"/>
        <v>47734</v>
      </c>
      <c r="H45" s="24">
        <f t="shared" si="2"/>
        <v>47734</v>
      </c>
    </row>
    <row r="46" spans="1:8" ht="11.25" customHeight="1" x14ac:dyDescent="0.25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1">
        <v>0</v>
      </c>
      <c r="F46" s="22">
        <v>0</v>
      </c>
      <c r="G46" s="23">
        <f t="shared" si="0"/>
        <v>196284</v>
      </c>
      <c r="H46" s="24">
        <f t="shared" si="2"/>
        <v>196284</v>
      </c>
    </row>
    <row r="47" spans="1:8" ht="11.25" customHeight="1" x14ac:dyDescent="0.25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1">
        <v>0</v>
      </c>
      <c r="F47" s="22">
        <v>0</v>
      </c>
      <c r="G47" s="23">
        <f t="shared" si="0"/>
        <v>29892</v>
      </c>
      <c r="H47" s="24">
        <f t="shared" si="2"/>
        <v>29892</v>
      </c>
    </row>
    <row r="48" spans="1:8" ht="11.25" customHeight="1" x14ac:dyDescent="0.25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1">
        <v>0</v>
      </c>
      <c r="F48" s="22">
        <v>0</v>
      </c>
      <c r="G48" s="23">
        <f t="shared" si="0"/>
        <v>111058</v>
      </c>
      <c r="H48" s="24">
        <f t="shared" si="2"/>
        <v>111058</v>
      </c>
    </row>
    <row r="49" spans="1:10" ht="11.25" customHeight="1" x14ac:dyDescent="0.25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1">
        <v>0</v>
      </c>
      <c r="F49" s="22">
        <v>0</v>
      </c>
      <c r="G49" s="23">
        <f t="shared" si="0"/>
        <v>6060</v>
      </c>
      <c r="H49" s="24">
        <f t="shared" si="2"/>
        <v>6060</v>
      </c>
    </row>
    <row r="50" spans="1:10" ht="11.25" customHeight="1" x14ac:dyDescent="0.25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1">
        <v>0</v>
      </c>
      <c r="F50" s="22">
        <v>0</v>
      </c>
      <c r="G50" s="23">
        <f t="shared" si="0"/>
        <v>4959</v>
      </c>
      <c r="H50" s="24">
        <f t="shared" si="2"/>
        <v>4959</v>
      </c>
    </row>
    <row r="51" spans="1:10" ht="11.25" customHeight="1" x14ac:dyDescent="0.25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1">
        <v>0</v>
      </c>
      <c r="F51" s="22">
        <v>0</v>
      </c>
      <c r="G51" s="23">
        <f t="shared" si="0"/>
        <v>28385</v>
      </c>
      <c r="H51" s="24">
        <f t="shared" si="2"/>
        <v>28385</v>
      </c>
    </row>
    <row r="52" spans="1:10" ht="11.25" customHeight="1" x14ac:dyDescent="0.25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1">
        <v>0</v>
      </c>
      <c r="F52" s="22">
        <v>0</v>
      </c>
      <c r="G52" s="23">
        <f t="shared" si="0"/>
        <v>14020</v>
      </c>
      <c r="H52" s="24">
        <f t="shared" si="2"/>
        <v>14020</v>
      </c>
    </row>
    <row r="53" spans="1:10" ht="11.25" customHeight="1" x14ac:dyDescent="0.25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1">
        <v>0</v>
      </c>
      <c r="F53" s="22">
        <v>0</v>
      </c>
      <c r="G53" s="23">
        <f t="shared" si="0"/>
        <v>303036</v>
      </c>
      <c r="H53" s="24">
        <f t="shared" si="2"/>
        <v>303036</v>
      </c>
    </row>
    <row r="54" spans="1:10" ht="11.25" customHeight="1" x14ac:dyDescent="0.25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1">
        <v>0</v>
      </c>
      <c r="F54" s="22">
        <v>0</v>
      </c>
      <c r="G54" s="23">
        <f t="shared" si="0"/>
        <v>49511</v>
      </c>
      <c r="H54" s="24">
        <f t="shared" si="2"/>
        <v>49511</v>
      </c>
    </row>
    <row r="55" spans="1:10" ht="11.25" customHeight="1" x14ac:dyDescent="0.25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1">
        <v>0</v>
      </c>
      <c r="F55" s="22">
        <v>0</v>
      </c>
      <c r="G55" s="23">
        <f t="shared" si="0"/>
        <v>68623</v>
      </c>
      <c r="H55" s="24">
        <f t="shared" si="2"/>
        <v>68623</v>
      </c>
    </row>
    <row r="56" spans="1:10" ht="11.25" customHeight="1" x14ac:dyDescent="0.25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1">
        <v>0</v>
      </c>
      <c r="F56" s="22">
        <v>0</v>
      </c>
      <c r="G56" s="23">
        <f t="shared" si="0"/>
        <v>27011</v>
      </c>
      <c r="H56" s="24">
        <f t="shared" si="2"/>
        <v>27011</v>
      </c>
    </row>
    <row r="57" spans="1:10" ht="11.25" customHeight="1" x14ac:dyDescent="0.25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1">
        <v>0</v>
      </c>
      <c r="F57" s="22">
        <v>0</v>
      </c>
      <c r="G57" s="23">
        <f t="shared" si="0"/>
        <v>40052</v>
      </c>
      <c r="H57" s="24">
        <f t="shared" si="2"/>
        <v>40052</v>
      </c>
    </row>
    <row r="58" spans="1:10" ht="11.25" customHeight="1" x14ac:dyDescent="0.25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1">
        <v>0</v>
      </c>
      <c r="F58" s="22">
        <v>0</v>
      </c>
      <c r="G58" s="23">
        <f t="shared" si="0"/>
        <v>20448</v>
      </c>
      <c r="H58" s="24">
        <f t="shared" si="2"/>
        <v>20448</v>
      </c>
    </row>
    <row r="59" spans="1:10" ht="11.25" customHeight="1" x14ac:dyDescent="0.25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9">
        <v>0</v>
      </c>
      <c r="F59" s="30">
        <v>0</v>
      </c>
      <c r="G59" s="31">
        <f t="shared" si="0"/>
        <v>33096</v>
      </c>
      <c r="H59" s="32">
        <f t="shared" si="2"/>
        <v>33096</v>
      </c>
    </row>
    <row r="60" spans="1:10" customFormat="1" ht="18" x14ac:dyDescent="0.35">
      <c r="A60" s="3" t="s">
        <v>105</v>
      </c>
      <c r="C60" s="33"/>
      <c r="D60" s="34"/>
      <c r="E60" s="35" t="str">
        <f>D4</f>
        <v>AUTHORIZATION NUMBER: 1</v>
      </c>
      <c r="F60" s="36"/>
      <c r="G60" s="36"/>
      <c r="H60" s="36"/>
    </row>
    <row r="61" spans="1:10" customFormat="1" ht="18" x14ac:dyDescent="0.35">
      <c r="C61" s="33"/>
      <c r="D61" s="34"/>
      <c r="E61" s="36"/>
      <c r="F61" s="36"/>
      <c r="G61" s="36"/>
      <c r="H61" s="36"/>
    </row>
    <row r="62" spans="1:10" ht="25.5" customHeight="1" x14ac:dyDescent="0.25">
      <c r="A62" s="37"/>
      <c r="B62" s="38"/>
      <c r="C62" s="97" t="s">
        <v>4</v>
      </c>
      <c r="D62" s="98"/>
      <c r="E62" s="93" t="s">
        <v>5</v>
      </c>
      <c r="F62" s="94"/>
      <c r="G62" s="95" t="s">
        <v>6</v>
      </c>
      <c r="H62" s="96"/>
    </row>
    <row r="63" spans="1:10" s="11" customFormat="1" x14ac:dyDescent="0.25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41" t="s">
        <v>10</v>
      </c>
      <c r="G63" s="42" t="s">
        <v>9</v>
      </c>
      <c r="H63" s="43" t="s">
        <v>10</v>
      </c>
      <c r="J63"/>
    </row>
    <row r="64" spans="1:10" ht="11.25" customHeight="1" x14ac:dyDescent="0.25">
      <c r="A64" s="44">
        <v>48</v>
      </c>
      <c r="B64" s="13" t="s">
        <v>106</v>
      </c>
      <c r="C64" s="45">
        <v>3426</v>
      </c>
      <c r="D64" s="46">
        <f t="shared" ref="D64:D116" si="3">SUM(C64:C64)</f>
        <v>3426</v>
      </c>
      <c r="E64" s="21">
        <v>0</v>
      </c>
      <c r="F64" s="22">
        <v>0</v>
      </c>
      <c r="G64" s="23">
        <f t="shared" ref="G64:G116" si="4">C64+E64</f>
        <v>3426</v>
      </c>
      <c r="H64" s="23">
        <f t="shared" ref="H64:H116" si="5">SUM(G64:G64)</f>
        <v>3426</v>
      </c>
    </row>
    <row r="65" spans="1:8" ht="11.25" customHeight="1" x14ac:dyDescent="0.25">
      <c r="A65" s="44">
        <v>49</v>
      </c>
      <c r="B65" s="13" t="s">
        <v>107</v>
      </c>
      <c r="C65" s="20">
        <v>48701</v>
      </c>
      <c r="D65" s="46">
        <f t="shared" si="3"/>
        <v>48701</v>
      </c>
      <c r="E65" s="21">
        <v>0</v>
      </c>
      <c r="F65" s="22">
        <v>0</v>
      </c>
      <c r="G65" s="23">
        <f t="shared" si="4"/>
        <v>48701</v>
      </c>
      <c r="H65" s="24">
        <f t="shared" si="5"/>
        <v>48701</v>
      </c>
    </row>
    <row r="66" spans="1:8" ht="11.25" customHeight="1" x14ac:dyDescent="0.25">
      <c r="A66" s="44">
        <v>50</v>
      </c>
      <c r="B66" s="13" t="s">
        <v>108</v>
      </c>
      <c r="C66" s="20">
        <v>21489</v>
      </c>
      <c r="D66" s="46">
        <f t="shared" si="3"/>
        <v>21489</v>
      </c>
      <c r="E66" s="21">
        <v>0</v>
      </c>
      <c r="F66" s="22">
        <v>0</v>
      </c>
      <c r="G66" s="23">
        <f t="shared" si="4"/>
        <v>21489</v>
      </c>
      <c r="H66" s="24">
        <f t="shared" si="5"/>
        <v>21489</v>
      </c>
    </row>
    <row r="67" spans="1:8" ht="11.25" customHeight="1" x14ac:dyDescent="0.25">
      <c r="A67" s="44">
        <v>51</v>
      </c>
      <c r="B67" s="13" t="s">
        <v>109</v>
      </c>
      <c r="C67" s="20">
        <v>90202</v>
      </c>
      <c r="D67" s="46">
        <f t="shared" si="3"/>
        <v>90202</v>
      </c>
      <c r="E67" s="21">
        <v>0</v>
      </c>
      <c r="F67" s="22">
        <v>0</v>
      </c>
      <c r="G67" s="23">
        <f t="shared" si="4"/>
        <v>90202</v>
      </c>
      <c r="H67" s="24">
        <f t="shared" si="5"/>
        <v>90202</v>
      </c>
    </row>
    <row r="68" spans="1:8" ht="11.25" customHeight="1" x14ac:dyDescent="0.25">
      <c r="A68" s="44">
        <v>52</v>
      </c>
      <c r="B68" s="13" t="s">
        <v>110</v>
      </c>
      <c r="C68" s="20">
        <v>6980</v>
      </c>
      <c r="D68" s="46">
        <f t="shared" si="3"/>
        <v>6980</v>
      </c>
      <c r="E68" s="21">
        <v>0</v>
      </c>
      <c r="F68" s="22">
        <v>0</v>
      </c>
      <c r="G68" s="23">
        <f t="shared" si="4"/>
        <v>6980</v>
      </c>
      <c r="H68" s="24">
        <f t="shared" si="5"/>
        <v>6980</v>
      </c>
    </row>
    <row r="69" spans="1:8" ht="11.25" customHeight="1" x14ac:dyDescent="0.25">
      <c r="A69" s="44">
        <v>53</v>
      </c>
      <c r="B69" s="13" t="s">
        <v>111</v>
      </c>
      <c r="C69" s="20">
        <v>31462</v>
      </c>
      <c r="D69" s="46">
        <f t="shared" si="3"/>
        <v>31462</v>
      </c>
      <c r="E69" s="21">
        <v>0</v>
      </c>
      <c r="F69" s="22">
        <v>0</v>
      </c>
      <c r="G69" s="23">
        <f t="shared" si="4"/>
        <v>31462</v>
      </c>
      <c r="H69" s="24">
        <f t="shared" si="5"/>
        <v>31462</v>
      </c>
    </row>
    <row r="70" spans="1:8" ht="11.25" customHeight="1" x14ac:dyDescent="0.25">
      <c r="A70" s="44">
        <v>54</v>
      </c>
      <c r="B70" s="13" t="s">
        <v>112</v>
      </c>
      <c r="C70" s="20">
        <v>48467</v>
      </c>
      <c r="D70" s="46">
        <f t="shared" si="3"/>
        <v>48467</v>
      </c>
      <c r="E70" s="21">
        <v>0</v>
      </c>
      <c r="F70" s="22">
        <v>0</v>
      </c>
      <c r="G70" s="23">
        <f t="shared" si="4"/>
        <v>48467</v>
      </c>
      <c r="H70" s="24">
        <f t="shared" si="5"/>
        <v>48467</v>
      </c>
    </row>
    <row r="71" spans="1:8" ht="11.25" customHeight="1" x14ac:dyDescent="0.25">
      <c r="A71" s="44">
        <v>55</v>
      </c>
      <c r="B71" s="13" t="s">
        <v>113</v>
      </c>
      <c r="C71" s="20">
        <v>31146</v>
      </c>
      <c r="D71" s="46">
        <f t="shared" si="3"/>
        <v>31146</v>
      </c>
      <c r="E71" s="21">
        <v>0</v>
      </c>
      <c r="F71" s="22">
        <v>0</v>
      </c>
      <c r="G71" s="23">
        <f t="shared" si="4"/>
        <v>31146</v>
      </c>
      <c r="H71" s="24">
        <f t="shared" si="5"/>
        <v>31146</v>
      </c>
    </row>
    <row r="72" spans="1:8" ht="11.25" customHeight="1" x14ac:dyDescent="0.25">
      <c r="A72" s="44">
        <v>56</v>
      </c>
      <c r="B72" s="13" t="s">
        <v>114</v>
      </c>
      <c r="C72" s="20">
        <v>16947</v>
      </c>
      <c r="D72" s="46">
        <f t="shared" si="3"/>
        <v>16947</v>
      </c>
      <c r="E72" s="21">
        <v>0</v>
      </c>
      <c r="F72" s="22">
        <v>0</v>
      </c>
      <c r="G72" s="23">
        <f t="shared" si="4"/>
        <v>16947</v>
      </c>
      <c r="H72" s="24">
        <f t="shared" si="5"/>
        <v>16947</v>
      </c>
    </row>
    <row r="73" spans="1:8" ht="11.25" customHeight="1" x14ac:dyDescent="0.25">
      <c r="A73" s="44">
        <v>57</v>
      </c>
      <c r="B73" s="13" t="s">
        <v>115</v>
      </c>
      <c r="C73" s="20">
        <v>10841</v>
      </c>
      <c r="D73" s="46">
        <f t="shared" si="3"/>
        <v>10841</v>
      </c>
      <c r="E73" s="21">
        <v>0</v>
      </c>
      <c r="F73" s="22">
        <v>0</v>
      </c>
      <c r="G73" s="23">
        <f t="shared" si="4"/>
        <v>10841</v>
      </c>
      <c r="H73" s="24">
        <f t="shared" si="5"/>
        <v>10841</v>
      </c>
    </row>
    <row r="74" spans="1:8" ht="11.25" customHeight="1" x14ac:dyDescent="0.25">
      <c r="A74" s="44">
        <v>58</v>
      </c>
      <c r="B74" s="13" t="s">
        <v>116</v>
      </c>
      <c r="C74" s="20">
        <v>17596</v>
      </c>
      <c r="D74" s="46">
        <f t="shared" si="3"/>
        <v>17596</v>
      </c>
      <c r="E74" s="21">
        <v>0</v>
      </c>
      <c r="F74" s="22">
        <v>0</v>
      </c>
      <c r="G74" s="23">
        <f t="shared" si="4"/>
        <v>17596</v>
      </c>
      <c r="H74" s="24">
        <f t="shared" si="5"/>
        <v>17596</v>
      </c>
    </row>
    <row r="75" spans="1:8" ht="11.25" customHeight="1" x14ac:dyDescent="0.25">
      <c r="A75" s="44">
        <v>59</v>
      </c>
      <c r="B75" s="13" t="s">
        <v>117</v>
      </c>
      <c r="C75" s="20">
        <v>25552</v>
      </c>
      <c r="D75" s="46">
        <f t="shared" si="3"/>
        <v>25552</v>
      </c>
      <c r="E75" s="21">
        <v>0</v>
      </c>
      <c r="F75" s="22">
        <v>0</v>
      </c>
      <c r="G75" s="23">
        <f t="shared" si="4"/>
        <v>25552</v>
      </c>
      <c r="H75" s="24">
        <f t="shared" si="5"/>
        <v>25552</v>
      </c>
    </row>
    <row r="76" spans="1:8" ht="11.25" customHeight="1" x14ac:dyDescent="0.25">
      <c r="A76" s="44">
        <v>60</v>
      </c>
      <c r="B76" s="13" t="s">
        <v>118</v>
      </c>
      <c r="C76" s="20">
        <v>414831</v>
      </c>
      <c r="D76" s="46">
        <f t="shared" si="3"/>
        <v>414831</v>
      </c>
      <c r="E76" s="21">
        <v>0</v>
      </c>
      <c r="F76" s="22">
        <v>0</v>
      </c>
      <c r="G76" s="23">
        <f t="shared" si="4"/>
        <v>414831</v>
      </c>
      <c r="H76" s="24">
        <f t="shared" si="5"/>
        <v>414831</v>
      </c>
    </row>
    <row r="77" spans="1:8" ht="11.25" customHeight="1" x14ac:dyDescent="0.25">
      <c r="A77" s="44">
        <v>61</v>
      </c>
      <c r="B77" s="13" t="s">
        <v>119</v>
      </c>
      <c r="C77" s="20">
        <v>8150</v>
      </c>
      <c r="D77" s="46">
        <f t="shared" si="3"/>
        <v>8150</v>
      </c>
      <c r="E77" s="21">
        <v>0</v>
      </c>
      <c r="F77" s="22">
        <v>0</v>
      </c>
      <c r="G77" s="23">
        <f t="shared" si="4"/>
        <v>8150</v>
      </c>
      <c r="H77" s="24">
        <f t="shared" si="5"/>
        <v>8150</v>
      </c>
    </row>
    <row r="78" spans="1:8" ht="11.25" customHeight="1" x14ac:dyDescent="0.25">
      <c r="A78" s="44">
        <v>62</v>
      </c>
      <c r="B78" s="13" t="s">
        <v>120</v>
      </c>
      <c r="C78" s="20">
        <v>14582</v>
      </c>
      <c r="D78" s="46">
        <f t="shared" si="3"/>
        <v>14582</v>
      </c>
      <c r="E78" s="21">
        <v>0</v>
      </c>
      <c r="F78" s="22">
        <v>0</v>
      </c>
      <c r="G78" s="23">
        <f t="shared" si="4"/>
        <v>14582</v>
      </c>
      <c r="H78" s="24">
        <f t="shared" si="5"/>
        <v>14582</v>
      </c>
    </row>
    <row r="79" spans="1:8" ht="11.25" customHeight="1" x14ac:dyDescent="0.25">
      <c r="A79" s="44">
        <v>63</v>
      </c>
      <c r="B79" s="13" t="s">
        <v>121</v>
      </c>
      <c r="C79" s="20">
        <v>38054</v>
      </c>
      <c r="D79" s="46">
        <f t="shared" si="3"/>
        <v>38054</v>
      </c>
      <c r="E79" s="21">
        <v>0</v>
      </c>
      <c r="F79" s="22">
        <v>0</v>
      </c>
      <c r="G79" s="23">
        <f t="shared" si="4"/>
        <v>38054</v>
      </c>
      <c r="H79" s="24">
        <f t="shared" si="5"/>
        <v>38054</v>
      </c>
    </row>
    <row r="80" spans="1:8" ht="11.25" customHeight="1" x14ac:dyDescent="0.25">
      <c r="A80" s="44">
        <v>64</v>
      </c>
      <c r="B80" s="13" t="s">
        <v>122</v>
      </c>
      <c r="C80" s="20">
        <v>56386</v>
      </c>
      <c r="D80" s="46">
        <f t="shared" si="3"/>
        <v>56386</v>
      </c>
      <c r="E80" s="21">
        <v>0</v>
      </c>
      <c r="F80" s="22">
        <v>0</v>
      </c>
      <c r="G80" s="23">
        <f t="shared" si="4"/>
        <v>56386</v>
      </c>
      <c r="H80" s="24">
        <f t="shared" si="5"/>
        <v>56386</v>
      </c>
    </row>
    <row r="81" spans="1:8" ht="11.25" customHeight="1" x14ac:dyDescent="0.25">
      <c r="A81" s="44">
        <v>65</v>
      </c>
      <c r="B81" s="13" t="s">
        <v>123</v>
      </c>
      <c r="C81" s="20">
        <v>99922</v>
      </c>
      <c r="D81" s="46">
        <f t="shared" si="3"/>
        <v>99922</v>
      </c>
      <c r="E81" s="21">
        <v>0</v>
      </c>
      <c r="F81" s="22">
        <v>0</v>
      </c>
      <c r="G81" s="23">
        <f t="shared" si="4"/>
        <v>99922</v>
      </c>
      <c r="H81" s="24">
        <f t="shared" si="5"/>
        <v>99922</v>
      </c>
    </row>
    <row r="82" spans="1:8" ht="11.25" customHeight="1" x14ac:dyDescent="0.25">
      <c r="A82" s="44">
        <v>66</v>
      </c>
      <c r="B82" s="13" t="s">
        <v>124</v>
      </c>
      <c r="C82" s="20">
        <v>17256</v>
      </c>
      <c r="D82" s="46">
        <f t="shared" si="3"/>
        <v>17256</v>
      </c>
      <c r="E82" s="21">
        <v>0</v>
      </c>
      <c r="F82" s="22">
        <v>0</v>
      </c>
      <c r="G82" s="23">
        <f t="shared" si="4"/>
        <v>17256</v>
      </c>
      <c r="H82" s="24">
        <f t="shared" si="5"/>
        <v>17256</v>
      </c>
    </row>
    <row r="83" spans="1:8" ht="11.25" customHeight="1" x14ac:dyDescent="0.25">
      <c r="A83" s="44">
        <v>67</v>
      </c>
      <c r="B83" s="13" t="s">
        <v>125</v>
      </c>
      <c r="C83" s="20">
        <v>74827</v>
      </c>
      <c r="D83" s="46">
        <f t="shared" si="3"/>
        <v>74827</v>
      </c>
      <c r="E83" s="21">
        <v>0</v>
      </c>
      <c r="F83" s="22">
        <v>0</v>
      </c>
      <c r="G83" s="23">
        <f t="shared" si="4"/>
        <v>74827</v>
      </c>
      <c r="H83" s="24">
        <f t="shared" si="5"/>
        <v>74827</v>
      </c>
    </row>
    <row r="84" spans="1:8" ht="11.25" customHeight="1" x14ac:dyDescent="0.25">
      <c r="A84" s="44">
        <v>68</v>
      </c>
      <c r="B84" s="13" t="s">
        <v>126</v>
      </c>
      <c r="C84" s="20">
        <v>52318</v>
      </c>
      <c r="D84" s="46">
        <f t="shared" si="3"/>
        <v>52318</v>
      </c>
      <c r="E84" s="21">
        <v>0</v>
      </c>
      <c r="F84" s="22">
        <v>0</v>
      </c>
      <c r="G84" s="23">
        <f t="shared" si="4"/>
        <v>52318</v>
      </c>
      <c r="H84" s="24">
        <f t="shared" si="5"/>
        <v>52318</v>
      </c>
    </row>
    <row r="85" spans="1:8" ht="11.25" customHeight="1" x14ac:dyDescent="0.25">
      <c r="A85" s="44">
        <v>69</v>
      </c>
      <c r="B85" s="13" t="s">
        <v>127</v>
      </c>
      <c r="C85" s="20">
        <v>6653</v>
      </c>
      <c r="D85" s="46">
        <f t="shared" si="3"/>
        <v>6653</v>
      </c>
      <c r="E85" s="21">
        <v>0</v>
      </c>
      <c r="F85" s="22">
        <v>0</v>
      </c>
      <c r="G85" s="23">
        <f t="shared" si="4"/>
        <v>6653</v>
      </c>
      <c r="H85" s="24">
        <f t="shared" si="5"/>
        <v>6653</v>
      </c>
    </row>
    <row r="86" spans="1:8" ht="11.25" customHeight="1" x14ac:dyDescent="0.25">
      <c r="A86" s="44">
        <v>70</v>
      </c>
      <c r="B86" s="13" t="s">
        <v>128</v>
      </c>
      <c r="C86" s="20">
        <v>23590</v>
      </c>
      <c r="D86" s="46">
        <f t="shared" si="3"/>
        <v>23590</v>
      </c>
      <c r="E86" s="21">
        <v>0</v>
      </c>
      <c r="F86" s="22">
        <v>0</v>
      </c>
      <c r="G86" s="23">
        <f t="shared" si="4"/>
        <v>23590</v>
      </c>
      <c r="H86" s="24">
        <f t="shared" si="5"/>
        <v>23590</v>
      </c>
    </row>
    <row r="87" spans="1:8" ht="11.25" customHeight="1" x14ac:dyDescent="0.25">
      <c r="A87" s="44">
        <v>71</v>
      </c>
      <c r="B87" s="13" t="s">
        <v>129</v>
      </c>
      <c r="C87" s="20">
        <v>25000</v>
      </c>
      <c r="D87" s="46">
        <f t="shared" si="3"/>
        <v>25000</v>
      </c>
      <c r="E87" s="21">
        <v>0</v>
      </c>
      <c r="F87" s="22">
        <v>0</v>
      </c>
      <c r="G87" s="23">
        <f t="shared" si="4"/>
        <v>25000</v>
      </c>
      <c r="H87" s="24">
        <f t="shared" si="5"/>
        <v>25000</v>
      </c>
    </row>
    <row r="88" spans="1:8" ht="11.25" customHeight="1" x14ac:dyDescent="0.25">
      <c r="A88" s="44">
        <v>72</v>
      </c>
      <c r="B88" s="13" t="s">
        <v>130</v>
      </c>
      <c r="C88" s="20">
        <v>7633</v>
      </c>
      <c r="D88" s="46">
        <f t="shared" si="3"/>
        <v>7633</v>
      </c>
      <c r="E88" s="21">
        <v>0</v>
      </c>
      <c r="F88" s="22">
        <v>0</v>
      </c>
      <c r="G88" s="23">
        <f t="shared" si="4"/>
        <v>7633</v>
      </c>
      <c r="H88" s="24">
        <f t="shared" si="5"/>
        <v>7633</v>
      </c>
    </row>
    <row r="89" spans="1:8" ht="11.25" customHeight="1" x14ac:dyDescent="0.25">
      <c r="A89" s="44">
        <v>73</v>
      </c>
      <c r="B89" s="13" t="s">
        <v>131</v>
      </c>
      <c r="C89" s="20">
        <v>23266</v>
      </c>
      <c r="D89" s="46">
        <f t="shared" si="3"/>
        <v>23266</v>
      </c>
      <c r="E89" s="21">
        <v>0</v>
      </c>
      <c r="F89" s="22">
        <v>0</v>
      </c>
      <c r="G89" s="23">
        <f t="shared" si="4"/>
        <v>23266</v>
      </c>
      <c r="H89" s="24">
        <f t="shared" si="5"/>
        <v>23266</v>
      </c>
    </row>
    <row r="90" spans="1:8" ht="11.25" customHeight="1" x14ac:dyDescent="0.25">
      <c r="A90" s="44">
        <v>74</v>
      </c>
      <c r="B90" s="13" t="s">
        <v>132</v>
      </c>
      <c r="C90" s="20">
        <v>116492</v>
      </c>
      <c r="D90" s="46">
        <f t="shared" si="3"/>
        <v>116492</v>
      </c>
      <c r="E90" s="21">
        <v>0</v>
      </c>
      <c r="F90" s="22">
        <v>0</v>
      </c>
      <c r="G90" s="23">
        <f t="shared" si="4"/>
        <v>116492</v>
      </c>
      <c r="H90" s="24">
        <f t="shared" si="5"/>
        <v>116492</v>
      </c>
    </row>
    <row r="91" spans="1:8" ht="11.25" customHeight="1" x14ac:dyDescent="0.25">
      <c r="A91" s="44">
        <v>75</v>
      </c>
      <c r="B91" s="13" t="s">
        <v>133</v>
      </c>
      <c r="C91" s="20">
        <v>8117</v>
      </c>
      <c r="D91" s="46">
        <f t="shared" si="3"/>
        <v>8117</v>
      </c>
      <c r="E91" s="21">
        <v>0</v>
      </c>
      <c r="F91" s="22">
        <v>0</v>
      </c>
      <c r="G91" s="23">
        <f t="shared" si="4"/>
        <v>8117</v>
      </c>
      <c r="H91" s="24">
        <f t="shared" si="5"/>
        <v>8117</v>
      </c>
    </row>
    <row r="92" spans="1:8" ht="11.25" customHeight="1" x14ac:dyDescent="0.25">
      <c r="A92" s="44">
        <v>76</v>
      </c>
      <c r="B92" s="13" t="s">
        <v>134</v>
      </c>
      <c r="C92" s="20">
        <v>72021</v>
      </c>
      <c r="D92" s="46">
        <f t="shared" si="3"/>
        <v>72021</v>
      </c>
      <c r="E92" s="21">
        <v>0</v>
      </c>
      <c r="F92" s="22">
        <v>0</v>
      </c>
      <c r="G92" s="23">
        <f t="shared" si="4"/>
        <v>72021</v>
      </c>
      <c r="H92" s="24">
        <f t="shared" si="5"/>
        <v>72021</v>
      </c>
    </row>
    <row r="93" spans="1:8" ht="11.25" customHeight="1" x14ac:dyDescent="0.25">
      <c r="A93" s="44">
        <v>77</v>
      </c>
      <c r="B93" s="13" t="s">
        <v>135</v>
      </c>
      <c r="C93" s="20">
        <v>45111</v>
      </c>
      <c r="D93" s="46">
        <f t="shared" si="3"/>
        <v>45111</v>
      </c>
      <c r="E93" s="21">
        <v>0</v>
      </c>
      <c r="F93" s="22">
        <v>0</v>
      </c>
      <c r="G93" s="23">
        <f t="shared" si="4"/>
        <v>45111</v>
      </c>
      <c r="H93" s="24">
        <f t="shared" si="5"/>
        <v>45111</v>
      </c>
    </row>
    <row r="94" spans="1:8" ht="11.25" customHeight="1" x14ac:dyDescent="0.25">
      <c r="A94" s="44">
        <v>78</v>
      </c>
      <c r="B94" s="13" t="s">
        <v>136</v>
      </c>
      <c r="C94" s="20">
        <v>143064</v>
      </c>
      <c r="D94" s="46">
        <f t="shared" si="3"/>
        <v>143064</v>
      </c>
      <c r="E94" s="21">
        <v>0</v>
      </c>
      <c r="F94" s="22">
        <v>0</v>
      </c>
      <c r="G94" s="23">
        <f t="shared" si="4"/>
        <v>143064</v>
      </c>
      <c r="H94" s="24">
        <f t="shared" si="5"/>
        <v>143064</v>
      </c>
    </row>
    <row r="95" spans="1:8" ht="11.25" customHeight="1" x14ac:dyDescent="0.25">
      <c r="A95" s="44">
        <v>79</v>
      </c>
      <c r="B95" s="13" t="s">
        <v>137</v>
      </c>
      <c r="C95" s="20">
        <v>58578</v>
      </c>
      <c r="D95" s="46">
        <f t="shared" si="3"/>
        <v>58578</v>
      </c>
      <c r="E95" s="21">
        <v>0</v>
      </c>
      <c r="F95" s="22">
        <v>0</v>
      </c>
      <c r="G95" s="23">
        <f t="shared" si="4"/>
        <v>58578</v>
      </c>
      <c r="H95" s="24">
        <f t="shared" si="5"/>
        <v>58578</v>
      </c>
    </row>
    <row r="96" spans="1:8" ht="11.25" customHeight="1" x14ac:dyDescent="0.25">
      <c r="A96" s="44">
        <v>80</v>
      </c>
      <c r="B96" s="13" t="s">
        <v>138</v>
      </c>
      <c r="C96" s="20">
        <v>71218</v>
      </c>
      <c r="D96" s="46">
        <f t="shared" si="3"/>
        <v>71218</v>
      </c>
      <c r="E96" s="21">
        <v>0</v>
      </c>
      <c r="F96" s="22">
        <v>0</v>
      </c>
      <c r="G96" s="23">
        <f t="shared" si="4"/>
        <v>71218</v>
      </c>
      <c r="H96" s="24">
        <f t="shared" si="5"/>
        <v>71218</v>
      </c>
    </row>
    <row r="97" spans="1:8" ht="11.25" customHeight="1" x14ac:dyDescent="0.25">
      <c r="A97" s="44">
        <v>81</v>
      </c>
      <c r="B97" s="13" t="s">
        <v>139</v>
      </c>
      <c r="C97" s="20">
        <v>42911</v>
      </c>
      <c r="D97" s="46">
        <f t="shared" si="3"/>
        <v>42911</v>
      </c>
      <c r="E97" s="21">
        <v>0</v>
      </c>
      <c r="F97" s="22">
        <v>0</v>
      </c>
      <c r="G97" s="23">
        <f t="shared" si="4"/>
        <v>42911</v>
      </c>
      <c r="H97" s="24">
        <f t="shared" si="5"/>
        <v>42911</v>
      </c>
    </row>
    <row r="98" spans="1:8" ht="11.25" customHeight="1" x14ac:dyDescent="0.25">
      <c r="A98" s="44">
        <v>82</v>
      </c>
      <c r="B98" s="13" t="s">
        <v>140</v>
      </c>
      <c r="C98" s="20">
        <v>39849</v>
      </c>
      <c r="D98" s="46">
        <f t="shared" si="3"/>
        <v>39849</v>
      </c>
      <c r="E98" s="21">
        <v>0</v>
      </c>
      <c r="F98" s="22">
        <v>0</v>
      </c>
      <c r="G98" s="23">
        <f t="shared" si="4"/>
        <v>39849</v>
      </c>
      <c r="H98" s="24">
        <f t="shared" si="5"/>
        <v>39849</v>
      </c>
    </row>
    <row r="99" spans="1:8" ht="11.25" customHeight="1" x14ac:dyDescent="0.25">
      <c r="A99" s="44">
        <v>83</v>
      </c>
      <c r="B99" s="13" t="s">
        <v>141</v>
      </c>
      <c r="C99" s="20">
        <v>34993</v>
      </c>
      <c r="D99" s="46">
        <f t="shared" si="3"/>
        <v>34993</v>
      </c>
      <c r="E99" s="21">
        <v>0</v>
      </c>
      <c r="F99" s="22">
        <v>0</v>
      </c>
      <c r="G99" s="23">
        <f t="shared" si="4"/>
        <v>34993</v>
      </c>
      <c r="H99" s="24">
        <f t="shared" si="5"/>
        <v>34993</v>
      </c>
    </row>
    <row r="100" spans="1:8" ht="11.25" customHeight="1" x14ac:dyDescent="0.25">
      <c r="A100" s="44">
        <v>84</v>
      </c>
      <c r="B100" s="13" t="s">
        <v>142</v>
      </c>
      <c r="C100" s="20">
        <v>26082</v>
      </c>
      <c r="D100" s="46">
        <f t="shared" si="3"/>
        <v>26082</v>
      </c>
      <c r="E100" s="21">
        <v>0</v>
      </c>
      <c r="F100" s="22">
        <v>0</v>
      </c>
      <c r="G100" s="23">
        <f t="shared" si="4"/>
        <v>26082</v>
      </c>
      <c r="H100" s="24">
        <f t="shared" si="5"/>
        <v>26082</v>
      </c>
    </row>
    <row r="101" spans="1:8" ht="11.25" customHeight="1" x14ac:dyDescent="0.25">
      <c r="A101" s="44">
        <v>85</v>
      </c>
      <c r="B101" s="13" t="s">
        <v>143</v>
      </c>
      <c r="C101" s="20">
        <v>20493</v>
      </c>
      <c r="D101" s="46">
        <f t="shared" si="3"/>
        <v>20493</v>
      </c>
      <c r="E101" s="21">
        <v>0</v>
      </c>
      <c r="F101" s="22">
        <v>0</v>
      </c>
      <c r="G101" s="23">
        <f t="shared" si="4"/>
        <v>20493</v>
      </c>
      <c r="H101" s="24">
        <f t="shared" si="5"/>
        <v>20493</v>
      </c>
    </row>
    <row r="102" spans="1:8" ht="11.25" customHeight="1" x14ac:dyDescent="0.25">
      <c r="A102" s="44">
        <v>86</v>
      </c>
      <c r="B102" s="13" t="s">
        <v>144</v>
      </c>
      <c r="C102" s="20">
        <v>42042</v>
      </c>
      <c r="D102" s="46">
        <f t="shared" si="3"/>
        <v>42042</v>
      </c>
      <c r="E102" s="21">
        <v>0</v>
      </c>
      <c r="F102" s="22">
        <v>0</v>
      </c>
      <c r="G102" s="23">
        <f t="shared" si="4"/>
        <v>42042</v>
      </c>
      <c r="H102" s="24">
        <f t="shared" si="5"/>
        <v>42042</v>
      </c>
    </row>
    <row r="103" spans="1:8" ht="11.25" customHeight="1" x14ac:dyDescent="0.25">
      <c r="A103" s="44">
        <v>87</v>
      </c>
      <c r="B103" s="13" t="s">
        <v>145</v>
      </c>
      <c r="C103" s="20">
        <v>7447</v>
      </c>
      <c r="D103" s="46">
        <f t="shared" si="3"/>
        <v>7447</v>
      </c>
      <c r="E103" s="21">
        <v>0</v>
      </c>
      <c r="F103" s="22">
        <v>0</v>
      </c>
      <c r="G103" s="23">
        <f t="shared" si="4"/>
        <v>7447</v>
      </c>
      <c r="H103" s="24">
        <f t="shared" si="5"/>
        <v>7447</v>
      </c>
    </row>
    <row r="104" spans="1:8" ht="11.25" customHeight="1" x14ac:dyDescent="0.25">
      <c r="A104" s="44">
        <v>88</v>
      </c>
      <c r="B104" s="13" t="s">
        <v>146</v>
      </c>
      <c r="C104" s="20">
        <v>14585</v>
      </c>
      <c r="D104" s="46">
        <f t="shared" si="3"/>
        <v>14585</v>
      </c>
      <c r="E104" s="21">
        <v>0</v>
      </c>
      <c r="F104" s="22">
        <v>0</v>
      </c>
      <c r="G104" s="23">
        <f t="shared" si="4"/>
        <v>14585</v>
      </c>
      <c r="H104" s="24">
        <f t="shared" si="5"/>
        <v>14585</v>
      </c>
    </row>
    <row r="105" spans="1:8" ht="11.25" customHeight="1" x14ac:dyDescent="0.25">
      <c r="A105" s="44">
        <v>89</v>
      </c>
      <c r="B105" s="13" t="s">
        <v>147</v>
      </c>
      <c r="C105" s="20">
        <v>3028</v>
      </c>
      <c r="D105" s="46">
        <f t="shared" si="3"/>
        <v>3028</v>
      </c>
      <c r="E105" s="21">
        <v>0</v>
      </c>
      <c r="F105" s="22">
        <v>0</v>
      </c>
      <c r="G105" s="23">
        <f t="shared" si="4"/>
        <v>3028</v>
      </c>
      <c r="H105" s="24">
        <f t="shared" si="5"/>
        <v>3028</v>
      </c>
    </row>
    <row r="106" spans="1:8" ht="11.25" customHeight="1" x14ac:dyDescent="0.25">
      <c r="A106" s="44">
        <v>90</v>
      </c>
      <c r="B106" s="13" t="s">
        <v>148</v>
      </c>
      <c r="C106" s="20">
        <v>62281</v>
      </c>
      <c r="D106" s="46">
        <f t="shared" si="3"/>
        <v>62281</v>
      </c>
      <c r="E106" s="21">
        <v>0</v>
      </c>
      <c r="F106" s="22">
        <v>0</v>
      </c>
      <c r="G106" s="23">
        <f t="shared" si="4"/>
        <v>62281</v>
      </c>
      <c r="H106" s="24">
        <f t="shared" si="5"/>
        <v>62281</v>
      </c>
    </row>
    <row r="107" spans="1:8" ht="11.25" customHeight="1" x14ac:dyDescent="0.25">
      <c r="A107" s="44">
        <v>91</v>
      </c>
      <c r="B107" s="13" t="s">
        <v>149</v>
      </c>
      <c r="C107" s="20">
        <v>38230</v>
      </c>
      <c r="D107" s="46">
        <f t="shared" si="3"/>
        <v>38230</v>
      </c>
      <c r="E107" s="21">
        <v>0</v>
      </c>
      <c r="F107" s="22">
        <v>0</v>
      </c>
      <c r="G107" s="23">
        <f t="shared" si="4"/>
        <v>38230</v>
      </c>
      <c r="H107" s="24">
        <f t="shared" si="5"/>
        <v>38230</v>
      </c>
    </row>
    <row r="108" spans="1:8" ht="11.25" customHeight="1" x14ac:dyDescent="0.25">
      <c r="A108" s="44">
        <v>92</v>
      </c>
      <c r="B108" s="13" t="s">
        <v>150</v>
      </c>
      <c r="C108" s="20">
        <v>284662</v>
      </c>
      <c r="D108" s="46">
        <f t="shared" si="3"/>
        <v>284662</v>
      </c>
      <c r="E108" s="21">
        <v>0</v>
      </c>
      <c r="F108" s="22">
        <v>0</v>
      </c>
      <c r="G108" s="23">
        <f t="shared" si="4"/>
        <v>284662</v>
      </c>
      <c r="H108" s="24">
        <f t="shared" si="5"/>
        <v>284662</v>
      </c>
    </row>
    <row r="109" spans="1:8" ht="11.25" customHeight="1" x14ac:dyDescent="0.25">
      <c r="A109" s="44">
        <v>93</v>
      </c>
      <c r="B109" s="13" t="s">
        <v>151</v>
      </c>
      <c r="C109" s="20">
        <v>15603</v>
      </c>
      <c r="D109" s="46">
        <f t="shared" si="3"/>
        <v>15603</v>
      </c>
      <c r="E109" s="21">
        <v>0</v>
      </c>
      <c r="F109" s="22">
        <v>0</v>
      </c>
      <c r="G109" s="23">
        <f t="shared" si="4"/>
        <v>15603</v>
      </c>
      <c r="H109" s="24">
        <f t="shared" si="5"/>
        <v>15603</v>
      </c>
    </row>
    <row r="110" spans="1:8" ht="11.25" customHeight="1" x14ac:dyDescent="0.25">
      <c r="A110" s="44">
        <v>94</v>
      </c>
      <c r="B110" s="13" t="s">
        <v>152</v>
      </c>
      <c r="C110" s="20">
        <v>10200</v>
      </c>
      <c r="D110" s="46">
        <f t="shared" si="3"/>
        <v>10200</v>
      </c>
      <c r="E110" s="21">
        <v>0</v>
      </c>
      <c r="F110" s="22">
        <v>0</v>
      </c>
      <c r="G110" s="23">
        <f t="shared" si="4"/>
        <v>10200</v>
      </c>
      <c r="H110" s="24">
        <f t="shared" si="5"/>
        <v>10200</v>
      </c>
    </row>
    <row r="111" spans="1:8" ht="11.25" customHeight="1" x14ac:dyDescent="0.25">
      <c r="A111" s="44">
        <v>95</v>
      </c>
      <c r="B111" s="13" t="s">
        <v>153</v>
      </c>
      <c r="C111" s="20">
        <v>24347</v>
      </c>
      <c r="D111" s="46">
        <f t="shared" si="3"/>
        <v>24347</v>
      </c>
      <c r="E111" s="21">
        <v>0</v>
      </c>
      <c r="F111" s="22">
        <v>0</v>
      </c>
      <c r="G111" s="23">
        <f t="shared" si="4"/>
        <v>24347</v>
      </c>
      <c r="H111" s="24">
        <f t="shared" si="5"/>
        <v>24347</v>
      </c>
    </row>
    <row r="112" spans="1:8" ht="11.25" customHeight="1" x14ac:dyDescent="0.25">
      <c r="A112" s="44">
        <v>96</v>
      </c>
      <c r="B112" s="13" t="s">
        <v>154</v>
      </c>
      <c r="C112" s="20">
        <v>81341</v>
      </c>
      <c r="D112" s="46">
        <f t="shared" si="3"/>
        <v>81341</v>
      </c>
      <c r="E112" s="21">
        <v>0</v>
      </c>
      <c r="F112" s="22">
        <v>0</v>
      </c>
      <c r="G112" s="23">
        <f t="shared" si="4"/>
        <v>81341</v>
      </c>
      <c r="H112" s="24">
        <f t="shared" si="5"/>
        <v>81341</v>
      </c>
    </row>
    <row r="113" spans="1:252" ht="11.25" customHeight="1" x14ac:dyDescent="0.25">
      <c r="A113" s="44">
        <v>97</v>
      </c>
      <c r="B113" s="13" t="s">
        <v>155</v>
      </c>
      <c r="C113" s="20">
        <v>38714</v>
      </c>
      <c r="D113" s="46">
        <f t="shared" si="3"/>
        <v>38714</v>
      </c>
      <c r="E113" s="21">
        <v>0</v>
      </c>
      <c r="F113" s="22">
        <v>0</v>
      </c>
      <c r="G113" s="23">
        <f t="shared" si="4"/>
        <v>38714</v>
      </c>
      <c r="H113" s="24">
        <f t="shared" si="5"/>
        <v>38714</v>
      </c>
    </row>
    <row r="114" spans="1:252" ht="11.25" customHeight="1" x14ac:dyDescent="0.25">
      <c r="A114" s="44">
        <v>98</v>
      </c>
      <c r="B114" s="13" t="s">
        <v>156</v>
      </c>
      <c r="C114" s="20">
        <v>60430</v>
      </c>
      <c r="D114" s="46">
        <f t="shared" si="3"/>
        <v>60430</v>
      </c>
      <c r="E114" s="21">
        <v>0</v>
      </c>
      <c r="F114" s="22">
        <v>0</v>
      </c>
      <c r="G114" s="23">
        <f t="shared" si="4"/>
        <v>60430</v>
      </c>
      <c r="H114" s="24">
        <f t="shared" si="5"/>
        <v>60430</v>
      </c>
      <c r="I114" s="47"/>
    </row>
    <row r="115" spans="1:252" ht="11.25" customHeight="1" x14ac:dyDescent="0.25">
      <c r="A115" s="44">
        <v>99</v>
      </c>
      <c r="B115" s="13" t="s">
        <v>157</v>
      </c>
      <c r="C115" s="20">
        <v>17010</v>
      </c>
      <c r="D115" s="46">
        <f t="shared" si="3"/>
        <v>17010</v>
      </c>
      <c r="E115" s="21">
        <v>0</v>
      </c>
      <c r="F115" s="22">
        <v>0</v>
      </c>
      <c r="G115" s="23">
        <f t="shared" si="4"/>
        <v>17010</v>
      </c>
      <c r="H115" s="24">
        <f t="shared" si="5"/>
        <v>17010</v>
      </c>
    </row>
    <row r="116" spans="1:252" ht="11.25" customHeight="1" x14ac:dyDescent="0.25">
      <c r="A116" s="44">
        <v>100</v>
      </c>
      <c r="B116" s="13" t="s">
        <v>158</v>
      </c>
      <c r="C116" s="20">
        <v>10028</v>
      </c>
      <c r="D116" s="46">
        <f t="shared" si="3"/>
        <v>10028</v>
      </c>
      <c r="E116" s="21">
        <v>0</v>
      </c>
      <c r="F116" s="22">
        <v>0</v>
      </c>
      <c r="G116" s="23">
        <f t="shared" si="4"/>
        <v>10028</v>
      </c>
      <c r="H116" s="24">
        <f t="shared" si="5"/>
        <v>10028</v>
      </c>
    </row>
    <row r="117" spans="1:252" ht="13.8" thickBot="1" x14ac:dyDescent="0.3">
      <c r="A117" s="48"/>
      <c r="B117" s="49" t="s">
        <v>10</v>
      </c>
      <c r="C117" s="50">
        <f t="shared" ref="C117:H117" si="6">SUM(C13:C116)</f>
        <v>5000000</v>
      </c>
      <c r="D117" s="51">
        <f t="shared" si="6"/>
        <v>5000000</v>
      </c>
      <c r="E117" s="52">
        <f t="shared" si="6"/>
        <v>0</v>
      </c>
      <c r="F117" s="52">
        <f t="shared" si="6"/>
        <v>0</v>
      </c>
      <c r="G117" s="52">
        <f t="shared" si="6"/>
        <v>5000000</v>
      </c>
      <c r="H117" s="53">
        <f t="shared" si="6"/>
        <v>5000000</v>
      </c>
    </row>
    <row r="118" spans="1:252" ht="13.8" thickTop="1" x14ac:dyDescent="0.25">
      <c r="C118" s="54"/>
      <c r="D118" s="54"/>
      <c r="E118" s="54"/>
      <c r="F118" s="54"/>
      <c r="G118" s="54"/>
      <c r="H118" s="54"/>
    </row>
    <row r="119" spans="1:252" x14ac:dyDescent="0.25">
      <c r="C119" s="54"/>
      <c r="D119" s="54"/>
      <c r="E119" s="54"/>
      <c r="F119" s="54"/>
      <c r="G119" s="54"/>
      <c r="H119" s="54"/>
    </row>
    <row r="120" spans="1:252" customFormat="1" ht="18" x14ac:dyDescent="0.35">
      <c r="A120" s="3" t="s">
        <v>159</v>
      </c>
      <c r="C120" s="1"/>
      <c r="D120" s="55"/>
      <c r="E120" s="56" t="str">
        <f>D4</f>
        <v>AUTHORIZATION NUMBER: 1</v>
      </c>
    </row>
    <row r="121" spans="1:252" x14ac:dyDescent="0.25">
      <c r="C121" s="3"/>
      <c r="F121" s="54"/>
      <c r="G121" s="54"/>
      <c r="H121" s="54"/>
    </row>
    <row r="122" spans="1:252" x14ac:dyDescent="0.25">
      <c r="C122" s="3"/>
      <c r="F122" s="54"/>
      <c r="G122" s="54"/>
      <c r="H122" s="54"/>
    </row>
    <row r="123" spans="1:252" x14ac:dyDescent="0.25">
      <c r="C123" s="3"/>
      <c r="F123" s="54"/>
      <c r="G123" s="54"/>
      <c r="H123" s="54"/>
    </row>
    <row r="124" spans="1:252" x14ac:dyDescent="0.25">
      <c r="C124" s="54"/>
      <c r="D124" s="54"/>
      <c r="E124" s="54"/>
      <c r="F124" s="54"/>
      <c r="G124" s="54"/>
      <c r="H124" s="54"/>
    </row>
    <row r="125" spans="1:252" ht="13.8" x14ac:dyDescent="0.25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3.8" x14ac:dyDescent="0.25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3.8" x14ac:dyDescent="0.25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3.8" x14ac:dyDescent="0.25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3.8" x14ac:dyDescent="0.25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3.8" x14ac:dyDescent="0.25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3.8" x14ac:dyDescent="0.25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3.8" x14ac:dyDescent="0.25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5">
      <c r="C133" s="59"/>
    </row>
    <row r="134" spans="1:252" ht="13.8" x14ac:dyDescent="0.25">
      <c r="B134" s="57" t="s">
        <v>165</v>
      </c>
      <c r="C134" s="59"/>
    </row>
    <row r="135" spans="1:252" ht="14.25" customHeight="1" x14ac:dyDescent="0.25">
      <c r="B135" s="3" t="s">
        <v>166</v>
      </c>
      <c r="C135" s="59"/>
    </row>
    <row r="136" spans="1:252" ht="14.25" customHeight="1" x14ac:dyDescent="0.25">
      <c r="B136" s="60"/>
      <c r="C136" s="59"/>
    </row>
    <row r="137" spans="1:252" s="64" customFormat="1" ht="14.25" customHeight="1" x14ac:dyDescent="0.25">
      <c r="A137" s="61"/>
      <c r="B137" s="62" t="s">
        <v>167</v>
      </c>
      <c r="C137" s="63"/>
      <c r="J137"/>
    </row>
    <row r="138" spans="1:252" s="64" customFormat="1" ht="15.75" customHeight="1" x14ac:dyDescent="0.25">
      <c r="A138" s="61"/>
      <c r="B138" s="62" t="s">
        <v>168</v>
      </c>
      <c r="C138" s="63"/>
      <c r="J138"/>
    </row>
    <row r="139" spans="1:252" ht="15" customHeight="1" x14ac:dyDescent="0.25">
      <c r="C139" s="65"/>
    </row>
    <row r="140" spans="1:252" x14ac:dyDescent="0.25">
      <c r="B140" s="66" t="s">
        <v>169</v>
      </c>
      <c r="C140" s="67"/>
      <c r="D140" s="67"/>
      <c r="J140" s="1"/>
    </row>
    <row r="141" spans="1:252" x14ac:dyDescent="0.25">
      <c r="B141" s="66" t="s">
        <v>170</v>
      </c>
      <c r="C141" s="67"/>
      <c r="D141" s="67"/>
      <c r="J141" s="1"/>
    </row>
    <row r="142" spans="1:252" ht="16.5" customHeight="1" x14ac:dyDescent="0.25">
      <c r="B142" s="66"/>
    </row>
    <row r="143" spans="1:252" ht="10.5" customHeight="1" x14ac:dyDescent="0.25">
      <c r="B143" s="66"/>
    </row>
    <row r="144" spans="1:252" x14ac:dyDescent="0.25">
      <c r="B144" s="3" t="s">
        <v>171</v>
      </c>
      <c r="F144" s="3" t="s">
        <v>172</v>
      </c>
      <c r="H144" s="68"/>
    </row>
    <row r="145" spans="2:9" x14ac:dyDescent="0.25">
      <c r="H145" s="68"/>
    </row>
    <row r="146" spans="2:9" x14ac:dyDescent="0.25">
      <c r="F146" s="87">
        <v>44378</v>
      </c>
      <c r="G146" s="87"/>
      <c r="H146" s="87"/>
    </row>
    <row r="147" spans="2:9" x14ac:dyDescent="0.25">
      <c r="B147" s="38"/>
      <c r="C147" s="38"/>
      <c r="D147" s="38"/>
      <c r="F147" s="88"/>
      <c r="G147" s="88"/>
      <c r="H147" s="88"/>
    </row>
    <row r="148" spans="2:9" x14ac:dyDescent="0.25">
      <c r="H148" s="68"/>
    </row>
    <row r="149" spans="2:9" x14ac:dyDescent="0.25">
      <c r="I149" s="68"/>
    </row>
    <row r="150" spans="2:9" x14ac:dyDescent="0.25">
      <c r="B150" s="69"/>
      <c r="C150" s="67"/>
      <c r="D150" s="67"/>
      <c r="I150" s="68"/>
    </row>
    <row r="151" spans="2:9" x14ac:dyDescent="0.25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FA 9</vt:lpstr>
      <vt:lpstr>FA 8</vt:lpstr>
      <vt:lpstr>FA 7</vt:lpstr>
      <vt:lpstr>FA 6</vt:lpstr>
      <vt:lpstr>FA 5</vt:lpstr>
      <vt:lpstr>FA 4</vt:lpstr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Felicia D. Harris</cp:lastModifiedBy>
  <cp:lastPrinted>2020-06-30T14:50:12Z</cp:lastPrinted>
  <dcterms:created xsi:type="dcterms:W3CDTF">2020-06-25T20:41:28Z</dcterms:created>
  <dcterms:modified xsi:type="dcterms:W3CDTF">2022-05-06T13:22:58Z</dcterms:modified>
</cp:coreProperties>
</file>