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ons\Public\2017-2018 RFA's\"/>
    </mc:Choice>
  </mc:AlternateContent>
  <bookViews>
    <workbookView xWindow="0" yWindow="0" windowWidth="19200" windowHeight="12180"/>
  </bookViews>
  <sheets>
    <sheet name="Personnel" sheetId="5" r:id="rId1"/>
    <sheet name="Summary" sheetId="1" r:id="rId2"/>
    <sheet name="Budget Narrative" sheetId="4" r:id="rId3"/>
    <sheet name="SalaryDetail" sheetId="6" state="hidden" r:id="rId4"/>
    <sheet name="Innovation Grant Expense Report" sheetId="7" state="hidden" r:id="rId5"/>
  </sheets>
  <definedNames>
    <definedName name="_xlnm.Print_Area" localSheetId="1">Summary!$A$1:$F$74</definedName>
    <definedName name="_xlnm.Print_Titles" localSheetId="1">Summary!$1:$8</definedName>
  </definedNames>
  <calcPr calcId="171027"/>
</workbook>
</file>

<file path=xl/calcChain.xml><?xml version="1.0" encoding="utf-8"?>
<calcChain xmlns="http://schemas.openxmlformats.org/spreadsheetml/2006/main">
  <c r="Y55" i="7" l="1"/>
  <c r="W55" i="7"/>
  <c r="U55" i="7"/>
  <c r="S55" i="7"/>
  <c r="Q55" i="7"/>
  <c r="O55" i="7"/>
  <c r="M55" i="7"/>
  <c r="K55" i="7"/>
  <c r="I55" i="7"/>
  <c r="G55" i="7"/>
  <c r="E55" i="7"/>
  <c r="Z47" i="7"/>
  <c r="Y47" i="7"/>
  <c r="X47" i="7"/>
  <c r="V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A54" i="7"/>
  <c r="AA53" i="7"/>
  <c r="AA52" i="7"/>
  <c r="AA51" i="7"/>
  <c r="AA50" i="7"/>
  <c r="AA49" i="7"/>
  <c r="AA46" i="7"/>
  <c r="AA42" i="7"/>
  <c r="AA41" i="7"/>
  <c r="AA40" i="7"/>
  <c r="AA39" i="7"/>
  <c r="AA38" i="7"/>
  <c r="AA37" i="7"/>
  <c r="AA34" i="7"/>
  <c r="AA33" i="7"/>
  <c r="AA32" i="7"/>
  <c r="AA31" i="7"/>
  <c r="AA30" i="7"/>
  <c r="AA27" i="7"/>
  <c r="AA26" i="7"/>
  <c r="AA25" i="7"/>
  <c r="AA24" i="7"/>
  <c r="AA23" i="7"/>
  <c r="AA22" i="7"/>
  <c r="AA21" i="7"/>
  <c r="AA20" i="7"/>
  <c r="AA19" i="7"/>
  <c r="AA16" i="7"/>
  <c r="AA15" i="7"/>
  <c r="AA14" i="7"/>
  <c r="AA13" i="7"/>
  <c r="Z17" i="7"/>
  <c r="X17" i="7"/>
  <c r="Y58" i="7" s="1"/>
  <c r="V17" i="7"/>
  <c r="T17" i="7"/>
  <c r="R17" i="7"/>
  <c r="S58" i="7" s="1"/>
  <c r="P17" i="7"/>
  <c r="N17" i="7"/>
  <c r="O58" i="7" s="1"/>
  <c r="L17" i="7"/>
  <c r="J17" i="7"/>
  <c r="K58" i="7" s="1"/>
  <c r="H17" i="7"/>
  <c r="I58" i="7" s="1"/>
  <c r="F17" i="7"/>
  <c r="D17" i="7"/>
  <c r="Q58" i="7" l="1"/>
  <c r="M58" i="7"/>
  <c r="U58" i="7"/>
  <c r="E58" i="7"/>
  <c r="C58" i="7"/>
  <c r="G58" i="7"/>
  <c r="W58" i="7"/>
  <c r="B54" i="7" l="1"/>
  <c r="AB54" i="7" s="1"/>
  <c r="B53" i="7"/>
  <c r="AB53" i="7" s="1"/>
  <c r="B52" i="7"/>
  <c r="AB52" i="7" s="1"/>
  <c r="E64" i="1"/>
  <c r="AB46" i="7" l="1"/>
  <c r="AB27" i="7"/>
  <c r="AB26" i="7"/>
  <c r="AB16" i="7"/>
  <c r="B51" i="7" l="1"/>
  <c r="AB51" i="7" s="1"/>
  <c r="B50" i="7"/>
  <c r="AB50" i="7" s="1"/>
  <c r="B49" i="7"/>
  <c r="B38" i="7"/>
  <c r="AB38" i="7" s="1"/>
  <c r="B41" i="7"/>
  <c r="AB41" i="7" s="1"/>
  <c r="B40" i="7"/>
  <c r="AB40" i="7" s="1"/>
  <c r="B39" i="7"/>
  <c r="AB39" i="7" s="1"/>
  <c r="B37" i="7"/>
  <c r="AB37" i="7" s="1"/>
  <c r="B34" i="7"/>
  <c r="AB34" i="7" s="1"/>
  <c r="B33" i="7"/>
  <c r="AB33" i="7" s="1"/>
  <c r="B32" i="7"/>
  <c r="AB32" i="7" s="1"/>
  <c r="B31" i="7"/>
  <c r="AB31" i="7" s="1"/>
  <c r="B30" i="7"/>
  <c r="AB30" i="7" s="1"/>
  <c r="B25" i="7"/>
  <c r="AB25" i="7" s="1"/>
  <c r="B24" i="7"/>
  <c r="AB24" i="7" s="1"/>
  <c r="B23" i="7"/>
  <c r="AB23" i="7" s="1"/>
  <c r="B22" i="7"/>
  <c r="AB22" i="7" s="1"/>
  <c r="B21" i="7"/>
  <c r="AB21" i="7" s="1"/>
  <c r="B20" i="7"/>
  <c r="AB20" i="7" s="1"/>
  <c r="B19" i="7"/>
  <c r="AB19" i="7" s="1"/>
  <c r="B15" i="7"/>
  <c r="AB15" i="7" s="1"/>
  <c r="B14" i="7"/>
  <c r="AB14" i="7" s="1"/>
  <c r="B13" i="7"/>
  <c r="AB13" i="7" s="1"/>
  <c r="AB49" i="7" l="1"/>
  <c r="B55" i="7"/>
  <c r="O25" i="6"/>
  <c r="O24" i="6"/>
  <c r="O23" i="6"/>
  <c r="O22" i="6"/>
  <c r="O21" i="6"/>
  <c r="O20" i="6"/>
  <c r="O19" i="6"/>
  <c r="O18" i="6"/>
  <c r="O14" i="6"/>
  <c r="O13" i="6"/>
  <c r="O12" i="6"/>
  <c r="O11" i="6"/>
  <c r="O10" i="6"/>
  <c r="O9" i="6"/>
  <c r="O8" i="6"/>
  <c r="O7" i="6"/>
  <c r="AB55" i="7" l="1"/>
  <c r="AA55" i="7"/>
  <c r="C55" i="7"/>
  <c r="AB47" i="7"/>
  <c r="AA47" i="7"/>
  <c r="W47" i="7"/>
  <c r="U47" i="7"/>
  <c r="C47" i="7"/>
  <c r="B47" i="7"/>
  <c r="O26" i="6"/>
  <c r="N26" i="6"/>
  <c r="Y11" i="7" s="1"/>
  <c r="Y17" i="7" s="1"/>
  <c r="M26" i="6"/>
  <c r="W11" i="7" s="1"/>
  <c r="L26" i="6"/>
  <c r="U11" i="7" s="1"/>
  <c r="K26" i="6"/>
  <c r="S11" i="7" s="1"/>
  <c r="J26" i="6"/>
  <c r="Q11" i="7" s="1"/>
  <c r="I26" i="6"/>
  <c r="O11" i="7" s="1"/>
  <c r="H26" i="6"/>
  <c r="M11" i="7" s="1"/>
  <c r="G26" i="6"/>
  <c r="K11" i="7" s="1"/>
  <c r="F26" i="6"/>
  <c r="I11" i="7" s="1"/>
  <c r="E26" i="6"/>
  <c r="G11" i="7" s="1"/>
  <c r="D26" i="6"/>
  <c r="E11" i="7" s="1"/>
  <c r="C26" i="6"/>
  <c r="C11" i="7" s="1"/>
  <c r="O15" i="6"/>
  <c r="N15" i="6"/>
  <c r="Y10" i="7" s="1"/>
  <c r="M15" i="6"/>
  <c r="W10" i="7" s="1"/>
  <c r="L15" i="6"/>
  <c r="U10" i="7" s="1"/>
  <c r="U17" i="7" s="1"/>
  <c r="K15" i="6"/>
  <c r="S10" i="7" s="1"/>
  <c r="J15" i="6"/>
  <c r="Q10" i="7" s="1"/>
  <c r="I15" i="6"/>
  <c r="O10" i="7" s="1"/>
  <c r="O17" i="7" s="1"/>
  <c r="H15" i="6"/>
  <c r="M10" i="7" s="1"/>
  <c r="G15" i="6"/>
  <c r="K10" i="7" s="1"/>
  <c r="F15" i="6"/>
  <c r="I10" i="7" s="1"/>
  <c r="E15" i="6"/>
  <c r="G10" i="7" s="1"/>
  <c r="D15" i="6"/>
  <c r="E10" i="7" s="1"/>
  <c r="C15" i="6"/>
  <c r="C10" i="7" s="1"/>
  <c r="B25" i="6"/>
  <c r="P25" i="6" s="1"/>
  <c r="B24" i="6"/>
  <c r="P24" i="6" s="1"/>
  <c r="B23" i="6"/>
  <c r="P23" i="6" s="1"/>
  <c r="B22" i="6"/>
  <c r="P22" i="6" s="1"/>
  <c r="B21" i="6"/>
  <c r="P21" i="6" s="1"/>
  <c r="B20" i="6"/>
  <c r="P20" i="6" s="1"/>
  <c r="B19" i="6"/>
  <c r="P19" i="6" s="1"/>
  <c r="B18" i="6"/>
  <c r="P18" i="6" s="1"/>
  <c r="B14" i="6"/>
  <c r="P14" i="6" s="1"/>
  <c r="B13" i="6"/>
  <c r="P13" i="6" s="1"/>
  <c r="B12" i="6"/>
  <c r="P12" i="6" s="1"/>
  <c r="B11" i="6"/>
  <c r="P11" i="6" s="1"/>
  <c r="B10" i="6"/>
  <c r="P10" i="6" s="1"/>
  <c r="B9" i="6"/>
  <c r="P9" i="6" s="1"/>
  <c r="B8" i="6"/>
  <c r="P8" i="6" s="1"/>
  <c r="B7" i="6"/>
  <c r="P7" i="6" s="1"/>
  <c r="A14" i="6"/>
  <c r="A13" i="6"/>
  <c r="A12" i="6"/>
  <c r="A25" i="6"/>
  <c r="A24" i="6"/>
  <c r="A23" i="6"/>
  <c r="A22" i="6"/>
  <c r="A21" i="6"/>
  <c r="A20" i="6"/>
  <c r="A19" i="6"/>
  <c r="A18" i="6"/>
  <c r="S17" i="7" l="1"/>
  <c r="S60" i="7" s="1"/>
  <c r="W17" i="7"/>
  <c r="Q17" i="7"/>
  <c r="Q57" i="7" s="1"/>
  <c r="Q60" i="7"/>
  <c r="S57" i="7"/>
  <c r="Y60" i="7"/>
  <c r="Y57" i="7"/>
  <c r="U60" i="7"/>
  <c r="U57" i="7"/>
  <c r="W60" i="7"/>
  <c r="W57" i="7"/>
  <c r="O60" i="7"/>
  <c r="O57" i="7"/>
  <c r="G17" i="7"/>
  <c r="I17" i="7"/>
  <c r="M17" i="7"/>
  <c r="K17" i="7"/>
  <c r="E17" i="7"/>
  <c r="AA11" i="7"/>
  <c r="AA10" i="7"/>
  <c r="P26" i="6"/>
  <c r="P15" i="6"/>
  <c r="C17" i="7"/>
  <c r="B26" i="6"/>
  <c r="B15" i="6"/>
  <c r="A11" i="6"/>
  <c r="A10" i="6"/>
  <c r="A9" i="6"/>
  <c r="A8" i="6"/>
  <c r="A7" i="6"/>
  <c r="C57" i="7" l="1"/>
  <c r="C60" i="7"/>
  <c r="G60" i="7"/>
  <c r="G57" i="7"/>
  <c r="E60" i="7"/>
  <c r="E57" i="7"/>
  <c r="K60" i="7"/>
  <c r="K57" i="7"/>
  <c r="M60" i="7"/>
  <c r="M57" i="7"/>
  <c r="I60" i="7"/>
  <c r="I57" i="7"/>
  <c r="AA17" i="7"/>
  <c r="AA60" i="7" s="1"/>
  <c r="L19" i="5"/>
  <c r="C27" i="1" s="1"/>
  <c r="B11" i="7" s="1"/>
  <c r="AB11" i="7" s="1"/>
  <c r="L18" i="5"/>
  <c r="L16" i="5"/>
  <c r="C26" i="1" s="1"/>
  <c r="L15" i="5"/>
  <c r="L13" i="5"/>
  <c r="E56" i="1"/>
  <c r="E55" i="1"/>
  <c r="E54" i="1"/>
  <c r="E53" i="1"/>
  <c r="E52" i="1"/>
  <c r="E30" i="1"/>
  <c r="C21" i="1"/>
  <c r="E11" i="1"/>
  <c r="E63" i="1"/>
  <c r="E62" i="1"/>
  <c r="E61" i="1"/>
  <c r="E60" i="1"/>
  <c r="E59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2" i="1"/>
  <c r="E31" i="1"/>
  <c r="D21" i="1"/>
  <c r="E19" i="1"/>
  <c r="E18" i="1"/>
  <c r="E17" i="1"/>
  <c r="E16" i="1"/>
  <c r="E15" i="1"/>
  <c r="E14" i="1"/>
  <c r="E10" i="1"/>
  <c r="B10" i="7" l="1"/>
  <c r="C66" i="1"/>
  <c r="E26" i="1"/>
  <c r="E21" i="1"/>
  <c r="B70" i="1" s="1"/>
  <c r="D66" i="1"/>
  <c r="B17" i="7" l="1"/>
  <c r="B60" i="7" s="1"/>
  <c r="AB10" i="7"/>
  <c r="AB17" i="7" s="1"/>
  <c r="AB60" i="7" s="1"/>
  <c r="E27" i="1"/>
  <c r="E66" i="1" s="1"/>
  <c r="B71" i="1" l="1"/>
</calcChain>
</file>

<file path=xl/sharedStrings.xml><?xml version="1.0" encoding="utf-8"?>
<sst xmlns="http://schemas.openxmlformats.org/spreadsheetml/2006/main" count="181" uniqueCount="113">
  <si>
    <t>Other Revenue</t>
  </si>
  <si>
    <t>Patient fees</t>
  </si>
  <si>
    <r>
      <t xml:space="preserve">Insurance receipts </t>
    </r>
    <r>
      <rPr>
        <sz val="8"/>
        <rFont val="Arial"/>
        <family val="2"/>
      </rPr>
      <t>(Medicare, Medicaid, etc.)</t>
    </r>
  </si>
  <si>
    <t>Total Revenue</t>
  </si>
  <si>
    <t>Staffing</t>
  </si>
  <si>
    <t>Telephone / Internet</t>
  </si>
  <si>
    <t>Security</t>
  </si>
  <si>
    <t>Maintenance</t>
  </si>
  <si>
    <r>
      <t>General Supplies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(NOT capital items)</t>
    </r>
  </si>
  <si>
    <t>Office supplies</t>
  </si>
  <si>
    <t>Patient education materials</t>
  </si>
  <si>
    <t>FTE</t>
  </si>
  <si>
    <t>Hours per Month</t>
  </si>
  <si>
    <t>Column A</t>
  </si>
  <si>
    <t>Column B</t>
  </si>
  <si>
    <t>Other</t>
  </si>
  <si>
    <t>Column C</t>
  </si>
  <si>
    <t>Total</t>
  </si>
  <si>
    <t>ORGANIZATION NAME</t>
  </si>
  <si>
    <r>
      <t xml:space="preserve">Other grant </t>
    </r>
    <r>
      <rPr>
        <sz val="9"/>
        <rFont val="Arial"/>
        <family val="2"/>
      </rPr>
      <t>(define)</t>
    </r>
  </si>
  <si>
    <r>
      <t xml:space="preserve">Other revenue </t>
    </r>
    <r>
      <rPr>
        <sz val="9"/>
        <rFont val="Arial"/>
        <family val="2"/>
      </rPr>
      <t>(define)</t>
    </r>
  </si>
  <si>
    <r>
      <t xml:space="preserve">PROJECT REVENUE </t>
    </r>
    <r>
      <rPr>
        <sz val="9"/>
        <rFont val="Arial"/>
        <family val="2"/>
      </rPr>
      <t>(add additional rows as needed)</t>
    </r>
  </si>
  <si>
    <r>
      <t xml:space="preserve">Other </t>
    </r>
    <r>
      <rPr>
        <sz val="9"/>
        <rFont val="Arial"/>
        <family val="2"/>
      </rPr>
      <t>(define)</t>
    </r>
  </si>
  <si>
    <t>Total Expenses</t>
  </si>
  <si>
    <t>Medical supplies</t>
  </si>
  <si>
    <t>Annual Salary</t>
  </si>
  <si>
    <t>Position Type</t>
  </si>
  <si>
    <t>Employee Salaries &amp; Fringes</t>
  </si>
  <si>
    <t>Total Revenue totals from rows/ cols match</t>
  </si>
  <si>
    <t>Total Expense totals from rows/cols match</t>
  </si>
  <si>
    <r>
      <t xml:space="preserve">Temp staff /consultants </t>
    </r>
    <r>
      <rPr>
        <sz val="8"/>
        <rFont val="Arial"/>
        <family val="2"/>
      </rPr>
      <t>(list by position type)</t>
    </r>
  </si>
  <si>
    <t>Employee Name</t>
  </si>
  <si>
    <t>INSTRUCTIONS:  For each employee (not temp worker or consultant) on your grant / contract enter the</t>
  </si>
  <si>
    <t>Grant Request</t>
  </si>
  <si>
    <t>REQUIRED BUDGET TEMPLATE</t>
  </si>
  <si>
    <t>Estimated carry forward of funds if applicable</t>
  </si>
  <si>
    <t>Travel (see Budget Narrative for details)</t>
  </si>
  <si>
    <t>Staff Development</t>
  </si>
  <si>
    <t>Postage and Delivery</t>
  </si>
  <si>
    <r>
      <t xml:space="preserve">Facility Expense - </t>
    </r>
    <r>
      <rPr>
        <b/>
        <u/>
        <sz val="10"/>
        <rFont val="Arial"/>
        <family val="2"/>
      </rPr>
      <t>Use the Budget Narrative tab to describe these expenses.</t>
    </r>
  </si>
  <si>
    <r>
      <t>PROJECT EXPENSES -</t>
    </r>
    <r>
      <rPr>
        <b/>
        <sz val="10"/>
        <rFont val="Arial"/>
        <family val="2"/>
      </rPr>
      <t xml:space="preserve"> Use the Budget Narrative tab to describe these expenses.</t>
    </r>
  </si>
  <si>
    <r>
      <t>Other Operating Expenses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(NOT capital items) - Use the Budget Narrative tab to describe expenses.</t>
    </r>
  </si>
  <si>
    <t>ORGANIZATION NAME:</t>
  </si>
  <si>
    <t>Allocated to Grant</t>
  </si>
  <si>
    <t>Total Fringe Benefits</t>
  </si>
  <si>
    <r>
      <t xml:space="preserve">  Salaries </t>
    </r>
    <r>
      <rPr>
        <i/>
        <sz val="9"/>
        <rFont val="Arial"/>
        <family val="2"/>
      </rPr>
      <t>(from TAB 1 Personnel)</t>
    </r>
  </si>
  <si>
    <r>
      <t xml:space="preserve">  Fringes </t>
    </r>
    <r>
      <rPr>
        <i/>
        <sz val="9"/>
        <rFont val="Arial"/>
        <family val="2"/>
      </rPr>
      <t>(from TAB 1 Personnel</t>
    </r>
  </si>
  <si>
    <t>information requested in each of the rows below.  If your organization does not offer fringes, leave blank.  For each line item, you</t>
  </si>
  <si>
    <t>Rent</t>
  </si>
  <si>
    <t>Utilities</t>
  </si>
  <si>
    <t>Marketing, Outreach</t>
  </si>
  <si>
    <t>Contract #</t>
  </si>
  <si>
    <t>Contractor</t>
  </si>
  <si>
    <t>Human Resource Details of ___________________ Grant Financial Report for __/__/____ - __/__/____</t>
  </si>
  <si>
    <t>Approved Budget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</si>
  <si>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</si>
  <si>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</si>
  <si>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</si>
  <si>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</si>
  <si>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</si>
  <si>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</si>
  <si>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</si>
  <si>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</si>
  <si>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</si>
  <si>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</si>
  <si>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</si>
  <si>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</si>
  <si>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Year-to-Date</t>
  </si>
  <si>
    <t>Funds Remaining</t>
  </si>
  <si>
    <t>Define -</t>
  </si>
  <si>
    <t>Total Salaries</t>
  </si>
  <si>
    <t>Fringe Benefits</t>
  </si>
  <si>
    <t>Total Benefits</t>
  </si>
  <si>
    <t>Office of Rural Health and Community Care</t>
  </si>
  <si>
    <t>____________________ Grant __/__/____ - __/__/____</t>
  </si>
  <si>
    <t>Monthly Expense Report</t>
  </si>
  <si>
    <t>Contact Name:</t>
  </si>
  <si>
    <t>Contact Number and Email:</t>
  </si>
  <si>
    <t>Project Expenses</t>
  </si>
  <si>
    <t>Employee Salaries/Wages</t>
  </si>
  <si>
    <t>Employee Fringe Benefits</t>
  </si>
  <si>
    <t>Other:  Temporary Staff/Contracted Staff</t>
  </si>
  <si>
    <t>subtotal</t>
  </si>
  <si>
    <t>Facility Expenses</t>
  </si>
  <si>
    <t>Repair &amp; Maintenance</t>
  </si>
  <si>
    <t>Other (define)</t>
  </si>
  <si>
    <t>General Supplies (NOT capital items)</t>
  </si>
  <si>
    <t>Postage and delivery</t>
  </si>
  <si>
    <t>Other (define) - Medical equipment</t>
  </si>
  <si>
    <t>Other Operating Expenses (NOT capital items)</t>
  </si>
  <si>
    <t>Travel</t>
  </si>
  <si>
    <t>Professional Services (Legal, IT, Accounting, Payroll)</t>
  </si>
  <si>
    <t>Public Affairs - Marketing, Advertising</t>
  </si>
  <si>
    <t xml:space="preserve"> </t>
  </si>
  <si>
    <t>Subcontracts and Grants</t>
  </si>
  <si>
    <t xml:space="preserve">Define - </t>
  </si>
  <si>
    <t>subtoal</t>
  </si>
  <si>
    <t>Capital Equipment</t>
  </si>
  <si>
    <t>Total Project Expenses</t>
  </si>
  <si>
    <t>Define</t>
  </si>
  <si>
    <t>Telephone/Internet</t>
  </si>
  <si>
    <t>Other (Define)</t>
  </si>
  <si>
    <t>Define-</t>
  </si>
  <si>
    <t xml:space="preserve">Other (define) </t>
  </si>
  <si>
    <t>Adjustment</t>
  </si>
  <si>
    <t>Total Project Expense Subtotal</t>
  </si>
  <si>
    <t>Adjustments</t>
  </si>
  <si>
    <t xml:space="preserve"> Innovation Project Grant</t>
  </si>
  <si>
    <r>
      <t>Capital Equipment</t>
    </r>
    <r>
      <rPr>
        <b/>
        <u/>
        <sz val="10"/>
        <rFont val="Arial"/>
        <family val="2"/>
      </rPr>
      <t xml:space="preserve"> - Use the Budget Narrative tab to describe expenses (NOT APPLICABLE).</t>
    </r>
  </si>
  <si>
    <t xml:space="preserve">must report how much of the amount for each employee will be allocated to your grant.  </t>
  </si>
  <si>
    <t xml:space="preserve">SFY 2017 - 2018 Rural Health Center Operations Grant Program -  Innovation OR Planning and Implementation </t>
  </si>
  <si>
    <r>
      <t xml:space="preserve">SFY 2017 - 2018 Rural Health Center Operations Grant Program - </t>
    </r>
    <r>
      <rPr>
        <b/>
        <sz val="10"/>
        <rFont val="Arial"/>
        <family val="2"/>
      </rPr>
      <t>Innovation OR Planning and Implementation</t>
    </r>
  </si>
  <si>
    <t>Budget Time Period: __/__/____ to 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</si>
</sst>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  <numFmt numFmtId="167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u/>
      <sz val="12"/>
      <name val="Times New Roman"/>
      <family val="1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EDF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23" fillId="0" borderId="0" applyFont="0" applyFill="0" applyBorder="0" applyAlignment="0" applyProtection="0"/>
  </cellStyleXfs>
  <cellXfs count="161">
    <xf numFmtId="0" fontId="0" fillId="0" borderId="0" xfId="0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/>
    <xf numFmtId="0" fontId="0" fillId="0" borderId="0" xfId="0" applyBorder="1" applyAlignment="1"/>
    <xf numFmtId="0" fontId="0" fillId="0" borderId="0" xfId="0" applyBorder="1"/>
    <xf numFmtId="0" fontId="9" fillId="0" borderId="0" xfId="0" applyFont="1" applyAlignment="1">
      <alignment vertical="top" wrapText="1"/>
    </xf>
    <xf numFmtId="3" fontId="0" fillId="0" borderId="1" xfId="0" applyNumberFormat="1" applyBorder="1"/>
    <xf numFmtId="3" fontId="0" fillId="3" borderId="1" xfId="0" applyNumberFormat="1" applyFill="1" applyBorder="1"/>
    <xf numFmtId="3" fontId="0" fillId="0" borderId="0" xfId="0" applyNumberFormat="1"/>
    <xf numFmtId="3" fontId="0" fillId="2" borderId="0" xfId="0" applyNumberFormat="1" applyFill="1"/>
    <xf numFmtId="164" fontId="0" fillId="0" borderId="1" xfId="0" applyNumberFormat="1" applyBorder="1"/>
    <xf numFmtId="3" fontId="14" fillId="0" borderId="1" xfId="0" applyNumberFormat="1" applyFont="1" applyBorder="1"/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3" fontId="0" fillId="3" borderId="0" xfId="0" applyNumberFormat="1" applyFill="1" applyBorder="1"/>
    <xf numFmtId="0" fontId="16" fillId="0" borderId="0" xfId="0" applyFont="1" applyAlignment="1">
      <alignment vertical="top" wrapText="1"/>
    </xf>
    <xf numFmtId="0" fontId="17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8" fillId="0" borderId="0" xfId="0" applyFont="1"/>
    <xf numFmtId="3" fontId="0" fillId="0" borderId="1" xfId="0" applyNumberFormat="1" applyFill="1" applyBorder="1"/>
    <xf numFmtId="3" fontId="0" fillId="0" borderId="0" xfId="0" applyNumberFormat="1" applyFill="1"/>
    <xf numFmtId="3" fontId="14" fillId="0" borderId="1" xfId="0" applyNumberFormat="1" applyFont="1" applyFill="1" applyBorder="1"/>
    <xf numFmtId="0" fontId="18" fillId="0" borderId="0" xfId="0" applyFont="1" applyProtection="1"/>
    <xf numFmtId="3" fontId="0" fillId="0" borderId="1" xfId="0" applyNumberFormat="1" applyBorder="1" applyProtection="1"/>
    <xf numFmtId="2" fontId="0" fillId="0" borderId="1" xfId="0" applyNumberFormat="1" applyBorder="1" applyProtection="1"/>
    <xf numFmtId="2" fontId="0" fillId="0" borderId="5" xfId="0" applyNumberFormat="1" applyBorder="1" applyProtection="1"/>
    <xf numFmtId="0" fontId="15" fillId="0" borderId="0" xfId="0" applyFont="1" applyAlignment="1">
      <alignment horizontal="center"/>
    </xf>
    <xf numFmtId="0" fontId="0" fillId="0" borderId="1" xfId="0" applyBorder="1"/>
    <xf numFmtId="0" fontId="15" fillId="0" borderId="1" xfId="0" applyFont="1" applyBorder="1"/>
    <xf numFmtId="0" fontId="15" fillId="0" borderId="0" xfId="0" applyFont="1" applyFill="1" applyBorder="1"/>
    <xf numFmtId="2" fontId="0" fillId="0" borderId="0" xfId="0" applyNumberFormat="1"/>
    <xf numFmtId="165" fontId="0" fillId="0" borderId="0" xfId="0" applyNumberFormat="1"/>
    <xf numFmtId="0" fontId="15" fillId="6" borderId="1" xfId="0" applyFont="1" applyFill="1" applyBorder="1"/>
    <xf numFmtId="0" fontId="0" fillId="6" borderId="1" xfId="0" applyFill="1" applyBorder="1"/>
    <xf numFmtId="2" fontId="0" fillId="6" borderId="1" xfId="0" applyNumberFormat="1" applyFill="1" applyBorder="1"/>
    <xf numFmtId="165" fontId="0" fillId="6" borderId="1" xfId="0" applyNumberFormat="1" applyFill="1" applyBorder="1"/>
    <xf numFmtId="3" fontId="6" fillId="0" borderId="0" xfId="5" applyNumberFormat="1" applyFont="1" applyFill="1" applyBorder="1" applyAlignment="1"/>
    <xf numFmtId="0" fontId="6" fillId="0" borderId="0" xfId="5" applyFont="1"/>
    <xf numFmtId="0" fontId="9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0" fontId="26" fillId="0" borderId="0" xfId="1" applyFont="1"/>
    <xf numFmtId="0" fontId="27" fillId="0" borderId="0" xfId="1" applyFont="1" applyFill="1" applyAlignment="1" applyProtection="1">
      <alignment horizontal="center"/>
      <protection locked="0"/>
    </xf>
    <xf numFmtId="0" fontId="27" fillId="0" borderId="0" xfId="1" applyFont="1" applyAlignment="1" applyProtection="1">
      <alignment horizontal="center"/>
      <protection locked="0"/>
    </xf>
    <xf numFmtId="0" fontId="27" fillId="0" borderId="0" xfId="1" applyFont="1" applyAlignment="1" applyProtection="1">
      <alignment horizontal="center" wrapText="1"/>
      <protection locked="0"/>
    </xf>
    <xf numFmtId="166" fontId="27" fillId="0" borderId="0" xfId="2" applyNumberFormat="1" applyFont="1" applyAlignment="1" applyProtection="1">
      <alignment horizontal="center" wrapText="1"/>
      <protection locked="0"/>
    </xf>
    <xf numFmtId="0" fontId="7" fillId="0" borderId="0" xfId="5" applyFont="1"/>
    <xf numFmtId="3" fontId="6" fillId="0" borderId="0" xfId="1" applyNumberFormat="1" applyFont="1" applyFill="1"/>
    <xf numFmtId="0" fontId="9" fillId="0" borderId="0" xfId="5" applyFont="1"/>
    <xf numFmtId="0" fontId="9" fillId="0" borderId="0" xfId="5" applyFont="1" applyAlignment="1">
      <alignment horizontal="center" wrapText="1"/>
    </xf>
    <xf numFmtId="0" fontId="24" fillId="0" borderId="7" xfId="1" applyFont="1" applyBorder="1" applyAlignment="1" applyProtection="1">
      <alignment horizontal="center"/>
      <protection locked="0"/>
    </xf>
    <xf numFmtId="0" fontId="24" fillId="0" borderId="7" xfId="1" applyFont="1" applyFill="1" applyBorder="1" applyAlignment="1" applyProtection="1">
      <alignment horizontal="center"/>
      <protection locked="0"/>
    </xf>
    <xf numFmtId="0" fontId="5" fillId="0" borderId="0" xfId="1" applyAlignment="1" applyProtection="1">
      <alignment horizontal="centerContinuous"/>
      <protection locked="0"/>
    </xf>
    <xf numFmtId="0" fontId="24" fillId="0" borderId="0" xfId="1" applyFont="1" applyProtection="1">
      <protection locked="0"/>
    </xf>
    <xf numFmtId="166" fontId="23" fillId="7" borderId="0" xfId="2" applyNumberFormat="1" applyFont="1" applyFill="1" applyBorder="1" applyAlignment="1" applyProtection="1">
      <alignment horizontal="center" wrapText="1"/>
      <protection locked="0"/>
    </xf>
    <xf numFmtId="166" fontId="23" fillId="0" borderId="0" xfId="2" applyNumberFormat="1" applyFont="1" applyFill="1" applyBorder="1" applyAlignment="1" applyProtection="1">
      <alignment horizontal="left"/>
    </xf>
    <xf numFmtId="166" fontId="23" fillId="0" borderId="0" xfId="2" applyNumberFormat="1" applyFont="1" applyBorder="1" applyAlignment="1" applyProtection="1">
      <alignment horizontal="left"/>
    </xf>
    <xf numFmtId="0" fontId="5" fillId="0" borderId="8" xfId="1" applyBorder="1" applyAlignment="1" applyProtection="1">
      <alignment horizontal="left"/>
      <protection locked="0"/>
    </xf>
    <xf numFmtId="0" fontId="5" fillId="7" borderId="8" xfId="1" applyFill="1" applyBorder="1" applyAlignment="1" applyProtection="1">
      <alignment horizontal="left"/>
      <protection locked="0"/>
    </xf>
    <xf numFmtId="166" fontId="24" fillId="7" borderId="11" xfId="1" applyNumberFormat="1" applyFont="1" applyFill="1" applyBorder="1" applyAlignment="1" applyProtection="1">
      <alignment horizontal="left"/>
    </xf>
    <xf numFmtId="49" fontId="15" fillId="6" borderId="1" xfId="0" applyNumberFormat="1" applyFont="1" applyFill="1" applyBorder="1"/>
    <xf numFmtId="49" fontId="0" fillId="6" borderId="1" xfId="0" applyNumberFormat="1" applyFill="1" applyBorder="1"/>
    <xf numFmtId="49" fontId="6" fillId="8" borderId="1" xfId="5" applyNumberFormat="1" applyFont="1" applyFill="1" applyBorder="1" applyAlignment="1" applyProtection="1"/>
    <xf numFmtId="165" fontId="6" fillId="8" borderId="1" xfId="5" applyNumberFormat="1" applyFont="1" applyFill="1" applyBorder="1" applyAlignment="1" applyProtection="1">
      <alignment wrapText="1"/>
    </xf>
    <xf numFmtId="1" fontId="6" fillId="8" borderId="1" xfId="5" applyNumberFormat="1" applyFont="1" applyFill="1" applyBorder="1" applyAlignment="1" applyProtection="1"/>
    <xf numFmtId="0" fontId="6" fillId="8" borderId="1" xfId="5" applyNumberFormat="1" applyFont="1" applyFill="1" applyBorder="1" applyAlignment="1" applyProtection="1"/>
    <xf numFmtId="1" fontId="6" fillId="11" borderId="1" xfId="5" applyNumberFormat="1" applyFont="1" applyFill="1" applyBorder="1" applyProtection="1"/>
    <xf numFmtId="0" fontId="9" fillId="0" borderId="1" xfId="5" applyFont="1" applyFill="1" applyBorder="1" applyAlignment="1" applyProtection="1">
      <alignment wrapText="1"/>
    </xf>
    <xf numFmtId="165" fontId="9" fillId="0" borderId="1" xfId="5" applyNumberFormat="1" applyFont="1" applyFill="1" applyBorder="1" applyAlignment="1" applyProtection="1">
      <alignment wrapText="1"/>
    </xf>
    <xf numFmtId="165" fontId="6" fillId="8" borderId="1" xfId="5" applyNumberFormat="1" applyFont="1" applyFill="1" applyBorder="1" applyProtection="1"/>
    <xf numFmtId="0" fontId="9" fillId="0" borderId="1" xfId="5" applyFont="1" applyBorder="1" applyProtection="1"/>
    <xf numFmtId="165" fontId="9" fillId="0" borderId="1" xfId="5" applyNumberFormat="1" applyFont="1" applyBorder="1" applyProtection="1"/>
    <xf numFmtId="166" fontId="23" fillId="7" borderId="0" xfId="2" applyNumberFormat="1" applyFont="1" applyFill="1" applyBorder="1" applyAlignment="1" applyProtection="1">
      <alignment horizontal="center" wrapText="1"/>
    </xf>
    <xf numFmtId="166" fontId="28" fillId="10" borderId="0" xfId="2" applyNumberFormat="1" applyFont="1" applyFill="1" applyBorder="1" applyAlignment="1" applyProtection="1">
      <alignment horizontal="center" wrapText="1"/>
    </xf>
    <xf numFmtId="166" fontId="23" fillId="10" borderId="0" xfId="2" applyNumberFormat="1" applyFont="1" applyFill="1" applyBorder="1" applyAlignment="1" applyProtection="1">
      <alignment horizontal="center" wrapText="1"/>
    </xf>
    <xf numFmtId="166" fontId="23" fillId="0" borderId="0" xfId="2" applyNumberFormat="1" applyFont="1" applyFill="1" applyBorder="1" applyAlignment="1" applyProtection="1">
      <alignment horizontal="center" wrapText="1"/>
    </xf>
    <xf numFmtId="0" fontId="5" fillId="7" borderId="0" xfId="1" applyFill="1" applyBorder="1" applyAlignment="1" applyProtection="1">
      <alignment horizontal="left"/>
    </xf>
    <xf numFmtId="0" fontId="5" fillId="0" borderId="0" xfId="1" applyProtection="1">
      <protection locked="0"/>
    </xf>
    <xf numFmtId="0" fontId="0" fillId="0" borderId="0" xfId="0" applyProtection="1">
      <protection locked="0"/>
    </xf>
    <xf numFmtId="0" fontId="24" fillId="0" borderId="6" xfId="1" applyFont="1" applyBorder="1" applyAlignment="1" applyProtection="1">
      <alignment horizontal="center"/>
      <protection locked="0"/>
    </xf>
    <xf numFmtId="0" fontId="24" fillId="0" borderId="7" xfId="1" applyFont="1" applyFill="1" applyBorder="1" applyAlignment="1" applyProtection="1">
      <alignment horizontal="center" wrapText="1"/>
      <protection locked="0"/>
    </xf>
    <xf numFmtId="166" fontId="24" fillId="0" borderId="5" xfId="2" applyNumberFormat="1" applyFont="1" applyBorder="1" applyAlignment="1" applyProtection="1">
      <alignment horizontal="center" wrapText="1"/>
      <protection locked="0"/>
    </xf>
    <xf numFmtId="0" fontId="24" fillId="7" borderId="8" xfId="1" applyFont="1" applyFill="1" applyBorder="1" applyAlignment="1" applyProtection="1">
      <alignment horizontal="left" wrapText="1"/>
      <protection locked="0"/>
    </xf>
    <xf numFmtId="166" fontId="23" fillId="7" borderId="9" xfId="2" applyNumberFormat="1" applyFont="1" applyFill="1" applyBorder="1" applyAlignment="1" applyProtection="1">
      <alignment horizontal="center" wrapText="1"/>
      <protection locked="0"/>
    </xf>
    <xf numFmtId="0" fontId="25" fillId="0" borderId="8" xfId="1" applyFont="1" applyBorder="1" applyAlignment="1" applyProtection="1">
      <alignment horizontal="left"/>
      <protection locked="0"/>
    </xf>
    <xf numFmtId="0" fontId="29" fillId="10" borderId="8" xfId="1" applyFont="1" applyFill="1" applyBorder="1" applyAlignment="1" applyProtection="1">
      <alignment horizontal="right" wrapText="1"/>
      <protection locked="0"/>
    </xf>
    <xf numFmtId="0" fontId="25" fillId="0" borderId="8" xfId="1" applyFont="1" applyFill="1" applyBorder="1" applyAlignment="1" applyProtection="1">
      <alignment horizontal="left" wrapText="1"/>
      <protection locked="0"/>
    </xf>
    <xf numFmtId="0" fontId="5" fillId="0" borderId="8" xfId="1" applyFill="1" applyBorder="1" applyAlignment="1" applyProtection="1">
      <alignment horizontal="left"/>
      <protection locked="0"/>
    </xf>
    <xf numFmtId="0" fontId="4" fillId="0" borderId="8" xfId="1" applyFont="1" applyFill="1" applyBorder="1" applyAlignment="1" applyProtection="1">
      <alignment horizontal="left"/>
      <protection locked="0"/>
    </xf>
    <xf numFmtId="0" fontId="25" fillId="0" borderId="8" xfId="1" applyFont="1" applyFill="1" applyBorder="1" applyAlignment="1" applyProtection="1">
      <alignment horizontal="left"/>
      <protection locked="0"/>
    </xf>
    <xf numFmtId="0" fontId="5" fillId="0" borderId="8" xfId="1" applyFill="1" applyBorder="1" applyAlignment="1" applyProtection="1">
      <alignment horizontal="left" wrapText="1"/>
      <protection locked="0"/>
    </xf>
    <xf numFmtId="0" fontId="24" fillId="10" borderId="8" xfId="1" applyFont="1" applyFill="1" applyBorder="1" applyAlignment="1" applyProtection="1">
      <alignment horizontal="right" wrapText="1"/>
      <protection locked="0"/>
    </xf>
    <xf numFmtId="0" fontId="24" fillId="7" borderId="10" xfId="1" applyFont="1" applyFill="1" applyBorder="1" applyAlignment="1" applyProtection="1">
      <alignment horizontal="left"/>
      <protection locked="0"/>
    </xf>
    <xf numFmtId="3" fontId="14" fillId="0" borderId="1" xfId="0" applyNumberFormat="1" applyFont="1" applyBorder="1" applyProtection="1"/>
    <xf numFmtId="0" fontId="3" fillId="0" borderId="8" xfId="1" applyFont="1" applyFill="1" applyBorder="1" applyAlignment="1" applyProtection="1">
      <alignment horizontal="left"/>
      <protection locked="0"/>
    </xf>
    <xf numFmtId="0" fontId="2" fillId="0" borderId="8" xfId="1" applyFont="1" applyBorder="1" applyAlignment="1" applyProtection="1">
      <alignment horizontal="left"/>
      <protection locked="0"/>
    </xf>
    <xf numFmtId="0" fontId="1" fillId="0" borderId="8" xfId="1" applyFont="1" applyFill="1" applyBorder="1" applyAlignment="1" applyProtection="1">
      <alignment horizontal="left"/>
      <protection locked="0"/>
    </xf>
    <xf numFmtId="4" fontId="6" fillId="9" borderId="1" xfId="4" applyNumberFormat="1" applyFont="1" applyFill="1" applyBorder="1" applyProtection="1">
      <protection locked="0"/>
    </xf>
    <xf numFmtId="4" fontId="6" fillId="9" borderId="1" xfId="4" applyNumberFormat="1" applyFont="1" applyFill="1" applyBorder="1" applyProtection="1"/>
    <xf numFmtId="4" fontId="6" fillId="9" borderId="1" xfId="5" applyNumberFormat="1" applyFont="1" applyFill="1" applyBorder="1" applyProtection="1"/>
    <xf numFmtId="4" fontId="9" fillId="0" borderId="1" xfId="5" applyNumberFormat="1" applyFont="1" applyFill="1" applyBorder="1" applyAlignment="1" applyProtection="1">
      <alignment wrapText="1"/>
    </xf>
    <xf numFmtId="4" fontId="9" fillId="0" borderId="0" xfId="5" applyNumberFormat="1" applyFont="1"/>
    <xf numFmtId="4" fontId="6" fillId="0" borderId="0" xfId="5" applyNumberFormat="1" applyFont="1" applyProtection="1">
      <protection locked="0"/>
    </xf>
    <xf numFmtId="4" fontId="6" fillId="0" borderId="0" xfId="5" applyNumberFormat="1" applyFont="1" applyProtection="1"/>
    <xf numFmtId="4" fontId="7" fillId="0" borderId="0" xfId="5" applyNumberFormat="1" applyFont="1"/>
    <xf numFmtId="4" fontId="6" fillId="9" borderId="1" xfId="5" applyNumberFormat="1" applyFont="1" applyFill="1" applyBorder="1" applyProtection="1">
      <protection locked="0"/>
    </xf>
    <xf numFmtId="4" fontId="6" fillId="9" borderId="1" xfId="6" applyNumberFormat="1" applyFont="1" applyFill="1" applyBorder="1" applyProtection="1">
      <protection locked="0"/>
    </xf>
    <xf numFmtId="4" fontId="9" fillId="0" borderId="1" xfId="5" applyNumberFormat="1" applyFont="1" applyBorder="1"/>
    <xf numFmtId="4" fontId="9" fillId="0" borderId="1" xfId="5" applyNumberFormat="1" applyFont="1" applyBorder="1" applyProtection="1"/>
    <xf numFmtId="167" fontId="23" fillId="0" borderId="0" xfId="2" applyNumberFormat="1" applyFont="1" applyFill="1" applyBorder="1" applyAlignment="1" applyProtection="1">
      <alignment horizontal="center" wrapText="1"/>
    </xf>
    <xf numFmtId="167" fontId="23" fillId="0" borderId="0" xfId="2" applyNumberFormat="1" applyFont="1" applyBorder="1" applyAlignment="1" applyProtection="1">
      <alignment horizontal="center"/>
    </xf>
    <xf numFmtId="167" fontId="23" fillId="0" borderId="0" xfId="2" applyNumberFormat="1" applyFont="1" applyFill="1" applyBorder="1" applyAlignment="1" applyProtection="1">
      <alignment horizontal="left"/>
      <protection locked="0"/>
    </xf>
    <xf numFmtId="167" fontId="23" fillId="0" borderId="9" xfId="2" applyNumberFormat="1" applyFont="1" applyBorder="1" applyAlignment="1" applyProtection="1">
      <alignment horizontal="center"/>
    </xf>
    <xf numFmtId="167" fontId="23" fillId="0" borderId="0" xfId="2" applyNumberFormat="1" applyFont="1" applyFill="1" applyBorder="1" applyAlignment="1" applyProtection="1">
      <alignment horizontal="center"/>
      <protection locked="0"/>
    </xf>
    <xf numFmtId="167" fontId="23" fillId="0" borderId="0" xfId="2" applyNumberFormat="1" applyFont="1" applyBorder="1" applyAlignment="1" applyProtection="1">
      <alignment horizontal="center"/>
      <protection locked="0"/>
    </xf>
    <xf numFmtId="167" fontId="28" fillId="10" borderId="0" xfId="2" applyNumberFormat="1" applyFont="1" applyFill="1" applyBorder="1" applyAlignment="1" applyProtection="1">
      <alignment horizontal="center" wrapText="1"/>
    </xf>
    <xf numFmtId="167" fontId="23" fillId="0" borderId="0" xfId="2" applyNumberFormat="1" applyFont="1" applyFill="1" applyBorder="1" applyAlignment="1" applyProtection="1">
      <alignment horizontal="center" wrapText="1"/>
      <protection locked="0"/>
    </xf>
    <xf numFmtId="167" fontId="23" fillId="0" borderId="9" xfId="2" applyNumberFormat="1" applyFont="1" applyFill="1" applyBorder="1" applyAlignment="1" applyProtection="1">
      <alignment horizontal="center" wrapText="1"/>
    </xf>
    <xf numFmtId="167" fontId="23" fillId="10" borderId="0" xfId="2" applyNumberFormat="1" applyFont="1" applyFill="1" applyBorder="1" applyAlignment="1" applyProtection="1">
      <alignment horizontal="center" wrapText="1"/>
    </xf>
    <xf numFmtId="167" fontId="23" fillId="7" borderId="0" xfId="2" applyNumberFormat="1" applyFont="1" applyFill="1" applyBorder="1" applyAlignment="1" applyProtection="1">
      <alignment horizontal="center" wrapText="1"/>
      <protection locked="0"/>
    </xf>
    <xf numFmtId="167" fontId="23" fillId="7" borderId="9" xfId="2" applyNumberFormat="1" applyFont="1" applyFill="1" applyBorder="1" applyAlignment="1" applyProtection="1">
      <alignment horizontal="center" wrapText="1"/>
      <protection locked="0"/>
    </xf>
    <xf numFmtId="167" fontId="5" fillId="7" borderId="0" xfId="1" applyNumberFormat="1" applyFill="1" applyBorder="1" applyAlignment="1" applyProtection="1">
      <alignment horizontal="center"/>
    </xf>
    <xf numFmtId="167" fontId="5" fillId="7" borderId="9" xfId="1" applyNumberFormat="1" applyFill="1" applyBorder="1" applyAlignment="1" applyProtection="1">
      <alignment horizontal="center"/>
    </xf>
    <xf numFmtId="167" fontId="24" fillId="7" borderId="11" xfId="1" applyNumberFormat="1" applyFont="1" applyFill="1" applyBorder="1" applyAlignment="1" applyProtection="1">
      <alignment horizontal="left"/>
    </xf>
    <xf numFmtId="167" fontId="5" fillId="7" borderId="0" xfId="1" applyNumberFormat="1" applyFill="1" applyBorder="1" applyAlignment="1" applyProtection="1">
      <alignment horizontal="left"/>
    </xf>
    <xf numFmtId="0" fontId="30" fillId="0" borderId="7" xfId="1" applyFont="1" applyFill="1" applyBorder="1" applyAlignment="1" applyProtection="1">
      <alignment horizontal="center" wrapText="1"/>
      <protection locked="0"/>
    </xf>
    <xf numFmtId="0" fontId="30" fillId="0" borderId="7" xfId="1" applyFont="1" applyBorder="1" applyAlignment="1" applyProtection="1">
      <alignment horizontal="center" wrapText="1"/>
      <protection locked="0"/>
    </xf>
    <xf numFmtId="0" fontId="24" fillId="0" borderId="7" xfId="1" applyFont="1" applyBorder="1" applyAlignment="1" applyProtection="1">
      <alignment horizontal="center" wrapText="1"/>
      <protection locked="0"/>
    </xf>
    <xf numFmtId="0" fontId="24" fillId="5" borderId="0" xfId="1" applyFont="1" applyFill="1" applyAlignment="1" applyProtection="1">
      <alignment horizontal="left"/>
      <protection locked="0"/>
    </xf>
    <xf numFmtId="0" fontId="24" fillId="5" borderId="0" xfId="1" applyFont="1" applyFill="1" applyAlignment="1" applyProtection="1">
      <protection locked="0"/>
    </xf>
    <xf numFmtId="0" fontId="24" fillId="5" borderId="7" xfId="1" applyFont="1" applyFill="1" applyBorder="1" applyAlignment="1" applyProtection="1">
      <alignment horizontal="center" wrapText="1"/>
      <protection locked="0"/>
    </xf>
    <xf numFmtId="166" fontId="23" fillId="5" borderId="0" xfId="2" applyNumberFormat="1" applyFont="1" applyFill="1" applyBorder="1" applyAlignment="1" applyProtection="1">
      <alignment horizontal="left"/>
    </xf>
    <xf numFmtId="0" fontId="31" fillId="7" borderId="8" xfId="1" applyFont="1" applyFill="1" applyBorder="1" applyAlignment="1" applyProtection="1">
      <alignment horizontal="left"/>
      <protection locked="0"/>
    </xf>
    <xf numFmtId="167" fontId="23" fillId="0" borderId="0" xfId="2" applyNumberFormat="1" applyFont="1" applyFill="1" applyBorder="1" applyAlignment="1" applyProtection="1">
      <alignment horizontal="left"/>
    </xf>
    <xf numFmtId="0" fontId="15" fillId="0" borderId="0" xfId="0" applyFont="1" applyAlignment="1">
      <alignment horizontal="center" wrapText="1"/>
    </xf>
    <xf numFmtId="0" fontId="14" fillId="5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/>
    <xf numFmtId="0" fontId="21" fillId="5" borderId="0" xfId="0" applyFont="1" applyFill="1" applyAlignment="1">
      <alignment vertical="top" wrapText="1"/>
    </xf>
    <xf numFmtId="0" fontId="26" fillId="8" borderId="0" xfId="1" applyFont="1" applyFill="1" applyAlignment="1" applyProtection="1">
      <alignment horizontal="left"/>
      <protection locked="0"/>
    </xf>
    <xf numFmtId="0" fontId="27" fillId="8" borderId="0" xfId="1" applyFont="1" applyFill="1" applyAlignment="1" applyProtection="1">
      <alignment horizontal="left"/>
      <protection locked="0"/>
    </xf>
    <xf numFmtId="0" fontId="24" fillId="5" borderId="0" xfId="1" applyFont="1" applyFill="1" applyAlignment="1" applyProtection="1">
      <alignment horizontal="left"/>
      <protection locked="0"/>
    </xf>
  </cellXfs>
  <cellStyles count="7">
    <cellStyle name="Comma 2" xfId="3"/>
    <cellStyle name="Comma 3" xfId="2"/>
    <cellStyle name="Currency 2" xfId="4"/>
    <cellStyle name="Normal" xfId="0" builtinId="0"/>
    <cellStyle name="Normal 2" xfId="5"/>
    <cellStyle name="Normal 3" xfId="1"/>
    <cellStyle name="Percent 2" xfId="6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FF00"/>
      <color rgb="FF66FF33"/>
      <color rgb="FFAAE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9525</xdr:colOff>
      <xdr:row>68</xdr:row>
      <xdr:rowOff>161924</xdr:rowOff>
    </xdr:to>
    <xdr:sp macro="" textlink="">
      <xdr:nvSpPr>
        <xdr:cNvPr id="8" name="TextBox 7"/>
        <xdr:cNvSpPr txBox="1"/>
      </xdr:nvSpPr>
      <xdr:spPr>
        <a:xfrm>
          <a:off x="0" y="0"/>
          <a:ext cx="6105525" cy="1117282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TRAVEL: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personal vehicle mileage will be reimbursed as follows: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Up to 75 miles roundtrip:	54 cents per mile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Over 76 miles roundtrip:	34 cents per mile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	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In State		Out of State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	$   8.30		$  8.30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	$ 10.90		$10.90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	$ 18.70		$21.30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$ 37.90 (sub total)	$40.50 (sub total)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Lodging	$ 67.30 (plus tax)	$79.50 (plus tax)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Total	$105.20		$120.00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Breakfast: Depart duty station prior to 6:00 a.m. and extend the workday by 2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Lunch: </a:t>
          </a: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Only reimbursable with overnight stay--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Depart duty station prior to Noon (day of departure) or return to duty station after 2:00 p.m. (day of return).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Dinner: Depart duty station prior to 5:00 p.m. (day of departure) or return to duty station after 8:00 p.m. (day of return) and extend the workday by 3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Note: The travel must involve a destination located at least 35 miles from the employee’s regularly assigned duty station or home, whichever is less.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*******************************************************************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MAP REQUESTS: 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MAP Interactions – The Contractor will be reimbursed monthly on the basis of data reported on the MAP Monthly Withdrawal Worksheet.  Total reimbursement shall not exceed the amount of the contract. 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Approximately____ (enter number) MAP encounters x $100 per encounter = $____ [TOTAL AMOUNT OF AWARD]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*******************************************************************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OPERATING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FACILITY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OTHER OPERATING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CAPITAL EQUIPMENT: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60</xdr:row>
      <xdr:rowOff>142875</xdr:rowOff>
    </xdr:from>
    <xdr:ext cx="8924925" cy="2415085"/>
    <xdr:sp macro="" textlink="">
      <xdr:nvSpPr>
        <xdr:cNvPr id="6" name="TextBox 5"/>
        <xdr:cNvSpPr txBox="1"/>
      </xdr:nvSpPr>
      <xdr:spPr>
        <a:xfrm>
          <a:off x="3248025" y="10991850"/>
          <a:ext cx="8924925" cy="24150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I hereby certify that the expenditures on this report were incurred according to the provisions of the (list program grant name) agreement and are accurate and complete.  I further certify that to the best of my knowledge and belief we have complied with all laws, regulations, and contractual provisions that are conditions under this contract.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Prepared by (print): __________________________________________________________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by (print):_________________________________________________________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signatory:_________________________________________________________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Date signed:_________________________________________________________________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8" sqref="A8:O8"/>
    </sheetView>
  </sheetViews>
  <sheetFormatPr defaultRowHeight="12.75" x14ac:dyDescent="0.2"/>
  <cols>
    <col min="1" max="1" width="21.5703125" customWidth="1"/>
    <col min="12" max="12" width="9.85546875" customWidth="1"/>
    <col min="13" max="13" width="0.28515625" customWidth="1"/>
    <col min="14" max="15" width="9.140625" hidden="1" customWidth="1"/>
  </cols>
  <sheetData>
    <row r="1" spans="1:15" x14ac:dyDescent="0.2">
      <c r="A1" s="151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x14ac:dyDescent="0.2">
      <c r="A2" s="151" t="s">
        <v>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x14ac:dyDescent="0.2">
      <c r="A3" s="151" t="s">
        <v>109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15.75" x14ac:dyDescent="0.25">
      <c r="A4" s="149"/>
      <c r="B4" s="149"/>
      <c r="C4" s="149"/>
      <c r="D4" s="150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6" spans="1:15" x14ac:dyDescent="0.2">
      <c r="A6" s="32" t="s">
        <v>42</v>
      </c>
      <c r="B6" s="152"/>
      <c r="C6" s="153"/>
      <c r="D6" s="153"/>
      <c r="E6" s="154"/>
      <c r="H6" s="155"/>
      <c r="I6" s="155"/>
      <c r="J6" s="155"/>
      <c r="K6" s="155"/>
      <c r="L6" s="155"/>
    </row>
    <row r="8" spans="1:15" x14ac:dyDescent="0.2">
      <c r="A8" s="155" t="s">
        <v>110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10" spans="1:15" x14ac:dyDescent="0.2">
      <c r="A10" s="16"/>
      <c r="B10" s="42">
        <v>1</v>
      </c>
      <c r="C10" s="42">
        <v>2</v>
      </c>
      <c r="D10" s="42">
        <v>3</v>
      </c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1" t="s">
        <v>17</v>
      </c>
    </row>
    <row r="11" spans="1:15" x14ac:dyDescent="0.2">
      <c r="A11" s="43" t="s">
        <v>31</v>
      </c>
      <c r="B11" s="47"/>
      <c r="C11" s="47"/>
      <c r="D11" s="47"/>
      <c r="E11" s="48"/>
      <c r="F11" s="48"/>
      <c r="G11" s="48"/>
      <c r="H11" s="48"/>
      <c r="I11" s="48"/>
      <c r="J11" s="48"/>
      <c r="K11" s="48"/>
    </row>
    <row r="12" spans="1:15" x14ac:dyDescent="0.2">
      <c r="A12" s="43" t="s">
        <v>26</v>
      </c>
      <c r="B12" s="74" t="s">
        <v>99</v>
      </c>
      <c r="C12" s="74" t="s">
        <v>99</v>
      </c>
      <c r="D12" s="74" t="s">
        <v>99</v>
      </c>
      <c r="E12" s="75" t="s">
        <v>99</v>
      </c>
      <c r="F12" s="75" t="s">
        <v>99</v>
      </c>
      <c r="G12" s="75" t="s">
        <v>99</v>
      </c>
      <c r="H12" s="75" t="s">
        <v>99</v>
      </c>
      <c r="I12" s="75" t="s">
        <v>99</v>
      </c>
      <c r="J12" s="75" t="s">
        <v>99</v>
      </c>
      <c r="K12" s="75" t="s">
        <v>99</v>
      </c>
    </row>
    <row r="13" spans="1:15" x14ac:dyDescent="0.2">
      <c r="A13" s="43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5">
        <f>B13+C13+D13+E13+F13+G13+H13+I13+J13+K13</f>
        <v>0</v>
      </c>
    </row>
    <row r="15" spans="1:15" x14ac:dyDescent="0.2">
      <c r="A15" s="32" t="s">
        <v>25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46">
        <f t="shared" ref="L15:L16" si="0">B15+C15+D15+E15+F15+G15+H15+I15+J15+K15</f>
        <v>0</v>
      </c>
    </row>
    <row r="16" spans="1:15" x14ac:dyDescent="0.2">
      <c r="A16" s="44" t="s">
        <v>43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46">
        <f t="shared" si="0"/>
        <v>0</v>
      </c>
    </row>
    <row r="18" spans="1:12" x14ac:dyDescent="0.2">
      <c r="A18" s="32" t="s">
        <v>44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46">
        <f t="shared" ref="L18:L19" si="1">B18+C18+D18+E18+F18+G18+H18+I18+J18+K18</f>
        <v>0</v>
      </c>
    </row>
    <row r="19" spans="1:12" x14ac:dyDescent="0.2">
      <c r="A19" s="44" t="s">
        <v>43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6">
        <f t="shared" si="1"/>
        <v>0</v>
      </c>
    </row>
  </sheetData>
  <mergeCells count="6">
    <mergeCell ref="A1:O1"/>
    <mergeCell ref="A2:O2"/>
    <mergeCell ref="A3:O3"/>
    <mergeCell ref="B6:E6"/>
    <mergeCell ref="A8:O8"/>
    <mergeCell ref="H6:L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opLeftCell="A55" workbookViewId="0">
      <selection activeCell="A6" sqref="A6"/>
    </sheetView>
  </sheetViews>
  <sheetFormatPr defaultRowHeight="12.75" x14ac:dyDescent="0.2"/>
  <cols>
    <col min="1" max="1" width="38.5703125" customWidth="1"/>
    <col min="3" max="3" width="14.7109375" customWidth="1"/>
    <col min="4" max="5" width="12.7109375" customWidth="1"/>
  </cols>
  <sheetData>
    <row r="1" spans="1:5" x14ac:dyDescent="0.2">
      <c r="A1" s="14" t="s">
        <v>18</v>
      </c>
      <c r="B1" s="156"/>
      <c r="C1" s="156"/>
      <c r="D1" s="156"/>
      <c r="E1" s="156"/>
    </row>
    <row r="2" spans="1:5" x14ac:dyDescent="0.2">
      <c r="A2" s="14"/>
      <c r="B2" s="15"/>
      <c r="C2" s="15"/>
      <c r="D2" s="15"/>
      <c r="E2" s="15"/>
    </row>
    <row r="3" spans="1:5" x14ac:dyDescent="0.2">
      <c r="A3" s="24" t="s">
        <v>111</v>
      </c>
      <c r="B3" s="25"/>
      <c r="C3" s="25"/>
      <c r="D3" s="25"/>
      <c r="E3" s="25"/>
    </row>
    <row r="4" spans="1:5" ht="15" x14ac:dyDescent="0.25">
      <c r="A4" s="26" t="s">
        <v>34</v>
      </c>
      <c r="B4" s="25"/>
      <c r="C4" s="25"/>
      <c r="D4" s="25"/>
      <c r="E4" s="25"/>
    </row>
    <row r="5" spans="1:5" x14ac:dyDescent="0.2">
      <c r="A5" s="27" t="s">
        <v>112</v>
      </c>
      <c r="B5" s="25"/>
      <c r="C5" s="25"/>
      <c r="D5" s="25"/>
      <c r="E5" s="25"/>
    </row>
    <row r="7" spans="1:5" x14ac:dyDescent="0.2">
      <c r="C7" s="3" t="s">
        <v>13</v>
      </c>
      <c r="D7" s="3" t="s">
        <v>14</v>
      </c>
      <c r="E7" s="3" t="s">
        <v>16</v>
      </c>
    </row>
    <row r="8" spans="1:5" ht="25.5" x14ac:dyDescent="0.2">
      <c r="C8" s="148" t="s">
        <v>107</v>
      </c>
      <c r="D8" s="4" t="s">
        <v>15</v>
      </c>
      <c r="E8" s="4" t="s">
        <v>17</v>
      </c>
    </row>
    <row r="9" spans="1:5" ht="15" x14ac:dyDescent="0.25">
      <c r="A9" s="10" t="s">
        <v>21</v>
      </c>
      <c r="B9" s="11"/>
      <c r="C9" s="12"/>
      <c r="D9" s="12"/>
      <c r="E9" s="13"/>
    </row>
    <row r="10" spans="1:5" ht="14.25" x14ac:dyDescent="0.2">
      <c r="A10" s="1" t="s">
        <v>33</v>
      </c>
      <c r="C10" s="18"/>
      <c r="D10" s="19"/>
      <c r="E10" s="34">
        <f>C10</f>
        <v>0</v>
      </c>
    </row>
    <row r="11" spans="1:5" ht="31.5" hidden="1" customHeight="1" x14ac:dyDescent="0.2">
      <c r="A11" s="29" t="s">
        <v>35</v>
      </c>
      <c r="C11" s="18"/>
      <c r="D11" s="28"/>
      <c r="E11" s="34">
        <f>C11</f>
        <v>0</v>
      </c>
    </row>
    <row r="12" spans="1:5" ht="14.25" x14ac:dyDescent="0.2">
      <c r="A12" s="1"/>
      <c r="C12" s="20"/>
      <c r="D12" s="20"/>
      <c r="E12" s="35"/>
    </row>
    <row r="13" spans="1:5" ht="14.25" x14ac:dyDescent="0.2">
      <c r="A13" s="2" t="s">
        <v>0</v>
      </c>
      <c r="C13" s="20"/>
      <c r="D13" s="20"/>
      <c r="E13" s="35"/>
    </row>
    <row r="14" spans="1:5" ht="14.25" x14ac:dyDescent="0.2">
      <c r="A14" s="1" t="s">
        <v>1</v>
      </c>
      <c r="C14" s="19"/>
      <c r="D14" s="18"/>
      <c r="E14" s="34">
        <f t="shared" ref="E14:E19" si="0">D14</f>
        <v>0</v>
      </c>
    </row>
    <row r="15" spans="1:5" ht="14.25" x14ac:dyDescent="0.2">
      <c r="A15" s="1" t="s">
        <v>2</v>
      </c>
      <c r="C15" s="19"/>
      <c r="D15" s="18"/>
      <c r="E15" s="34">
        <f t="shared" si="0"/>
        <v>0</v>
      </c>
    </row>
    <row r="16" spans="1:5" ht="14.25" x14ac:dyDescent="0.2">
      <c r="A16" s="1" t="s">
        <v>19</v>
      </c>
      <c r="C16" s="19"/>
      <c r="D16" s="18"/>
      <c r="E16" s="34">
        <f t="shared" si="0"/>
        <v>0</v>
      </c>
    </row>
    <row r="17" spans="1:6" ht="14.25" x14ac:dyDescent="0.2">
      <c r="A17" s="1" t="s">
        <v>19</v>
      </c>
      <c r="C17" s="19"/>
      <c r="D17" s="18"/>
      <c r="E17" s="34">
        <f t="shared" si="0"/>
        <v>0</v>
      </c>
    </row>
    <row r="18" spans="1:6" ht="14.25" x14ac:dyDescent="0.2">
      <c r="A18" s="1" t="s">
        <v>20</v>
      </c>
      <c r="C18" s="19"/>
      <c r="D18" s="18"/>
      <c r="E18" s="34">
        <f t="shared" si="0"/>
        <v>0</v>
      </c>
    </row>
    <row r="19" spans="1:6" ht="14.25" x14ac:dyDescent="0.2">
      <c r="A19" s="1" t="s">
        <v>20</v>
      </c>
      <c r="C19" s="19"/>
      <c r="D19" s="18"/>
      <c r="E19" s="34">
        <f t="shared" si="0"/>
        <v>0</v>
      </c>
    </row>
    <row r="20" spans="1:6" ht="14.25" x14ac:dyDescent="0.2">
      <c r="A20" s="1"/>
      <c r="C20" s="20"/>
      <c r="D20" s="20"/>
      <c r="E20" s="35"/>
    </row>
    <row r="21" spans="1:6" ht="15" x14ac:dyDescent="0.2">
      <c r="A21" s="17" t="s">
        <v>3</v>
      </c>
      <c r="C21" s="23">
        <f>C10+C11</f>
        <v>0</v>
      </c>
      <c r="D21" s="23">
        <f>SUM(D14:D19)</f>
        <v>0</v>
      </c>
      <c r="E21" s="36">
        <f>C21+D21</f>
        <v>0</v>
      </c>
    </row>
    <row r="22" spans="1:6" ht="14.25" x14ac:dyDescent="0.2">
      <c r="A22" s="1"/>
      <c r="C22" s="20"/>
      <c r="D22" s="20"/>
      <c r="E22" s="20"/>
    </row>
    <row r="23" spans="1:6" ht="15" x14ac:dyDescent="0.25">
      <c r="A23" s="10" t="s">
        <v>40</v>
      </c>
      <c r="B23" s="11"/>
      <c r="C23" s="21"/>
      <c r="D23" s="21"/>
      <c r="E23" s="21"/>
    </row>
    <row r="24" spans="1:6" ht="14.25" x14ac:dyDescent="0.2">
      <c r="A24" s="2" t="s">
        <v>4</v>
      </c>
      <c r="C24" s="20"/>
      <c r="D24" s="20"/>
      <c r="E24" s="20"/>
    </row>
    <row r="25" spans="1:6" ht="13.9" customHeight="1" x14ac:dyDescent="0.2">
      <c r="A25" s="1" t="s">
        <v>27</v>
      </c>
      <c r="B25" s="7" t="s">
        <v>11</v>
      </c>
      <c r="C25" s="20"/>
      <c r="D25" s="20"/>
      <c r="E25" s="20"/>
    </row>
    <row r="26" spans="1:6" ht="13.9" customHeight="1" x14ac:dyDescent="0.2">
      <c r="A26" s="5" t="s">
        <v>45</v>
      </c>
      <c r="B26" s="39"/>
      <c r="C26" s="38">
        <f>Personnel!L16</f>
        <v>0</v>
      </c>
      <c r="D26" s="38">
        <v>0</v>
      </c>
      <c r="E26" s="38">
        <f>C26+D26</f>
        <v>0</v>
      </c>
    </row>
    <row r="27" spans="1:6" ht="14.25" x14ac:dyDescent="0.2">
      <c r="A27" s="5" t="s">
        <v>46</v>
      </c>
      <c r="B27" s="40"/>
      <c r="C27" s="38">
        <f>Personnel!L19</f>
        <v>0</v>
      </c>
      <c r="D27" s="38">
        <v>0</v>
      </c>
      <c r="E27" s="38">
        <f>C27+D27</f>
        <v>0</v>
      </c>
      <c r="F27" s="37"/>
    </row>
    <row r="28" spans="1:6" ht="14.25" x14ac:dyDescent="0.2">
      <c r="A28" s="1"/>
      <c r="C28" s="20"/>
      <c r="D28" s="20"/>
      <c r="E28" s="20"/>
    </row>
    <row r="29" spans="1:6" ht="25.5" x14ac:dyDescent="0.2">
      <c r="A29" s="6" t="s">
        <v>30</v>
      </c>
      <c r="B29" s="8" t="s">
        <v>12</v>
      </c>
      <c r="C29" s="20"/>
      <c r="D29" s="20"/>
      <c r="E29" s="20"/>
    </row>
    <row r="30" spans="1:6" ht="14.25" x14ac:dyDescent="0.2">
      <c r="A30" s="5">
        <v>1</v>
      </c>
      <c r="B30" s="22"/>
      <c r="C30" s="18"/>
      <c r="D30" s="18"/>
      <c r="E30" s="18">
        <f>C30+D30</f>
        <v>0</v>
      </c>
    </row>
    <row r="31" spans="1:6" ht="14.25" x14ac:dyDescent="0.2">
      <c r="A31" s="5">
        <v>2</v>
      </c>
      <c r="B31" s="22"/>
      <c r="C31" s="18"/>
      <c r="D31" s="18"/>
      <c r="E31" s="18">
        <f>C31+D31</f>
        <v>0</v>
      </c>
    </row>
    <row r="32" spans="1:6" ht="14.25" x14ac:dyDescent="0.2">
      <c r="A32" s="5">
        <v>3</v>
      </c>
      <c r="B32" s="22"/>
      <c r="C32" s="18"/>
      <c r="D32" s="18"/>
      <c r="E32" s="18">
        <f>C32+D32</f>
        <v>0</v>
      </c>
    </row>
    <row r="33" spans="1:5" ht="14.25" x14ac:dyDescent="0.2">
      <c r="A33" s="1"/>
      <c r="C33" s="20"/>
      <c r="D33" s="20"/>
      <c r="E33" s="20"/>
    </row>
    <row r="34" spans="1:5" ht="15" x14ac:dyDescent="0.2">
      <c r="A34" s="157" t="s">
        <v>39</v>
      </c>
      <c r="B34" s="157"/>
      <c r="C34" s="157"/>
      <c r="D34" s="157"/>
      <c r="E34" s="157"/>
    </row>
    <row r="35" spans="1:5" ht="14.25" x14ac:dyDescent="0.2">
      <c r="A35" s="1" t="s">
        <v>48</v>
      </c>
      <c r="B35" s="16"/>
      <c r="C35" s="18"/>
      <c r="D35" s="18"/>
      <c r="E35" s="18">
        <f t="shared" ref="E35:E41" si="1">C35+D35</f>
        <v>0</v>
      </c>
    </row>
    <row r="36" spans="1:5" ht="14.25" x14ac:dyDescent="0.2">
      <c r="A36" s="1" t="s">
        <v>49</v>
      </c>
      <c r="B36" s="16"/>
      <c r="C36" s="18"/>
      <c r="D36" s="18"/>
      <c r="E36" s="18">
        <f t="shared" si="1"/>
        <v>0</v>
      </c>
    </row>
    <row r="37" spans="1:5" ht="14.25" x14ac:dyDescent="0.2">
      <c r="A37" s="1" t="s">
        <v>5</v>
      </c>
      <c r="B37" s="16"/>
      <c r="C37" s="18"/>
      <c r="D37" s="18"/>
      <c r="E37" s="18">
        <f t="shared" si="1"/>
        <v>0</v>
      </c>
    </row>
    <row r="38" spans="1:5" ht="14.25" x14ac:dyDescent="0.2">
      <c r="A38" s="1" t="s">
        <v>6</v>
      </c>
      <c r="B38" s="16"/>
      <c r="C38" s="18"/>
      <c r="D38" s="18"/>
      <c r="E38" s="18">
        <f t="shared" si="1"/>
        <v>0</v>
      </c>
    </row>
    <row r="39" spans="1:5" ht="14.25" x14ac:dyDescent="0.2">
      <c r="A39" s="1" t="s">
        <v>7</v>
      </c>
      <c r="B39" s="16"/>
      <c r="C39" s="18"/>
      <c r="D39" s="18"/>
      <c r="E39" s="18">
        <f t="shared" si="1"/>
        <v>0</v>
      </c>
    </row>
    <row r="40" spans="1:5" ht="14.25" x14ac:dyDescent="0.2">
      <c r="A40" s="1" t="s">
        <v>22</v>
      </c>
      <c r="B40" s="16"/>
      <c r="C40" s="18"/>
      <c r="D40" s="18"/>
      <c r="E40" s="18">
        <f t="shared" si="1"/>
        <v>0</v>
      </c>
    </row>
    <row r="41" spans="1:5" ht="14.25" x14ac:dyDescent="0.2">
      <c r="A41" s="1" t="s">
        <v>22</v>
      </c>
      <c r="B41" s="16"/>
      <c r="C41" s="18"/>
      <c r="D41" s="18"/>
      <c r="E41" s="18">
        <f t="shared" si="1"/>
        <v>0</v>
      </c>
    </row>
    <row r="42" spans="1:5" ht="14.25" x14ac:dyDescent="0.2">
      <c r="A42" s="1"/>
      <c r="C42" s="20"/>
      <c r="D42" s="20"/>
      <c r="E42" s="20"/>
    </row>
    <row r="43" spans="1:5" ht="14.25" x14ac:dyDescent="0.2">
      <c r="A43" s="2" t="s">
        <v>8</v>
      </c>
    </row>
    <row r="44" spans="1:5" ht="14.25" x14ac:dyDescent="0.2">
      <c r="A44" s="1" t="s">
        <v>24</v>
      </c>
      <c r="C44" s="18"/>
      <c r="D44" s="18"/>
      <c r="E44" s="18">
        <f t="shared" ref="E44:E49" si="2">C44+D44</f>
        <v>0</v>
      </c>
    </row>
    <row r="45" spans="1:5" ht="14.25" x14ac:dyDescent="0.2">
      <c r="A45" s="1" t="s">
        <v>9</v>
      </c>
      <c r="C45" s="18"/>
      <c r="D45" s="18"/>
      <c r="E45" s="18">
        <f t="shared" si="2"/>
        <v>0</v>
      </c>
    </row>
    <row r="46" spans="1:5" ht="14.25" x14ac:dyDescent="0.2">
      <c r="A46" s="1" t="s">
        <v>10</v>
      </c>
      <c r="C46" s="18"/>
      <c r="D46" s="18"/>
      <c r="E46" s="18">
        <f t="shared" si="2"/>
        <v>0</v>
      </c>
    </row>
    <row r="47" spans="1:5" ht="14.25" x14ac:dyDescent="0.2">
      <c r="A47" s="1" t="s">
        <v>38</v>
      </c>
      <c r="C47" s="18"/>
      <c r="D47" s="18"/>
      <c r="E47" s="18">
        <f t="shared" si="2"/>
        <v>0</v>
      </c>
    </row>
    <row r="48" spans="1:5" ht="14.25" x14ac:dyDescent="0.2">
      <c r="A48" s="1" t="s">
        <v>22</v>
      </c>
      <c r="C48" s="18"/>
      <c r="D48" s="18"/>
      <c r="E48" s="18">
        <f t="shared" si="2"/>
        <v>0</v>
      </c>
    </row>
    <row r="49" spans="1:5" ht="14.25" x14ac:dyDescent="0.2">
      <c r="A49" s="1" t="s">
        <v>22</v>
      </c>
      <c r="C49" s="18"/>
      <c r="D49" s="18"/>
      <c r="E49" s="18">
        <f t="shared" si="2"/>
        <v>0</v>
      </c>
    </row>
    <row r="50" spans="1:5" ht="14.25" x14ac:dyDescent="0.2">
      <c r="A50" s="1"/>
      <c r="C50" s="20"/>
      <c r="D50" s="20"/>
      <c r="E50" s="20"/>
    </row>
    <row r="51" spans="1:5" ht="28.5" customHeight="1" x14ac:dyDescent="0.2">
      <c r="A51" s="157" t="s">
        <v>41</v>
      </c>
      <c r="B51" s="157"/>
      <c r="C51" s="157"/>
      <c r="D51" s="157"/>
      <c r="E51" s="157"/>
    </row>
    <row r="52" spans="1:5" ht="18" customHeight="1" x14ac:dyDescent="0.2">
      <c r="A52" s="9" t="s">
        <v>36</v>
      </c>
      <c r="C52" s="18"/>
      <c r="D52" s="18"/>
      <c r="E52" s="18">
        <f>C52+D52</f>
        <v>0</v>
      </c>
    </row>
    <row r="53" spans="1:5" ht="14.25" x14ac:dyDescent="0.2">
      <c r="A53" s="9" t="s">
        <v>37</v>
      </c>
      <c r="C53" s="18"/>
      <c r="D53" s="18"/>
      <c r="E53" s="18">
        <f>C53+D53</f>
        <v>0</v>
      </c>
    </row>
    <row r="54" spans="1:5" ht="14.25" x14ac:dyDescent="0.2">
      <c r="A54" s="9" t="s">
        <v>50</v>
      </c>
      <c r="C54" s="18"/>
      <c r="D54" s="18"/>
      <c r="E54" s="18">
        <f>C54+D54</f>
        <v>0</v>
      </c>
    </row>
    <row r="55" spans="1:5" ht="28.5" x14ac:dyDescent="0.2">
      <c r="A55" s="1" t="s">
        <v>91</v>
      </c>
      <c r="C55" s="18"/>
      <c r="D55" s="18"/>
      <c r="E55" s="18">
        <f>C55+D55</f>
        <v>0</v>
      </c>
    </row>
    <row r="56" spans="1:5" ht="14.25" x14ac:dyDescent="0.2">
      <c r="A56" s="1" t="s">
        <v>22</v>
      </c>
      <c r="C56" s="18"/>
      <c r="D56" s="18"/>
      <c r="E56" s="18">
        <f>C56+D56</f>
        <v>0</v>
      </c>
    </row>
    <row r="57" spans="1:5" ht="14.25" x14ac:dyDescent="0.2">
      <c r="A57" s="1"/>
      <c r="C57" s="20"/>
      <c r="D57" s="20"/>
      <c r="E57" s="20"/>
    </row>
    <row r="58" spans="1:5" ht="30" customHeight="1" x14ac:dyDescent="0.2">
      <c r="A58" s="157" t="s">
        <v>108</v>
      </c>
      <c r="B58" s="157"/>
      <c r="C58" s="157"/>
      <c r="D58" s="157"/>
      <c r="E58" s="157"/>
    </row>
    <row r="59" spans="1:5" ht="14.25" x14ac:dyDescent="0.2">
      <c r="A59" s="9">
        <v>1</v>
      </c>
      <c r="C59" s="18"/>
      <c r="D59" s="18"/>
      <c r="E59" s="18">
        <f t="shared" ref="E59:E64" si="3">C59+D59</f>
        <v>0</v>
      </c>
    </row>
    <row r="60" spans="1:5" ht="14.25" x14ac:dyDescent="0.2">
      <c r="A60" s="9">
        <v>2</v>
      </c>
      <c r="C60" s="18"/>
      <c r="D60" s="18"/>
      <c r="E60" s="18">
        <f t="shared" si="3"/>
        <v>0</v>
      </c>
    </row>
    <row r="61" spans="1:5" ht="14.25" x14ac:dyDescent="0.2">
      <c r="A61" s="9">
        <v>3</v>
      </c>
      <c r="C61" s="18"/>
      <c r="D61" s="18"/>
      <c r="E61" s="18">
        <f t="shared" si="3"/>
        <v>0</v>
      </c>
    </row>
    <row r="62" spans="1:5" ht="14.25" x14ac:dyDescent="0.2">
      <c r="A62" s="9">
        <v>4</v>
      </c>
      <c r="C62" s="18"/>
      <c r="D62" s="18"/>
      <c r="E62" s="18">
        <f t="shared" si="3"/>
        <v>0</v>
      </c>
    </row>
    <row r="63" spans="1:5" ht="14.25" x14ac:dyDescent="0.2">
      <c r="A63" s="9">
        <v>5</v>
      </c>
      <c r="C63" s="18"/>
      <c r="D63" s="18"/>
      <c r="E63" s="18">
        <f t="shared" si="3"/>
        <v>0</v>
      </c>
    </row>
    <row r="64" spans="1:5" ht="14.25" x14ac:dyDescent="0.2">
      <c r="A64" s="9">
        <v>6</v>
      </c>
      <c r="C64" s="18"/>
      <c r="D64" s="18"/>
      <c r="E64" s="18">
        <f t="shared" si="3"/>
        <v>0</v>
      </c>
    </row>
    <row r="65" spans="1:5" ht="14.25" x14ac:dyDescent="0.2">
      <c r="A65" s="1"/>
      <c r="C65" s="20"/>
      <c r="D65" s="20"/>
      <c r="E65" s="20"/>
    </row>
    <row r="66" spans="1:5" ht="15" x14ac:dyDescent="0.2">
      <c r="A66" s="17" t="s">
        <v>23</v>
      </c>
      <c r="C66" s="107">
        <f>SUM(C26:C27)+SUM(C30:C32)+SUM(C35:C41)+SUM(C44:C49)+SUM(C52:C56)+SUM(C59:C63)</f>
        <v>0</v>
      </c>
      <c r="D66" s="107">
        <f>SUM(D59:D63)+SUM(D52:D56)+SUM(D44:D49)+SUM(D35:D41)+SUM(D30:D32)+D27+D26</f>
        <v>0</v>
      </c>
      <c r="E66" s="107">
        <f>SUM(E26:E27)+SUM(E30:E32)+SUM(E35:E41)+SUM(E44:E49)+SUM(E52:E56)+SUM(E59:E63)</f>
        <v>0</v>
      </c>
    </row>
    <row r="67" spans="1:5" ht="14.25" x14ac:dyDescent="0.2">
      <c r="A67" s="1"/>
      <c r="C67" s="20"/>
      <c r="D67" s="20"/>
      <c r="E67" s="20"/>
    </row>
    <row r="68" spans="1:5" ht="15.75" x14ac:dyDescent="0.25">
      <c r="A68" s="30"/>
    </row>
    <row r="70" spans="1:5" x14ac:dyDescent="0.2">
      <c r="A70" s="33" t="s">
        <v>28</v>
      </c>
      <c r="B70" s="31" t="str">
        <f>IF(SUM(C10:D19)=E21,"YES","NO")</f>
        <v>YES</v>
      </c>
    </row>
    <row r="71" spans="1:5" x14ac:dyDescent="0.2">
      <c r="A71" s="33" t="s">
        <v>29</v>
      </c>
      <c r="B71" s="31" t="str">
        <f>IF(SUM(C26:D63)=E66,"YES","NO")</f>
        <v>YES</v>
      </c>
    </row>
  </sheetData>
  <protectedRanges>
    <protectedRange sqref="A30:A32 A40:A41 A48:A49 A59:A64 A55:A56" name="Other Budget Items"/>
    <protectedRange sqref="B1:E1" name="Organization Name"/>
    <protectedRange sqref="C10:C11 D14:D19 B30:D32 C35:D41 C52:D56 C44:D49 C66:E66 C59:D64" name="Budget Information"/>
  </protectedRanges>
  <mergeCells count="4">
    <mergeCell ref="B1:E1"/>
    <mergeCell ref="A34:E34"/>
    <mergeCell ref="A51:E51"/>
    <mergeCell ref="A58:E58"/>
  </mergeCells>
  <phoneticPr fontId="11" type="noConversion"/>
  <conditionalFormatting sqref="C35:D41 C44:D49 C59:D63 B30:D32 C10:C11 D14:D19 C66:E66">
    <cfRule type="cellIs" dxfId="2" priority="3" stopIfTrue="1" operator="lessThanOrEqual">
      <formula>0</formula>
    </cfRule>
  </conditionalFormatting>
  <conditionalFormatting sqref="C52:D56">
    <cfRule type="cellIs" dxfId="1" priority="2" stopIfTrue="1" operator="lessThanOrEqual">
      <formula>0</formula>
    </cfRule>
  </conditionalFormatting>
  <conditionalFormatting sqref="C64:D64">
    <cfRule type="cellIs" dxfId="0" priority="1" stopIfTrue="1" operator="lessThanOrEqual">
      <formula>0</formula>
    </cfRule>
  </conditionalFormatting>
  <pageMargins left="1" right="1" top="1" bottom="1" header="0.5" footer="0.5"/>
  <pageSetup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45" right="0.4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12" sqref="D12"/>
    </sheetView>
  </sheetViews>
  <sheetFormatPr defaultRowHeight="12.75" x14ac:dyDescent="0.2"/>
  <cols>
    <col min="1" max="1" width="26.28515625" customWidth="1"/>
    <col min="2" max="2" width="12.28515625" customWidth="1"/>
    <col min="3" max="3" width="10.140625" bestFit="1" customWidth="1"/>
    <col min="4" max="4" width="9.28515625" bestFit="1" customWidth="1"/>
    <col min="5" max="8" width="12.28515625" customWidth="1"/>
    <col min="9" max="10" width="9.85546875" customWidth="1"/>
    <col min="11" max="14" width="9.28515625" bestFit="1" customWidth="1"/>
    <col min="15" max="15" width="10.140625" bestFit="1" customWidth="1"/>
    <col min="16" max="16" width="10.85546875" bestFit="1" customWidth="1"/>
  </cols>
  <sheetData>
    <row r="1" spans="1:16" ht="18" customHeight="1" x14ac:dyDescent="0.2">
      <c r="A1" s="158" t="s">
        <v>51</v>
      </c>
      <c r="B1" s="158"/>
      <c r="C1" s="158"/>
      <c r="D1" s="158"/>
      <c r="E1" s="158"/>
      <c r="F1" s="158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8" customHeight="1" x14ac:dyDescent="0.25">
      <c r="A2" s="159" t="s">
        <v>52</v>
      </c>
      <c r="B2" s="159"/>
      <c r="C2" s="159"/>
      <c r="D2" s="159"/>
      <c r="E2" s="159"/>
      <c r="F2" s="159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8" customHeight="1" x14ac:dyDescent="0.25">
      <c r="A3" s="53" t="s">
        <v>53</v>
      </c>
      <c r="B3" s="53"/>
      <c r="C3" s="53"/>
      <c r="D3" s="53"/>
      <c r="E3" s="5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8" customHeight="1" x14ac:dyDescent="0.2">
      <c r="A4" s="52"/>
      <c r="B4" s="52"/>
      <c r="C4" s="52"/>
      <c r="D4" s="52"/>
      <c r="E4" s="52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</row>
    <row r="5" spans="1:16" ht="29.25" customHeight="1" x14ac:dyDescent="0.25">
      <c r="A5" s="52"/>
      <c r="B5" s="63" t="s">
        <v>54</v>
      </c>
      <c r="C5" s="63" t="s">
        <v>55</v>
      </c>
      <c r="D5" s="63" t="s">
        <v>56</v>
      </c>
      <c r="E5" s="63" t="s">
        <v>57</v>
      </c>
      <c r="F5" s="56" t="s">
        <v>58</v>
      </c>
      <c r="G5" s="57" t="s">
        <v>59</v>
      </c>
      <c r="H5" s="57" t="s">
        <v>60</v>
      </c>
      <c r="I5" s="57" t="s">
        <v>61</v>
      </c>
      <c r="J5" s="57" t="s">
        <v>62</v>
      </c>
      <c r="K5" s="57" t="s">
        <v>63</v>
      </c>
      <c r="L5" s="57" t="s">
        <v>64</v>
      </c>
      <c r="M5" s="57" t="s">
        <v>65</v>
      </c>
      <c r="N5" s="57" t="s">
        <v>66</v>
      </c>
      <c r="O5" s="58" t="s">
        <v>67</v>
      </c>
      <c r="P5" s="59" t="s">
        <v>68</v>
      </c>
    </row>
    <row r="6" spans="1:16" ht="14.25" x14ac:dyDescent="0.2">
      <c r="A6" s="60" t="s">
        <v>26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61"/>
    </row>
    <row r="7" spans="1:16" ht="14.25" x14ac:dyDescent="0.2">
      <c r="A7" s="76" t="str">
        <f>Personnel!B12</f>
        <v>Define</v>
      </c>
      <c r="B7" s="77">
        <f>Personnel!B16</f>
        <v>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>
        <f t="shared" ref="O7:O14" si="0">SUM(C7:N7)</f>
        <v>0</v>
      </c>
      <c r="P7" s="113">
        <f t="shared" ref="P7:P14" si="1">B7-O7</f>
        <v>0</v>
      </c>
    </row>
    <row r="8" spans="1:16" ht="14.25" x14ac:dyDescent="0.2">
      <c r="A8" s="78" t="str">
        <f>Personnel!C12</f>
        <v>Define</v>
      </c>
      <c r="B8" s="77">
        <f>Personnel!C16</f>
        <v>0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>
        <f t="shared" si="0"/>
        <v>0</v>
      </c>
      <c r="P8" s="113">
        <f t="shared" si="1"/>
        <v>0</v>
      </c>
    </row>
    <row r="9" spans="1:16" ht="14.25" x14ac:dyDescent="0.2">
      <c r="A9" s="79" t="str">
        <f>Personnel!D12</f>
        <v>Define</v>
      </c>
      <c r="B9" s="77">
        <f>Personnel!D16</f>
        <v>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>
        <f t="shared" si="0"/>
        <v>0</v>
      </c>
      <c r="P9" s="113">
        <f t="shared" si="1"/>
        <v>0</v>
      </c>
    </row>
    <row r="10" spans="1:16" ht="14.25" x14ac:dyDescent="0.2">
      <c r="A10" s="76" t="str">
        <f>Personnel!E12</f>
        <v>Define</v>
      </c>
      <c r="B10" s="77">
        <f>Personnel!E16</f>
        <v>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>
        <f t="shared" si="0"/>
        <v>0</v>
      </c>
      <c r="P10" s="113">
        <f t="shared" si="1"/>
        <v>0</v>
      </c>
    </row>
    <row r="11" spans="1:16" ht="14.25" x14ac:dyDescent="0.2">
      <c r="A11" s="76" t="str">
        <f>Personnel!F12</f>
        <v>Define</v>
      </c>
      <c r="B11" s="77">
        <f>Personnel!F16</f>
        <v>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>
        <f t="shared" si="0"/>
        <v>0</v>
      </c>
      <c r="P11" s="113">
        <f t="shared" si="1"/>
        <v>0</v>
      </c>
    </row>
    <row r="12" spans="1:16" ht="14.25" x14ac:dyDescent="0.2">
      <c r="A12" s="80" t="str">
        <f>Personnel!G12</f>
        <v>Define</v>
      </c>
      <c r="B12" s="77">
        <f>Personnel!G16</f>
        <v>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>
        <f t="shared" si="0"/>
        <v>0</v>
      </c>
      <c r="P12" s="113">
        <f t="shared" si="1"/>
        <v>0</v>
      </c>
    </row>
    <row r="13" spans="1:16" ht="14.25" x14ac:dyDescent="0.2">
      <c r="A13" s="80" t="str">
        <f>Personnel!H12</f>
        <v>Define</v>
      </c>
      <c r="B13" s="77">
        <f>Personnel!H16</f>
        <v>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>
        <f t="shared" si="0"/>
        <v>0</v>
      </c>
      <c r="P13" s="113">
        <f t="shared" si="1"/>
        <v>0</v>
      </c>
    </row>
    <row r="14" spans="1:16" ht="14.25" x14ac:dyDescent="0.2">
      <c r="A14" s="80" t="str">
        <f>Personnel!I12</f>
        <v>Define</v>
      </c>
      <c r="B14" s="77">
        <f>Personnel!I16</f>
        <v>0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>
        <f t="shared" si="0"/>
        <v>0</v>
      </c>
      <c r="P14" s="113">
        <f t="shared" si="1"/>
        <v>0</v>
      </c>
    </row>
    <row r="15" spans="1:16" ht="15" x14ac:dyDescent="0.25">
      <c r="A15" s="81" t="s">
        <v>70</v>
      </c>
      <c r="B15" s="82">
        <f t="shared" ref="B15:P15" si="2">SUM(B7:B14)</f>
        <v>0</v>
      </c>
      <c r="C15" s="114">
        <f t="shared" si="2"/>
        <v>0</v>
      </c>
      <c r="D15" s="114">
        <f t="shared" si="2"/>
        <v>0</v>
      </c>
      <c r="E15" s="114">
        <f t="shared" si="2"/>
        <v>0</v>
      </c>
      <c r="F15" s="114">
        <f t="shared" si="2"/>
        <v>0</v>
      </c>
      <c r="G15" s="114">
        <f t="shared" si="2"/>
        <v>0</v>
      </c>
      <c r="H15" s="114">
        <f t="shared" si="2"/>
        <v>0</v>
      </c>
      <c r="I15" s="114">
        <f t="shared" si="2"/>
        <v>0</v>
      </c>
      <c r="J15" s="114">
        <f t="shared" si="2"/>
        <v>0</v>
      </c>
      <c r="K15" s="114">
        <f t="shared" si="2"/>
        <v>0</v>
      </c>
      <c r="L15" s="114">
        <f t="shared" si="2"/>
        <v>0</v>
      </c>
      <c r="M15" s="114">
        <f t="shared" si="2"/>
        <v>0</v>
      </c>
      <c r="N15" s="114">
        <f t="shared" si="2"/>
        <v>0</v>
      </c>
      <c r="O15" s="114">
        <f t="shared" si="2"/>
        <v>0</v>
      </c>
      <c r="P15" s="114">
        <f t="shared" si="2"/>
        <v>0</v>
      </c>
    </row>
    <row r="16" spans="1:16" ht="15" x14ac:dyDescent="0.25">
      <c r="A16" s="62"/>
      <c r="B16" s="62"/>
      <c r="C16" s="115"/>
      <c r="D16" s="115"/>
      <c r="E16" s="115"/>
      <c r="F16" s="116"/>
      <c r="G16" s="116"/>
      <c r="H16" s="116"/>
      <c r="I16" s="116"/>
      <c r="J16" s="116"/>
      <c r="K16" s="116"/>
      <c r="L16" s="116"/>
      <c r="M16" s="116"/>
      <c r="N16" s="116"/>
      <c r="O16" s="117"/>
      <c r="P16" s="117"/>
    </row>
    <row r="17" spans="1:16" ht="14.25" x14ac:dyDescent="0.2">
      <c r="A17" s="60" t="s">
        <v>71</v>
      </c>
      <c r="B17" s="60"/>
      <c r="C17" s="118"/>
      <c r="D17" s="118"/>
      <c r="E17" s="118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17"/>
    </row>
    <row r="18" spans="1:16" ht="14.25" x14ac:dyDescent="0.2">
      <c r="A18" s="80" t="str">
        <f>Personnel!B12</f>
        <v>Define</v>
      </c>
      <c r="B18" s="83">
        <f>Personnel!B19</f>
        <v>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2">
        <f t="shared" ref="O18:O25" si="3">SUM(C18:N18)</f>
        <v>0</v>
      </c>
      <c r="P18" s="113">
        <f t="shared" ref="P18:P25" si="4">B18-O18</f>
        <v>0</v>
      </c>
    </row>
    <row r="19" spans="1:16" ht="14.25" x14ac:dyDescent="0.2">
      <c r="A19" s="80" t="str">
        <f>Personnel!C12</f>
        <v>Define</v>
      </c>
      <c r="B19" s="83">
        <f>Personnel!C19</f>
        <v>0</v>
      </c>
      <c r="C19" s="111"/>
      <c r="D19" s="111"/>
      <c r="E19" s="111"/>
      <c r="F19" s="111"/>
      <c r="G19" s="111"/>
      <c r="H19" s="120"/>
      <c r="I19" s="111"/>
      <c r="J19" s="111"/>
      <c r="K19" s="111"/>
      <c r="L19" s="111"/>
      <c r="M19" s="111"/>
      <c r="N19" s="111"/>
      <c r="O19" s="112">
        <f t="shared" si="3"/>
        <v>0</v>
      </c>
      <c r="P19" s="113">
        <f t="shared" si="4"/>
        <v>0</v>
      </c>
    </row>
    <row r="20" spans="1:16" ht="14.25" x14ac:dyDescent="0.2">
      <c r="A20" s="80" t="str">
        <f>Personnel!D12</f>
        <v>Define</v>
      </c>
      <c r="B20" s="83">
        <f>Personnel!D19</f>
        <v>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2">
        <f t="shared" si="3"/>
        <v>0</v>
      </c>
      <c r="P20" s="113">
        <f t="shared" si="4"/>
        <v>0</v>
      </c>
    </row>
    <row r="21" spans="1:16" ht="14.25" x14ac:dyDescent="0.2">
      <c r="A21" s="80" t="str">
        <f>Personnel!E12</f>
        <v>Define</v>
      </c>
      <c r="B21" s="83">
        <f>Personnel!E19</f>
        <v>0</v>
      </c>
      <c r="C21" s="111"/>
      <c r="D21" s="111"/>
      <c r="E21" s="111"/>
      <c r="F21" s="111"/>
      <c r="G21" s="111"/>
      <c r="H21" s="120"/>
      <c r="I21" s="111"/>
      <c r="J21" s="111"/>
      <c r="K21" s="111"/>
      <c r="L21" s="111"/>
      <c r="M21" s="111"/>
      <c r="N21" s="111"/>
      <c r="O21" s="112">
        <f t="shared" si="3"/>
        <v>0</v>
      </c>
      <c r="P21" s="113">
        <f t="shared" si="4"/>
        <v>0</v>
      </c>
    </row>
    <row r="22" spans="1:16" ht="14.25" x14ac:dyDescent="0.2">
      <c r="A22" s="80" t="str">
        <f>Personnel!F12</f>
        <v>Define</v>
      </c>
      <c r="B22" s="83">
        <f>Personnel!F19</f>
        <v>0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2">
        <f t="shared" si="3"/>
        <v>0</v>
      </c>
      <c r="P22" s="113">
        <f t="shared" si="4"/>
        <v>0</v>
      </c>
    </row>
    <row r="23" spans="1:16" ht="14.25" x14ac:dyDescent="0.2">
      <c r="A23" s="80" t="str">
        <f>Personnel!G12</f>
        <v>Define</v>
      </c>
      <c r="B23" s="83">
        <f>Personnel!G19</f>
        <v>0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2">
        <f t="shared" si="3"/>
        <v>0</v>
      </c>
      <c r="P23" s="113">
        <f t="shared" si="4"/>
        <v>0</v>
      </c>
    </row>
    <row r="24" spans="1:16" ht="14.25" x14ac:dyDescent="0.2">
      <c r="A24" s="80" t="str">
        <f>Personnel!H12</f>
        <v>Define</v>
      </c>
      <c r="B24" s="83">
        <f>Personnel!H19</f>
        <v>0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2">
        <f t="shared" si="3"/>
        <v>0</v>
      </c>
      <c r="P24" s="113">
        <f t="shared" si="4"/>
        <v>0</v>
      </c>
    </row>
    <row r="25" spans="1:16" ht="14.25" x14ac:dyDescent="0.2">
      <c r="A25" s="80" t="str">
        <f>Personnel!I12</f>
        <v>Define</v>
      </c>
      <c r="B25" s="83">
        <f>Personnel!I19</f>
        <v>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2">
        <f t="shared" si="3"/>
        <v>0</v>
      </c>
      <c r="P25" s="113">
        <f t="shared" si="4"/>
        <v>0</v>
      </c>
    </row>
    <row r="26" spans="1:16" ht="15" x14ac:dyDescent="0.25">
      <c r="A26" s="84" t="s">
        <v>72</v>
      </c>
      <c r="B26" s="85">
        <f t="shared" ref="B26:P26" si="5">SUM(B18:B25)</f>
        <v>0</v>
      </c>
      <c r="C26" s="121">
        <f t="shared" si="5"/>
        <v>0</v>
      </c>
      <c r="D26" s="121">
        <f t="shared" si="5"/>
        <v>0</v>
      </c>
      <c r="E26" s="121">
        <f t="shared" si="5"/>
        <v>0</v>
      </c>
      <c r="F26" s="121">
        <f t="shared" si="5"/>
        <v>0</v>
      </c>
      <c r="G26" s="121">
        <f t="shared" si="5"/>
        <v>0</v>
      </c>
      <c r="H26" s="121">
        <f t="shared" si="5"/>
        <v>0</v>
      </c>
      <c r="I26" s="121">
        <f t="shared" si="5"/>
        <v>0</v>
      </c>
      <c r="J26" s="121">
        <f t="shared" si="5"/>
        <v>0</v>
      </c>
      <c r="K26" s="121">
        <f t="shared" si="5"/>
        <v>0</v>
      </c>
      <c r="L26" s="121">
        <f t="shared" si="5"/>
        <v>0</v>
      </c>
      <c r="M26" s="121">
        <f t="shared" si="5"/>
        <v>0</v>
      </c>
      <c r="N26" s="121">
        <f t="shared" si="5"/>
        <v>0</v>
      </c>
      <c r="O26" s="122">
        <f t="shared" si="5"/>
        <v>0</v>
      </c>
      <c r="P26" s="122">
        <f t="shared" si="5"/>
        <v>0</v>
      </c>
    </row>
  </sheetData>
  <sheetProtection password="EF96" sheet="1" objects="1" scenarios="1" selectLockedCells="1"/>
  <mergeCells count="2">
    <mergeCell ref="A1:F1"/>
    <mergeCell ref="A2:F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zoomScaleNormal="100" workbookViewId="0">
      <pane xSplit="2" topLeftCell="C1" activePane="topRight" state="frozen"/>
      <selection pane="topRight" activeCell="G1" sqref="G1"/>
    </sheetView>
  </sheetViews>
  <sheetFormatPr defaultRowHeight="12.75" x14ac:dyDescent="0.2"/>
  <cols>
    <col min="1" max="1" width="37.7109375" style="92" customWidth="1"/>
    <col min="2" max="2" width="11" style="92" customWidth="1"/>
    <col min="3" max="3" width="9.140625" style="92"/>
    <col min="4" max="4" width="9.140625" style="92" hidden="1" customWidth="1"/>
    <col min="5" max="5" width="9.140625" style="92"/>
    <col min="6" max="6" width="9.140625" style="92" hidden="1" customWidth="1"/>
    <col min="7" max="7" width="11.28515625" style="92" customWidth="1"/>
    <col min="8" max="8" width="11.28515625" style="92" hidden="1" customWidth="1"/>
    <col min="9" max="9" width="9.140625" style="92"/>
    <col min="10" max="10" width="9.140625" style="92" hidden="1" customWidth="1"/>
    <col min="11" max="11" width="10.5703125" style="92" customWidth="1"/>
    <col min="12" max="12" width="9.140625" style="92" hidden="1" customWidth="1"/>
    <col min="13" max="13" width="10.140625" style="92" customWidth="1"/>
    <col min="14" max="14" width="9.140625" style="92" hidden="1" customWidth="1"/>
    <col min="15" max="15" width="9.140625" style="92"/>
    <col min="16" max="16" width="9.140625" style="92" hidden="1" customWidth="1"/>
    <col min="17" max="17" width="9.140625" style="92"/>
    <col min="18" max="18" width="9.140625" style="92" hidden="1" customWidth="1"/>
    <col min="19" max="19" width="9.140625" style="92"/>
    <col min="20" max="20" width="9.140625" style="92" hidden="1" customWidth="1"/>
    <col min="21" max="21" width="9.140625" style="92"/>
    <col min="22" max="22" width="9.140625" style="92" hidden="1" customWidth="1"/>
    <col min="23" max="23" width="9.140625" style="92"/>
    <col min="24" max="24" width="9.140625" style="92" hidden="1" customWidth="1"/>
    <col min="25" max="25" width="9.140625" style="92"/>
    <col min="26" max="26" width="9.140625" style="92" hidden="1" customWidth="1"/>
    <col min="27" max="27" width="11.7109375" style="92" customWidth="1"/>
    <col min="28" max="28" width="12.7109375" style="92" customWidth="1"/>
    <col min="29" max="16384" width="9.140625" style="92"/>
  </cols>
  <sheetData>
    <row r="1" spans="1:28" ht="15" x14ac:dyDescent="0.25">
      <c r="A1" s="66" t="s">
        <v>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91"/>
    </row>
    <row r="2" spans="1:28" ht="15" x14ac:dyDescent="0.25">
      <c r="A2" s="66" t="s">
        <v>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91"/>
    </row>
    <row r="3" spans="1:28" ht="15" x14ac:dyDescent="0.25">
      <c r="A3" s="66" t="s">
        <v>75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91"/>
    </row>
    <row r="4" spans="1:28" ht="15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ht="15" x14ac:dyDescent="0.25">
      <c r="A5" s="143" t="s">
        <v>51</v>
      </c>
      <c r="B5" s="91"/>
      <c r="C5" s="91"/>
      <c r="D5" s="91"/>
      <c r="E5" s="91"/>
      <c r="F5" s="91"/>
      <c r="G5" s="91"/>
      <c r="H5" s="91"/>
      <c r="I5" s="91"/>
      <c r="J5" s="91"/>
      <c r="K5" s="160" t="s">
        <v>76</v>
      </c>
      <c r="L5" s="160"/>
      <c r="M5" s="160"/>
      <c r="N5" s="160"/>
      <c r="O5" s="160"/>
      <c r="P5" s="160"/>
      <c r="Q5" s="160"/>
      <c r="R5" s="160"/>
      <c r="S5" s="160"/>
      <c r="T5" s="142"/>
      <c r="U5" s="91"/>
      <c r="V5" s="91"/>
      <c r="W5" s="91"/>
      <c r="X5" s="91"/>
      <c r="Y5" s="91"/>
      <c r="Z5" s="91"/>
      <c r="AA5" s="91"/>
      <c r="AB5" s="91"/>
    </row>
    <row r="6" spans="1:28" ht="15" x14ac:dyDescent="0.25">
      <c r="A6" s="143" t="s">
        <v>52</v>
      </c>
      <c r="B6" s="91"/>
      <c r="C6" s="91"/>
      <c r="D6" s="91"/>
      <c r="E6" s="91"/>
      <c r="F6" s="91"/>
      <c r="G6" s="91"/>
      <c r="H6" s="91"/>
      <c r="I6" s="91"/>
      <c r="J6" s="91"/>
      <c r="K6" s="160" t="s">
        <v>77</v>
      </c>
      <c r="L6" s="160"/>
      <c r="M6" s="160"/>
      <c r="N6" s="160"/>
      <c r="O6" s="160"/>
      <c r="P6" s="160"/>
      <c r="Q6" s="160"/>
      <c r="R6" s="160"/>
      <c r="S6" s="160"/>
      <c r="T6" s="142"/>
      <c r="U6" s="91"/>
      <c r="V6" s="91"/>
      <c r="W6" s="91"/>
      <c r="X6" s="91"/>
      <c r="Y6" s="91"/>
      <c r="Z6" s="91"/>
      <c r="AA6" s="91"/>
      <c r="AB6" s="91"/>
    </row>
    <row r="7" spans="1:28" ht="15" x14ac:dyDescent="0.25">
      <c r="A7" s="67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ht="29.25" customHeight="1" x14ac:dyDescent="0.25">
      <c r="A8" s="93" t="s">
        <v>78</v>
      </c>
      <c r="B8" s="144" t="s">
        <v>54</v>
      </c>
      <c r="C8" s="94" t="s">
        <v>55</v>
      </c>
      <c r="D8" s="139" t="s">
        <v>104</v>
      </c>
      <c r="E8" s="94" t="s">
        <v>56</v>
      </c>
      <c r="F8" s="139" t="s">
        <v>104</v>
      </c>
      <c r="G8" s="94" t="s">
        <v>57</v>
      </c>
      <c r="H8" s="139" t="s">
        <v>104</v>
      </c>
      <c r="I8" s="65" t="s">
        <v>58</v>
      </c>
      <c r="J8" s="139" t="s">
        <v>104</v>
      </c>
      <c r="K8" s="64" t="s">
        <v>59</v>
      </c>
      <c r="L8" s="139" t="s">
        <v>104</v>
      </c>
      <c r="M8" s="64" t="s">
        <v>60</v>
      </c>
      <c r="N8" s="139" t="s">
        <v>104</v>
      </c>
      <c r="O8" s="64" t="s">
        <v>61</v>
      </c>
      <c r="P8" s="139" t="s">
        <v>104</v>
      </c>
      <c r="Q8" s="64" t="s">
        <v>62</v>
      </c>
      <c r="R8" s="139" t="s">
        <v>104</v>
      </c>
      <c r="S8" s="64" t="s">
        <v>63</v>
      </c>
      <c r="T8" s="139" t="s">
        <v>104</v>
      </c>
      <c r="U8" s="64" t="s">
        <v>64</v>
      </c>
      <c r="V8" s="139" t="s">
        <v>104</v>
      </c>
      <c r="W8" s="64" t="s">
        <v>65</v>
      </c>
      <c r="X8" s="139" t="s">
        <v>104</v>
      </c>
      <c r="Y8" s="64" t="s">
        <v>66</v>
      </c>
      <c r="Z8" s="140" t="s">
        <v>104</v>
      </c>
      <c r="AA8" s="141" t="s">
        <v>67</v>
      </c>
      <c r="AB8" s="95" t="s">
        <v>68</v>
      </c>
    </row>
    <row r="9" spans="1:28" ht="15" x14ac:dyDescent="0.25">
      <c r="A9" s="96" t="s">
        <v>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97"/>
    </row>
    <row r="10" spans="1:28" ht="15" x14ac:dyDescent="0.25">
      <c r="A10" s="71" t="s">
        <v>79</v>
      </c>
      <c r="B10" s="69">
        <f>Summary!C26</f>
        <v>0</v>
      </c>
      <c r="C10" s="147">
        <f>SalaryDetail!C15</f>
        <v>0</v>
      </c>
      <c r="D10" s="147"/>
      <c r="E10" s="147">
        <f>SalaryDetail!D15</f>
        <v>0</v>
      </c>
      <c r="F10" s="147"/>
      <c r="G10" s="147">
        <f>SalaryDetail!E15</f>
        <v>0</v>
      </c>
      <c r="H10" s="147"/>
      <c r="I10" s="147">
        <f>SalaryDetail!F15</f>
        <v>0</v>
      </c>
      <c r="J10" s="147"/>
      <c r="K10" s="147">
        <f>SalaryDetail!G15</f>
        <v>0</v>
      </c>
      <c r="L10" s="147"/>
      <c r="M10" s="147">
        <f>SalaryDetail!H15</f>
        <v>0</v>
      </c>
      <c r="N10" s="147"/>
      <c r="O10" s="147">
        <f>SalaryDetail!I15</f>
        <v>0</v>
      </c>
      <c r="P10" s="147"/>
      <c r="Q10" s="147">
        <f>SalaryDetail!J15</f>
        <v>0</v>
      </c>
      <c r="R10" s="147"/>
      <c r="S10" s="147">
        <f>SalaryDetail!K15</f>
        <v>0</v>
      </c>
      <c r="T10" s="147"/>
      <c r="U10" s="147">
        <f>SalaryDetail!L15</f>
        <v>0</v>
      </c>
      <c r="V10" s="147"/>
      <c r="W10" s="147">
        <f>SalaryDetail!M15</f>
        <v>0</v>
      </c>
      <c r="X10" s="147"/>
      <c r="Y10" s="147">
        <f>SalaryDetail!N15</f>
        <v>0</v>
      </c>
      <c r="Z10" s="125"/>
      <c r="AA10" s="124">
        <f>SUM(C10:Z10)</f>
        <v>0</v>
      </c>
      <c r="AB10" s="126">
        <f>B10-AA10</f>
        <v>0</v>
      </c>
    </row>
    <row r="11" spans="1:28" ht="15" x14ac:dyDescent="0.25">
      <c r="A11" s="71" t="s">
        <v>80</v>
      </c>
      <c r="B11" s="69">
        <f>Summary!C27</f>
        <v>0</v>
      </c>
      <c r="C11" s="147">
        <f>SalaryDetail!C26</f>
        <v>0</v>
      </c>
      <c r="D11" s="147"/>
      <c r="E11" s="147">
        <f>SalaryDetail!D26</f>
        <v>0</v>
      </c>
      <c r="F11" s="147"/>
      <c r="G11" s="147">
        <f>SalaryDetail!E26</f>
        <v>0</v>
      </c>
      <c r="H11" s="147"/>
      <c r="I11" s="147">
        <f>SalaryDetail!F26</f>
        <v>0</v>
      </c>
      <c r="J11" s="147"/>
      <c r="K11" s="147">
        <f>SalaryDetail!G26</f>
        <v>0</v>
      </c>
      <c r="L11" s="147"/>
      <c r="M11" s="147">
        <f>SalaryDetail!H26</f>
        <v>0</v>
      </c>
      <c r="N11" s="147"/>
      <c r="O11" s="147">
        <f>SalaryDetail!I26</f>
        <v>0</v>
      </c>
      <c r="P11" s="147"/>
      <c r="Q11" s="147">
        <f>SalaryDetail!J26</f>
        <v>0</v>
      </c>
      <c r="R11" s="147"/>
      <c r="S11" s="147">
        <f>SalaryDetail!K26</f>
        <v>0</v>
      </c>
      <c r="T11" s="147"/>
      <c r="U11" s="147">
        <f>SalaryDetail!L26</f>
        <v>0</v>
      </c>
      <c r="V11" s="147"/>
      <c r="W11" s="147">
        <f>SalaryDetail!M26</f>
        <v>0</v>
      </c>
      <c r="X11" s="147"/>
      <c r="Y11" s="147">
        <f>SalaryDetail!N26</f>
        <v>0</v>
      </c>
      <c r="Z11" s="125"/>
      <c r="AA11" s="124">
        <f>SUM(C11:Z11)</f>
        <v>0</v>
      </c>
      <c r="AB11" s="126">
        <f>B11-AA11</f>
        <v>0</v>
      </c>
    </row>
    <row r="12" spans="1:28" ht="15" x14ac:dyDescent="0.25">
      <c r="A12" s="98" t="s">
        <v>81</v>
      </c>
      <c r="B12" s="145"/>
      <c r="C12" s="125"/>
      <c r="D12" s="125"/>
      <c r="E12" s="125"/>
      <c r="F12" s="125"/>
      <c r="G12" s="125"/>
      <c r="H12" s="125"/>
      <c r="I12" s="127"/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4"/>
      <c r="AB12" s="126"/>
    </row>
    <row r="13" spans="1:28" ht="15" x14ac:dyDescent="0.25">
      <c r="A13" s="71" t="s">
        <v>69</v>
      </c>
      <c r="B13" s="145">
        <f>Summary!C30</f>
        <v>0</v>
      </c>
      <c r="C13" s="125"/>
      <c r="D13" s="125"/>
      <c r="E13" s="125"/>
      <c r="F13" s="125"/>
      <c r="G13" s="125"/>
      <c r="H13" s="125"/>
      <c r="I13" s="127"/>
      <c r="J13" s="127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4">
        <f>SUM(C13:Z13)</f>
        <v>0</v>
      </c>
      <c r="AB13" s="126">
        <f>B13-AA13</f>
        <v>0</v>
      </c>
    </row>
    <row r="14" spans="1:28" ht="15" x14ac:dyDescent="0.25">
      <c r="A14" s="71" t="s">
        <v>69</v>
      </c>
      <c r="B14" s="145">
        <f>Summary!C31</f>
        <v>0</v>
      </c>
      <c r="C14" s="125"/>
      <c r="D14" s="125"/>
      <c r="E14" s="125"/>
      <c r="F14" s="125"/>
      <c r="G14" s="125"/>
      <c r="H14" s="125"/>
      <c r="I14" s="127"/>
      <c r="J14" s="127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4">
        <f>SUM(C14:Z14)</f>
        <v>0</v>
      </c>
      <c r="AB14" s="126">
        <f>B14-AA14</f>
        <v>0</v>
      </c>
    </row>
    <row r="15" spans="1:28" ht="15" x14ac:dyDescent="0.25">
      <c r="A15" s="71" t="s">
        <v>69</v>
      </c>
      <c r="B15" s="145">
        <f>Summary!C32</f>
        <v>0</v>
      </c>
      <c r="C15" s="125"/>
      <c r="D15" s="125"/>
      <c r="E15" s="125"/>
      <c r="F15" s="125"/>
      <c r="G15" s="125"/>
      <c r="H15" s="125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4">
        <f>SUM(C15:Z15)</f>
        <v>0</v>
      </c>
      <c r="AB15" s="126">
        <f>B15-AA15</f>
        <v>0</v>
      </c>
    </row>
    <row r="16" spans="1:28" ht="15" x14ac:dyDescent="0.25">
      <c r="A16" s="71" t="s">
        <v>69</v>
      </c>
      <c r="B16" s="145"/>
      <c r="C16" s="125"/>
      <c r="D16" s="125"/>
      <c r="E16" s="125"/>
      <c r="F16" s="125"/>
      <c r="G16" s="125"/>
      <c r="H16" s="125"/>
      <c r="I16" s="127"/>
      <c r="J16" s="127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4">
        <f>SUM(C16:Z16)</f>
        <v>0</v>
      </c>
      <c r="AB16" s="126">
        <f>B16-AA16</f>
        <v>0</v>
      </c>
    </row>
    <row r="17" spans="1:28" ht="15" x14ac:dyDescent="0.25">
      <c r="A17" s="99" t="s">
        <v>82</v>
      </c>
      <c r="B17" s="87">
        <f t="shared" ref="B17:AB17" si="0">SUM(B10:B16)</f>
        <v>0</v>
      </c>
      <c r="C17" s="129">
        <f t="shared" si="0"/>
        <v>0</v>
      </c>
      <c r="D17" s="129">
        <f t="shared" si="0"/>
        <v>0</v>
      </c>
      <c r="E17" s="129">
        <f t="shared" si="0"/>
        <v>0</v>
      </c>
      <c r="F17" s="129">
        <f t="shared" si="0"/>
        <v>0</v>
      </c>
      <c r="G17" s="129">
        <f t="shared" si="0"/>
        <v>0</v>
      </c>
      <c r="H17" s="129">
        <f t="shared" si="0"/>
        <v>0</v>
      </c>
      <c r="I17" s="129">
        <f t="shared" si="0"/>
        <v>0</v>
      </c>
      <c r="J17" s="129">
        <f t="shared" si="0"/>
        <v>0</v>
      </c>
      <c r="K17" s="129">
        <f t="shared" si="0"/>
        <v>0</v>
      </c>
      <c r="L17" s="129">
        <f t="shared" si="0"/>
        <v>0</v>
      </c>
      <c r="M17" s="129">
        <f t="shared" si="0"/>
        <v>0</v>
      </c>
      <c r="N17" s="129">
        <f t="shared" si="0"/>
        <v>0</v>
      </c>
      <c r="O17" s="129">
        <f t="shared" si="0"/>
        <v>0</v>
      </c>
      <c r="P17" s="129">
        <f t="shared" si="0"/>
        <v>0</v>
      </c>
      <c r="Q17" s="129">
        <f t="shared" si="0"/>
        <v>0</v>
      </c>
      <c r="R17" s="129">
        <f t="shared" si="0"/>
        <v>0</v>
      </c>
      <c r="S17" s="129">
        <f t="shared" si="0"/>
        <v>0</v>
      </c>
      <c r="T17" s="129">
        <f t="shared" si="0"/>
        <v>0</v>
      </c>
      <c r="U17" s="129">
        <f t="shared" si="0"/>
        <v>0</v>
      </c>
      <c r="V17" s="129">
        <f t="shared" si="0"/>
        <v>0</v>
      </c>
      <c r="W17" s="129">
        <f t="shared" si="0"/>
        <v>0</v>
      </c>
      <c r="X17" s="129">
        <f t="shared" si="0"/>
        <v>0</v>
      </c>
      <c r="Y17" s="129">
        <f t="shared" si="0"/>
        <v>0</v>
      </c>
      <c r="Z17" s="129">
        <f t="shared" si="0"/>
        <v>0</v>
      </c>
      <c r="AA17" s="129">
        <f t="shared" si="0"/>
        <v>0</v>
      </c>
      <c r="AB17" s="129">
        <f t="shared" si="0"/>
        <v>0</v>
      </c>
    </row>
    <row r="18" spans="1:28" ht="15" x14ac:dyDescent="0.25">
      <c r="A18" s="100" t="s">
        <v>83</v>
      </c>
      <c r="B18" s="8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23"/>
      <c r="AB18" s="131"/>
    </row>
    <row r="19" spans="1:28" ht="15" x14ac:dyDescent="0.25">
      <c r="A19" s="101" t="s">
        <v>48</v>
      </c>
      <c r="B19" s="145">
        <f>Summary!C35</f>
        <v>0</v>
      </c>
      <c r="C19" s="125"/>
      <c r="D19" s="125"/>
      <c r="E19" s="125"/>
      <c r="F19" s="125"/>
      <c r="G19" s="125"/>
      <c r="H19" s="125"/>
      <c r="I19" s="127"/>
      <c r="J19" s="127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4">
        <f t="shared" ref="AA19:AA27" si="1">SUM(C19:Z19)</f>
        <v>0</v>
      </c>
      <c r="AB19" s="126">
        <f t="shared" ref="AB19:AB27" si="2">B19-AA19</f>
        <v>0</v>
      </c>
    </row>
    <row r="20" spans="1:28" ht="15" x14ac:dyDescent="0.25">
      <c r="A20" s="101" t="s">
        <v>49</v>
      </c>
      <c r="B20" s="145">
        <f>Summary!C36</f>
        <v>0</v>
      </c>
      <c r="C20" s="125"/>
      <c r="D20" s="125"/>
      <c r="E20" s="125"/>
      <c r="F20" s="125"/>
      <c r="G20" s="125"/>
      <c r="H20" s="125"/>
      <c r="I20" s="127"/>
      <c r="J20" s="127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4">
        <f t="shared" si="1"/>
        <v>0</v>
      </c>
      <c r="AB20" s="126">
        <f t="shared" si="2"/>
        <v>0</v>
      </c>
    </row>
    <row r="21" spans="1:28" ht="15" x14ac:dyDescent="0.25">
      <c r="A21" s="102" t="s">
        <v>100</v>
      </c>
      <c r="B21" s="145">
        <f>Summary!C37</f>
        <v>0</v>
      </c>
      <c r="C21" s="125"/>
      <c r="D21" s="125"/>
      <c r="E21" s="125"/>
      <c r="F21" s="125"/>
      <c r="G21" s="125"/>
      <c r="H21" s="125"/>
      <c r="I21" s="127"/>
      <c r="J21" s="127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4">
        <f t="shared" si="1"/>
        <v>0</v>
      </c>
      <c r="AB21" s="126">
        <f t="shared" si="2"/>
        <v>0</v>
      </c>
    </row>
    <row r="22" spans="1:28" ht="15" x14ac:dyDescent="0.25">
      <c r="A22" s="101" t="s">
        <v>6</v>
      </c>
      <c r="B22" s="145">
        <f>Summary!C38</f>
        <v>0</v>
      </c>
      <c r="C22" s="125"/>
      <c r="D22" s="125"/>
      <c r="E22" s="125"/>
      <c r="F22" s="125"/>
      <c r="G22" s="125"/>
      <c r="H22" s="125"/>
      <c r="I22" s="127"/>
      <c r="J22" s="127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4">
        <f t="shared" si="1"/>
        <v>0</v>
      </c>
      <c r="AB22" s="126">
        <f t="shared" si="2"/>
        <v>0</v>
      </c>
    </row>
    <row r="23" spans="1:28" ht="15" x14ac:dyDescent="0.25">
      <c r="A23" s="101" t="s">
        <v>84</v>
      </c>
      <c r="B23" s="145">
        <f>Summary!C39</f>
        <v>0</v>
      </c>
      <c r="C23" s="125"/>
      <c r="D23" s="125"/>
      <c r="E23" s="125"/>
      <c r="F23" s="125"/>
      <c r="G23" s="125"/>
      <c r="H23" s="125"/>
      <c r="I23" s="127"/>
      <c r="J23" s="127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4">
        <f t="shared" si="1"/>
        <v>0</v>
      </c>
      <c r="AB23" s="126">
        <f t="shared" si="2"/>
        <v>0</v>
      </c>
    </row>
    <row r="24" spans="1:28" ht="15" x14ac:dyDescent="0.25">
      <c r="A24" s="110" t="s">
        <v>85</v>
      </c>
      <c r="B24" s="145">
        <f>Summary!C40</f>
        <v>0</v>
      </c>
      <c r="C24" s="125"/>
      <c r="D24" s="125"/>
      <c r="E24" s="125"/>
      <c r="F24" s="125"/>
      <c r="G24" s="125"/>
      <c r="H24" s="125"/>
      <c r="I24" s="127"/>
      <c r="J24" s="127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4">
        <f t="shared" si="1"/>
        <v>0</v>
      </c>
      <c r="AB24" s="126">
        <f t="shared" si="2"/>
        <v>0</v>
      </c>
    </row>
    <row r="25" spans="1:28" ht="15" x14ac:dyDescent="0.25">
      <c r="A25" s="110" t="s">
        <v>103</v>
      </c>
      <c r="B25" s="145">
        <f>Summary!C41</f>
        <v>0</v>
      </c>
      <c r="C25" s="125"/>
      <c r="D25" s="125"/>
      <c r="E25" s="125"/>
      <c r="F25" s="125"/>
      <c r="G25" s="125"/>
      <c r="H25" s="125"/>
      <c r="I25" s="127"/>
      <c r="J25" s="127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4">
        <f t="shared" si="1"/>
        <v>0</v>
      </c>
      <c r="AB25" s="126">
        <f t="shared" si="2"/>
        <v>0</v>
      </c>
    </row>
    <row r="26" spans="1:28" ht="15" x14ac:dyDescent="0.25">
      <c r="A26" s="108" t="s">
        <v>85</v>
      </c>
      <c r="B26" s="145"/>
      <c r="C26" s="125"/>
      <c r="D26" s="125"/>
      <c r="E26" s="125"/>
      <c r="F26" s="125"/>
      <c r="G26" s="125"/>
      <c r="H26" s="125"/>
      <c r="I26" s="127"/>
      <c r="J26" s="127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4">
        <f t="shared" si="1"/>
        <v>0</v>
      </c>
      <c r="AB26" s="126">
        <f t="shared" si="2"/>
        <v>0</v>
      </c>
    </row>
    <row r="27" spans="1:28" ht="15" x14ac:dyDescent="0.25">
      <c r="A27" s="101" t="s">
        <v>85</v>
      </c>
      <c r="B27" s="145"/>
      <c r="C27" s="125"/>
      <c r="D27" s="125"/>
      <c r="E27" s="125"/>
      <c r="F27" s="125"/>
      <c r="G27" s="125"/>
      <c r="H27" s="125"/>
      <c r="I27" s="127"/>
      <c r="J27" s="127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4">
        <f t="shared" si="1"/>
        <v>0</v>
      </c>
      <c r="AB27" s="126">
        <f t="shared" si="2"/>
        <v>0</v>
      </c>
    </row>
    <row r="28" spans="1:28" ht="15" x14ac:dyDescent="0.25">
      <c r="A28" s="101"/>
      <c r="B28" s="70"/>
      <c r="C28" s="125"/>
      <c r="D28" s="125"/>
      <c r="E28" s="125"/>
      <c r="F28" s="125"/>
      <c r="G28" s="125"/>
      <c r="H28" s="125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4"/>
      <c r="AB28" s="126"/>
    </row>
    <row r="29" spans="1:28" ht="15" x14ac:dyDescent="0.25">
      <c r="A29" s="103" t="s">
        <v>86</v>
      </c>
      <c r="B29" s="70"/>
      <c r="C29" s="125"/>
      <c r="D29" s="125"/>
      <c r="E29" s="125"/>
      <c r="F29" s="125"/>
      <c r="G29" s="125"/>
      <c r="H29" s="125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4"/>
      <c r="AB29" s="126"/>
    </row>
    <row r="30" spans="1:28" ht="15" x14ac:dyDescent="0.25">
      <c r="A30" s="101" t="s">
        <v>24</v>
      </c>
      <c r="B30" s="145">
        <f>Summary!C44</f>
        <v>0</v>
      </c>
      <c r="C30" s="125"/>
      <c r="D30" s="125"/>
      <c r="E30" s="125"/>
      <c r="F30" s="125"/>
      <c r="G30" s="125"/>
      <c r="H30" s="125"/>
      <c r="I30" s="127"/>
      <c r="J30" s="127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4">
        <f>SUM(C30:Z30)</f>
        <v>0</v>
      </c>
      <c r="AB30" s="126">
        <f>B30-AA30</f>
        <v>0</v>
      </c>
    </row>
    <row r="31" spans="1:28" ht="15" x14ac:dyDescent="0.25">
      <c r="A31" s="101" t="s">
        <v>9</v>
      </c>
      <c r="B31" s="145">
        <f>Summary!C45</f>
        <v>0</v>
      </c>
      <c r="C31" s="125"/>
      <c r="D31" s="125"/>
      <c r="E31" s="125"/>
      <c r="F31" s="125"/>
      <c r="G31" s="125"/>
      <c r="H31" s="125"/>
      <c r="I31" s="127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4">
        <f>SUM(C31:Z31)</f>
        <v>0</v>
      </c>
      <c r="AB31" s="126">
        <f>B31-AA31</f>
        <v>0</v>
      </c>
    </row>
    <row r="32" spans="1:28" ht="15" x14ac:dyDescent="0.25">
      <c r="A32" s="101" t="s">
        <v>10</v>
      </c>
      <c r="B32" s="145">
        <f>Summary!C46</f>
        <v>0</v>
      </c>
      <c r="C32" s="125"/>
      <c r="D32" s="125"/>
      <c r="E32" s="125"/>
      <c r="F32" s="125"/>
      <c r="G32" s="125"/>
      <c r="H32" s="125"/>
      <c r="I32" s="127"/>
      <c r="J32" s="127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4">
        <f>SUM(C32:Z32)</f>
        <v>0</v>
      </c>
      <c r="AB32" s="126">
        <f>B32-AA32</f>
        <v>0</v>
      </c>
    </row>
    <row r="33" spans="1:28" ht="15" x14ac:dyDescent="0.25">
      <c r="A33" s="101" t="s">
        <v>87</v>
      </c>
      <c r="B33" s="145">
        <f>Summary!C47</f>
        <v>0</v>
      </c>
      <c r="C33" s="125"/>
      <c r="D33" s="125"/>
      <c r="E33" s="125"/>
      <c r="F33" s="125"/>
      <c r="G33" s="125"/>
      <c r="H33" s="125"/>
      <c r="I33" s="127"/>
      <c r="J33" s="127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4">
        <f>SUM(C33:Z33)</f>
        <v>0</v>
      </c>
      <c r="AB33" s="126">
        <f>B33-AA33</f>
        <v>0</v>
      </c>
    </row>
    <row r="34" spans="1:28" ht="15" x14ac:dyDescent="0.25">
      <c r="A34" s="101" t="s">
        <v>88</v>
      </c>
      <c r="B34" s="145">
        <f>Summary!C48</f>
        <v>0</v>
      </c>
      <c r="C34" s="125"/>
      <c r="D34" s="125"/>
      <c r="E34" s="125"/>
      <c r="F34" s="125"/>
      <c r="G34" s="125"/>
      <c r="H34" s="125"/>
      <c r="I34" s="127"/>
      <c r="J34" s="127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4">
        <f>SUM(C34:Z34)</f>
        <v>0</v>
      </c>
      <c r="AB34" s="126">
        <f>B34-AA34</f>
        <v>0</v>
      </c>
    </row>
    <row r="35" spans="1:28" ht="15" x14ac:dyDescent="0.25">
      <c r="A35" s="101"/>
      <c r="B35" s="70"/>
      <c r="C35" s="125"/>
      <c r="D35" s="125"/>
      <c r="E35" s="125"/>
      <c r="F35" s="125"/>
      <c r="G35" s="125"/>
      <c r="H35" s="125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4"/>
      <c r="AB35" s="126"/>
    </row>
    <row r="36" spans="1:28" ht="15" x14ac:dyDescent="0.25">
      <c r="A36" s="103" t="s">
        <v>89</v>
      </c>
      <c r="B36" s="70"/>
      <c r="C36" s="125"/>
      <c r="D36" s="125"/>
      <c r="E36" s="125"/>
      <c r="F36" s="125"/>
      <c r="G36" s="125"/>
      <c r="H36" s="125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4"/>
      <c r="AB36" s="126"/>
    </row>
    <row r="37" spans="1:28" ht="15" x14ac:dyDescent="0.25">
      <c r="A37" s="101" t="s">
        <v>90</v>
      </c>
      <c r="B37" s="145">
        <f>Summary!C52</f>
        <v>0</v>
      </c>
      <c r="C37" s="125"/>
      <c r="D37" s="125"/>
      <c r="E37" s="125"/>
      <c r="F37" s="125"/>
      <c r="G37" s="125"/>
      <c r="H37" s="125"/>
      <c r="I37" s="127"/>
      <c r="J37" s="127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4">
        <f t="shared" ref="AA37:AA42" si="3">SUM(C37:Z37)</f>
        <v>0</v>
      </c>
      <c r="AB37" s="126">
        <f>B37-AA37</f>
        <v>0</v>
      </c>
    </row>
    <row r="38" spans="1:28" ht="30" customHeight="1" x14ac:dyDescent="0.25">
      <c r="A38" s="104" t="s">
        <v>91</v>
      </c>
      <c r="B38" s="145">
        <f>Summary!C55</f>
        <v>0</v>
      </c>
      <c r="C38" s="125"/>
      <c r="D38" s="125"/>
      <c r="E38" s="125"/>
      <c r="F38" s="125"/>
      <c r="G38" s="125"/>
      <c r="H38" s="125"/>
      <c r="I38" s="127"/>
      <c r="J38" s="127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4">
        <f t="shared" si="3"/>
        <v>0</v>
      </c>
      <c r="AB38" s="126">
        <f>B38-AA38</f>
        <v>0</v>
      </c>
    </row>
    <row r="39" spans="1:28" ht="15" x14ac:dyDescent="0.25">
      <c r="A39" s="101" t="s">
        <v>37</v>
      </c>
      <c r="B39" s="145">
        <f>Summary!C53</f>
        <v>0</v>
      </c>
      <c r="C39" s="125"/>
      <c r="D39" s="125"/>
      <c r="E39" s="125"/>
      <c r="F39" s="125"/>
      <c r="G39" s="125"/>
      <c r="H39" s="125"/>
      <c r="I39" s="127"/>
      <c r="J39" s="127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4">
        <f t="shared" si="3"/>
        <v>0</v>
      </c>
      <c r="AB39" s="126">
        <f>B39-AA39</f>
        <v>0</v>
      </c>
    </row>
    <row r="40" spans="1:28" ht="15" x14ac:dyDescent="0.25">
      <c r="A40" s="101" t="s">
        <v>92</v>
      </c>
      <c r="B40" s="145">
        <f>Summary!C54</f>
        <v>0</v>
      </c>
      <c r="C40" s="125"/>
      <c r="D40" s="125"/>
      <c r="E40" s="125"/>
      <c r="F40" s="125"/>
      <c r="G40" s="125"/>
      <c r="H40" s="125"/>
      <c r="I40" s="127"/>
      <c r="J40" s="127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4">
        <f t="shared" si="3"/>
        <v>0</v>
      </c>
      <c r="AB40" s="126">
        <f>B40-AA40</f>
        <v>0</v>
      </c>
    </row>
    <row r="41" spans="1:28" ht="15" x14ac:dyDescent="0.25">
      <c r="A41" s="102" t="s">
        <v>101</v>
      </c>
      <c r="B41" s="145">
        <f>Summary!C56</f>
        <v>0</v>
      </c>
      <c r="C41" s="125"/>
      <c r="D41" s="125"/>
      <c r="E41" s="125"/>
      <c r="F41" s="125"/>
      <c r="G41" s="125"/>
      <c r="H41" s="125"/>
      <c r="I41" s="127"/>
      <c r="J41" s="127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4">
        <f t="shared" si="3"/>
        <v>0</v>
      </c>
      <c r="AB41" s="126">
        <f>B41-AA41</f>
        <v>0</v>
      </c>
    </row>
    <row r="42" spans="1:28" ht="15" x14ac:dyDescent="0.25">
      <c r="A42" s="102"/>
      <c r="B42" s="145" t="s">
        <v>93</v>
      </c>
      <c r="C42" s="125"/>
      <c r="D42" s="125"/>
      <c r="E42" s="125"/>
      <c r="F42" s="125"/>
      <c r="G42" s="125"/>
      <c r="H42" s="125"/>
      <c r="I42" s="127"/>
      <c r="J42" s="127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4">
        <f t="shared" si="3"/>
        <v>0</v>
      </c>
      <c r="AB42" s="126"/>
    </row>
    <row r="43" spans="1:28" ht="15" x14ac:dyDescent="0.25">
      <c r="A43" s="71" t="s">
        <v>93</v>
      </c>
      <c r="B43" s="145"/>
      <c r="C43" s="125"/>
      <c r="D43" s="125"/>
      <c r="E43" s="125"/>
      <c r="F43" s="125"/>
      <c r="G43" s="125"/>
      <c r="H43" s="125"/>
      <c r="I43" s="127"/>
      <c r="J43" s="127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4"/>
      <c r="AB43" s="126"/>
    </row>
    <row r="44" spans="1:28" ht="15" x14ac:dyDescent="0.25">
      <c r="A44" s="71"/>
      <c r="B44" s="69"/>
      <c r="C44" s="125"/>
      <c r="D44" s="125"/>
      <c r="E44" s="125"/>
      <c r="F44" s="125"/>
      <c r="G44" s="125"/>
      <c r="H44" s="125"/>
      <c r="I44" s="127"/>
      <c r="J44" s="127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4"/>
      <c r="AB44" s="126"/>
    </row>
    <row r="45" spans="1:28" ht="15" x14ac:dyDescent="0.25">
      <c r="A45" s="103" t="s">
        <v>94</v>
      </c>
      <c r="B45" s="69"/>
      <c r="C45" s="125"/>
      <c r="D45" s="125"/>
      <c r="E45" s="125"/>
      <c r="F45" s="125"/>
      <c r="G45" s="125"/>
      <c r="H45" s="125"/>
      <c r="I45" s="127"/>
      <c r="J45" s="127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4"/>
      <c r="AB45" s="126"/>
    </row>
    <row r="46" spans="1:28" ht="15" x14ac:dyDescent="0.25">
      <c r="A46" s="71" t="s">
        <v>95</v>
      </c>
      <c r="B46" s="145"/>
      <c r="C46" s="125"/>
      <c r="D46" s="125"/>
      <c r="E46" s="125"/>
      <c r="F46" s="125"/>
      <c r="G46" s="125"/>
      <c r="H46" s="125"/>
      <c r="I46" s="127"/>
      <c r="J46" s="127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4">
        <f>SUM(C46:Z46)</f>
        <v>0</v>
      </c>
      <c r="AB46" s="126">
        <f>B46-AA46</f>
        <v>0</v>
      </c>
    </row>
    <row r="47" spans="1:28" ht="15" x14ac:dyDescent="0.25">
      <c r="A47" s="105" t="s">
        <v>96</v>
      </c>
      <c r="B47" s="88">
        <f t="shared" ref="B47:AB47" si="4">SUM(B19:B46)</f>
        <v>0</v>
      </c>
      <c r="C47" s="132">
        <f t="shared" si="4"/>
        <v>0</v>
      </c>
      <c r="D47" s="132">
        <f t="shared" si="4"/>
        <v>0</v>
      </c>
      <c r="E47" s="132">
        <f t="shared" si="4"/>
        <v>0</v>
      </c>
      <c r="F47" s="132">
        <f t="shared" si="4"/>
        <v>0</v>
      </c>
      <c r="G47" s="132">
        <f t="shared" si="4"/>
        <v>0</v>
      </c>
      <c r="H47" s="132">
        <f t="shared" si="4"/>
        <v>0</v>
      </c>
      <c r="I47" s="132">
        <f t="shared" si="4"/>
        <v>0</v>
      </c>
      <c r="J47" s="132">
        <f t="shared" si="4"/>
        <v>0</v>
      </c>
      <c r="K47" s="132">
        <f t="shared" si="4"/>
        <v>0</v>
      </c>
      <c r="L47" s="132">
        <f t="shared" si="4"/>
        <v>0</v>
      </c>
      <c r="M47" s="132">
        <f t="shared" si="4"/>
        <v>0</v>
      </c>
      <c r="N47" s="132">
        <f t="shared" si="4"/>
        <v>0</v>
      </c>
      <c r="O47" s="132">
        <f t="shared" si="4"/>
        <v>0</v>
      </c>
      <c r="P47" s="132">
        <f t="shared" si="4"/>
        <v>0</v>
      </c>
      <c r="Q47" s="132">
        <f t="shared" si="4"/>
        <v>0</v>
      </c>
      <c r="R47" s="132">
        <f t="shared" si="4"/>
        <v>0</v>
      </c>
      <c r="S47" s="132">
        <f t="shared" si="4"/>
        <v>0</v>
      </c>
      <c r="T47" s="132">
        <f t="shared" si="4"/>
        <v>0</v>
      </c>
      <c r="U47" s="132">
        <f t="shared" si="4"/>
        <v>0</v>
      </c>
      <c r="V47" s="132">
        <f t="shared" si="4"/>
        <v>0</v>
      </c>
      <c r="W47" s="132">
        <f t="shared" si="4"/>
        <v>0</v>
      </c>
      <c r="X47" s="132">
        <f t="shared" si="4"/>
        <v>0</v>
      </c>
      <c r="Y47" s="132">
        <f t="shared" si="4"/>
        <v>0</v>
      </c>
      <c r="Z47" s="132">
        <f t="shared" si="4"/>
        <v>0</v>
      </c>
      <c r="AA47" s="132">
        <f t="shared" si="4"/>
        <v>0</v>
      </c>
      <c r="AB47" s="132">
        <f t="shared" si="4"/>
        <v>0</v>
      </c>
    </row>
    <row r="48" spans="1:28" ht="15" x14ac:dyDescent="0.25">
      <c r="A48" s="96" t="s">
        <v>97</v>
      </c>
      <c r="B48" s="86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</row>
    <row r="49" spans="1:28" ht="15" x14ac:dyDescent="0.25">
      <c r="A49" s="71" t="s">
        <v>95</v>
      </c>
      <c r="B49" s="145">
        <f>Summary!C59</f>
        <v>0</v>
      </c>
      <c r="C49" s="125"/>
      <c r="D49" s="125"/>
      <c r="E49" s="125"/>
      <c r="F49" s="125"/>
      <c r="G49" s="125"/>
      <c r="H49" s="125"/>
      <c r="I49" s="127"/>
      <c r="J49" s="127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4">
        <f t="shared" ref="AA49:AA54" si="5">SUM(C49:Z49)</f>
        <v>0</v>
      </c>
      <c r="AB49" s="126">
        <f t="shared" ref="AB49:AB54" si="6">B49-AA49</f>
        <v>0</v>
      </c>
    </row>
    <row r="50" spans="1:28" ht="15" x14ac:dyDescent="0.25">
      <c r="A50" s="71" t="s">
        <v>69</v>
      </c>
      <c r="B50" s="145">
        <f>Summary!C60</f>
        <v>0</v>
      </c>
      <c r="C50" s="125"/>
      <c r="D50" s="125"/>
      <c r="E50" s="125"/>
      <c r="F50" s="125"/>
      <c r="G50" s="125"/>
      <c r="H50" s="125"/>
      <c r="I50" s="127"/>
      <c r="J50" s="127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4">
        <f t="shared" si="5"/>
        <v>0</v>
      </c>
      <c r="AB50" s="126">
        <f t="shared" si="6"/>
        <v>0</v>
      </c>
    </row>
    <row r="51" spans="1:28" ht="15" x14ac:dyDescent="0.25">
      <c r="A51" s="71" t="s">
        <v>69</v>
      </c>
      <c r="B51" s="145">
        <f>Summary!C61</f>
        <v>0</v>
      </c>
      <c r="C51" s="125"/>
      <c r="D51" s="125"/>
      <c r="E51" s="125"/>
      <c r="F51" s="125"/>
      <c r="G51" s="125"/>
      <c r="H51" s="125"/>
      <c r="I51" s="127"/>
      <c r="J51" s="127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4">
        <f t="shared" si="5"/>
        <v>0</v>
      </c>
      <c r="AB51" s="126">
        <f t="shared" si="6"/>
        <v>0</v>
      </c>
    </row>
    <row r="52" spans="1:28" ht="15" x14ac:dyDescent="0.25">
      <c r="A52" s="109" t="s">
        <v>102</v>
      </c>
      <c r="B52" s="145">
        <f>Summary!C62</f>
        <v>0</v>
      </c>
      <c r="C52" s="125"/>
      <c r="D52" s="125"/>
      <c r="E52" s="125"/>
      <c r="F52" s="125"/>
      <c r="G52" s="125"/>
      <c r="H52" s="125"/>
      <c r="I52" s="127"/>
      <c r="J52" s="127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4">
        <f t="shared" si="5"/>
        <v>0</v>
      </c>
      <c r="AB52" s="126">
        <f t="shared" si="6"/>
        <v>0</v>
      </c>
    </row>
    <row r="53" spans="1:28" ht="15" x14ac:dyDescent="0.25">
      <c r="A53" s="109" t="s">
        <v>102</v>
      </c>
      <c r="B53" s="145">
        <f>Summary!C63</f>
        <v>0</v>
      </c>
      <c r="C53" s="125"/>
      <c r="D53" s="125"/>
      <c r="E53" s="125"/>
      <c r="F53" s="125"/>
      <c r="G53" s="125"/>
      <c r="H53" s="125"/>
      <c r="I53" s="127"/>
      <c r="J53" s="127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4">
        <f t="shared" si="5"/>
        <v>0</v>
      </c>
      <c r="AB53" s="126">
        <f t="shared" si="6"/>
        <v>0</v>
      </c>
    </row>
    <row r="54" spans="1:28" ht="15" x14ac:dyDescent="0.25">
      <c r="A54" s="109" t="s">
        <v>102</v>
      </c>
      <c r="B54" s="145">
        <f>Summary!C64</f>
        <v>0</v>
      </c>
      <c r="C54" s="125"/>
      <c r="D54" s="125"/>
      <c r="E54" s="125"/>
      <c r="F54" s="125"/>
      <c r="G54" s="125"/>
      <c r="H54" s="125"/>
      <c r="I54" s="127"/>
      <c r="J54" s="127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4">
        <f t="shared" si="5"/>
        <v>0</v>
      </c>
      <c r="AB54" s="126">
        <f t="shared" si="6"/>
        <v>0</v>
      </c>
    </row>
    <row r="55" spans="1:28" ht="15" x14ac:dyDescent="0.25">
      <c r="A55" s="105" t="s">
        <v>82</v>
      </c>
      <c r="B55" s="88">
        <f>SUM(B49:B54)</f>
        <v>0</v>
      </c>
      <c r="C55" s="132">
        <f t="shared" ref="C55:AB55" si="7">SUM(C49:C51)</f>
        <v>0</v>
      </c>
      <c r="D55" s="132"/>
      <c r="E55" s="132">
        <f t="shared" si="7"/>
        <v>0</v>
      </c>
      <c r="F55" s="132"/>
      <c r="G55" s="132">
        <f t="shared" si="7"/>
        <v>0</v>
      </c>
      <c r="H55" s="132"/>
      <c r="I55" s="132">
        <f t="shared" si="7"/>
        <v>0</v>
      </c>
      <c r="J55" s="132"/>
      <c r="K55" s="132">
        <f t="shared" si="7"/>
        <v>0</v>
      </c>
      <c r="L55" s="132"/>
      <c r="M55" s="132">
        <f t="shared" si="7"/>
        <v>0</v>
      </c>
      <c r="N55" s="132"/>
      <c r="O55" s="132">
        <f t="shared" si="7"/>
        <v>0</v>
      </c>
      <c r="P55" s="132"/>
      <c r="Q55" s="132">
        <f t="shared" si="7"/>
        <v>0</v>
      </c>
      <c r="R55" s="132"/>
      <c r="S55" s="132">
        <f t="shared" si="7"/>
        <v>0</v>
      </c>
      <c r="T55" s="132"/>
      <c r="U55" s="132">
        <f t="shared" si="7"/>
        <v>0</v>
      </c>
      <c r="V55" s="132"/>
      <c r="W55" s="132">
        <f t="shared" si="7"/>
        <v>0</v>
      </c>
      <c r="X55" s="132"/>
      <c r="Y55" s="132">
        <f t="shared" si="7"/>
        <v>0</v>
      </c>
      <c r="Z55" s="132"/>
      <c r="AA55" s="132">
        <f t="shared" si="7"/>
        <v>0</v>
      </c>
      <c r="AB55" s="132">
        <f t="shared" si="7"/>
        <v>0</v>
      </c>
    </row>
    <row r="56" spans="1:28" ht="15" x14ac:dyDescent="0.25">
      <c r="A56" s="72"/>
      <c r="B56" s="90"/>
      <c r="C56" s="138"/>
      <c r="D56" s="138"/>
      <c r="E56" s="138"/>
      <c r="F56" s="138"/>
      <c r="G56" s="138"/>
      <c r="H56" s="138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6"/>
    </row>
    <row r="57" spans="1:28" ht="15" x14ac:dyDescent="0.25">
      <c r="A57" s="146" t="s">
        <v>105</v>
      </c>
      <c r="B57" s="90"/>
      <c r="C57" s="138">
        <f>C17+C47+C55</f>
        <v>0</v>
      </c>
      <c r="D57" s="138"/>
      <c r="E57" s="138">
        <f>E17+E47+E55</f>
        <v>0</v>
      </c>
      <c r="F57" s="138"/>
      <c r="G57" s="138">
        <f>G17+G47+G55</f>
        <v>0</v>
      </c>
      <c r="H57" s="138"/>
      <c r="I57" s="138">
        <f>I17+I47+I55</f>
        <v>0</v>
      </c>
      <c r="J57" s="135"/>
      <c r="K57" s="138">
        <f>K17+K47+K55</f>
        <v>0</v>
      </c>
      <c r="L57" s="135"/>
      <c r="M57" s="138">
        <f>M17+M47+M55</f>
        <v>0</v>
      </c>
      <c r="N57" s="135"/>
      <c r="O57" s="138">
        <f>O17+O47+O55</f>
        <v>0</v>
      </c>
      <c r="P57" s="135"/>
      <c r="Q57" s="138">
        <f>Q17+Q47+Q55</f>
        <v>0</v>
      </c>
      <c r="R57" s="135"/>
      <c r="S57" s="138">
        <f>S17+S47+S55</f>
        <v>0</v>
      </c>
      <c r="T57" s="135"/>
      <c r="U57" s="138">
        <f>U17+U47+U55</f>
        <v>0</v>
      </c>
      <c r="V57" s="135"/>
      <c r="W57" s="138">
        <f>W17+W47+W55</f>
        <v>0</v>
      </c>
      <c r="X57" s="135"/>
      <c r="Y57" s="138">
        <f>Y17+Y47+Y55</f>
        <v>0</v>
      </c>
      <c r="Z57" s="135"/>
      <c r="AA57" s="135"/>
      <c r="AB57" s="135"/>
    </row>
    <row r="58" spans="1:28" ht="15" x14ac:dyDescent="0.25">
      <c r="A58" s="146" t="s">
        <v>106</v>
      </c>
      <c r="B58" s="90"/>
      <c r="C58" s="138">
        <f>D17+D47+D55</f>
        <v>0</v>
      </c>
      <c r="D58" s="138"/>
      <c r="E58" s="138">
        <f>D17+D47+D55</f>
        <v>0</v>
      </c>
      <c r="F58" s="138"/>
      <c r="G58" s="138">
        <f>F17+F47+F55</f>
        <v>0</v>
      </c>
      <c r="H58" s="138"/>
      <c r="I58" s="138">
        <f>H17+H47+H55</f>
        <v>0</v>
      </c>
      <c r="J58" s="135"/>
      <c r="K58" s="138">
        <f>J17+J47+J55</f>
        <v>0</v>
      </c>
      <c r="L58" s="135"/>
      <c r="M58" s="138">
        <f>L17+L47+L55</f>
        <v>0</v>
      </c>
      <c r="N58" s="135"/>
      <c r="O58" s="138">
        <f>N17+N47+N55</f>
        <v>0</v>
      </c>
      <c r="P58" s="135"/>
      <c r="Q58" s="138">
        <f>P17+P47+P55</f>
        <v>0</v>
      </c>
      <c r="R58" s="135"/>
      <c r="S58" s="138">
        <f>R17+R47+R55</f>
        <v>0</v>
      </c>
      <c r="T58" s="135"/>
      <c r="U58" s="138">
        <f>T17+T47+T55</f>
        <v>0</v>
      </c>
      <c r="V58" s="135"/>
      <c r="W58" s="138">
        <f>V17+V47+V55</f>
        <v>0</v>
      </c>
      <c r="X58" s="135"/>
      <c r="Y58" s="138">
        <f>X17+X47+X55</f>
        <v>0</v>
      </c>
      <c r="Z58" s="135"/>
      <c r="AA58" s="135"/>
      <c r="AB58" s="135"/>
    </row>
    <row r="59" spans="1:28" ht="15" x14ac:dyDescent="0.25">
      <c r="A59" s="72"/>
      <c r="B59" s="90"/>
      <c r="C59" s="138"/>
      <c r="D59" s="138"/>
      <c r="E59" s="138"/>
      <c r="F59" s="138"/>
      <c r="G59" s="138"/>
      <c r="H59" s="138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ht="15" x14ac:dyDescent="0.25">
      <c r="A60" s="106" t="s">
        <v>98</v>
      </c>
      <c r="B60" s="73">
        <f>B17+B47+B55</f>
        <v>0</v>
      </c>
      <c r="C60" s="137">
        <f>C17+C47+C55-D17-D47-D55</f>
        <v>0</v>
      </c>
      <c r="D60" s="137"/>
      <c r="E60" s="137">
        <f>E17+E47+E55-F17-F47-F55</f>
        <v>0</v>
      </c>
      <c r="F60" s="137"/>
      <c r="G60" s="137">
        <f>G17+G47+G55-H17-H47-H55</f>
        <v>0</v>
      </c>
      <c r="H60" s="137"/>
      <c r="I60" s="137">
        <f>I17+I47+I55-J17-J47-J55</f>
        <v>0</v>
      </c>
      <c r="J60" s="137"/>
      <c r="K60" s="137">
        <f>K17+K47+K55+L17+L47+L55</f>
        <v>0</v>
      </c>
      <c r="L60" s="137"/>
      <c r="M60" s="137">
        <f>M17+M47+M55-N17-N47-N55</f>
        <v>0</v>
      </c>
      <c r="N60" s="137"/>
      <c r="O60" s="137">
        <f>O17+O47+O55-P17-P47-P55</f>
        <v>0</v>
      </c>
      <c r="P60" s="137"/>
      <c r="Q60" s="137">
        <f>Q17+Q47+Q55-R17-R47-R55</f>
        <v>0</v>
      </c>
      <c r="R60" s="137"/>
      <c r="S60" s="137">
        <f>S17+S47+S55-T17-T47-T55</f>
        <v>0</v>
      </c>
      <c r="T60" s="137"/>
      <c r="U60" s="137">
        <f>U17+U47+U55-V17-V47-V55</f>
        <v>0</v>
      </c>
      <c r="V60" s="137"/>
      <c r="W60" s="137">
        <f>W17+W47+W55-X17-X47-X55</f>
        <v>0</v>
      </c>
      <c r="X60" s="137"/>
      <c r="Y60" s="137">
        <f>Y17+Y47+Y55-Z17-Z47-Z55</f>
        <v>0</v>
      </c>
      <c r="Z60" s="137"/>
      <c r="AA60" s="137">
        <f>AA17+AA47+AA55</f>
        <v>0</v>
      </c>
      <c r="AB60" s="137">
        <f>AB17+AB47+AB55</f>
        <v>0</v>
      </c>
    </row>
  </sheetData>
  <sheetProtection sheet="1" objects="1" scenarios="1" selectLockedCells="1"/>
  <mergeCells count="2">
    <mergeCell ref="K6:S6"/>
    <mergeCell ref="K5:S5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Personnel</vt:lpstr>
      <vt:lpstr>Summary</vt:lpstr>
      <vt:lpstr>Budget Narrative</vt:lpstr>
      <vt:lpstr>SalaryDetail</vt:lpstr>
      <vt:lpstr>Innovation Grant Expense Report</vt:lpstr>
      <vt:lpstr>Summary!Print_Area</vt:lpstr>
      <vt:lpstr>Summary!Print_Titles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aradford</dc:creator>
  <cp:lastModifiedBy>Meese, Kevin J</cp:lastModifiedBy>
  <cp:lastPrinted>2015-09-04T14:32:45Z</cp:lastPrinted>
  <dcterms:created xsi:type="dcterms:W3CDTF">2010-08-09T14:32:46Z</dcterms:created>
  <dcterms:modified xsi:type="dcterms:W3CDTF">2017-02-14T15:00:02Z</dcterms:modified>
</cp:coreProperties>
</file>