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19\"/>
    </mc:Choice>
  </mc:AlternateContent>
  <xr:revisionPtr revIDLastSave="0" documentId="8_{54EDCBEC-5853-40E4-9C81-C1564D57B63E}" xr6:coauthVersionLast="47" xr6:coauthVersionMax="47" xr10:uidLastSave="{00000000-0000-0000-0000-000000000000}"/>
  <bookViews>
    <workbookView xWindow="0" yWindow="0" windowWidth="18096" windowHeight="7428" xr2:uid="{4A120D43-6AC0-40F4-846B-BADE8C145C7C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S111" i="1"/>
  <c r="R111" i="1"/>
  <c r="O111" i="1"/>
  <c r="N111" i="1"/>
  <c r="K111" i="1"/>
  <c r="J111" i="1"/>
  <c r="G111" i="1"/>
  <c r="F111" i="1"/>
  <c r="C111" i="1"/>
  <c r="E111" i="1" s="1"/>
  <c r="W110" i="1"/>
  <c r="V110" i="1"/>
  <c r="S110" i="1"/>
  <c r="R110" i="1"/>
  <c r="O110" i="1"/>
  <c r="N110" i="1"/>
  <c r="K110" i="1"/>
  <c r="J110" i="1"/>
  <c r="G110" i="1"/>
  <c r="F110" i="1"/>
  <c r="C110" i="1"/>
  <c r="E110" i="1" s="1"/>
  <c r="W108" i="1"/>
  <c r="V108" i="1"/>
  <c r="S108" i="1"/>
  <c r="R108" i="1"/>
  <c r="O108" i="1"/>
  <c r="N108" i="1"/>
  <c r="K108" i="1"/>
  <c r="J108" i="1"/>
  <c r="G108" i="1"/>
  <c r="F108" i="1"/>
  <c r="D108" i="1"/>
  <c r="C108" i="1"/>
  <c r="E108" i="1" s="1"/>
  <c r="H108" i="1" l="1"/>
  <c r="L108" i="1"/>
  <c r="P108" i="1"/>
  <c r="T108" i="1"/>
  <c r="X108" i="1"/>
  <c r="H110" i="1"/>
  <c r="L110" i="1"/>
  <c r="P110" i="1"/>
  <c r="T110" i="1"/>
  <c r="X110" i="1"/>
  <c r="H111" i="1"/>
  <c r="L111" i="1"/>
  <c r="P111" i="1"/>
  <c r="T111" i="1"/>
  <c r="X111" i="1"/>
</calcChain>
</file>

<file path=xl/sharedStrings.xml><?xml version="1.0" encoding="utf-8"?>
<sst xmlns="http://schemas.openxmlformats.org/spreadsheetml/2006/main" count="471" uniqueCount="163">
  <si>
    <t>Incentive Goal SFY2019 APRIL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</si>
  <si>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</si>
  <si>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</si>
  <si>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</si>
  <si>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</si>
  <si>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</si>
  <si>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</si>
  <si>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</si>
  <si>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</si>
  <si>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</si>
  <si>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</si>
  <si>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</si>
  <si>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</si>
  <si>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</si>
  <si>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</si>
  <si>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</si>
  <si>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</si>
  <si>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</si>
  <si>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</si>
  <si>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</si>
  <si>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</si>
  <si>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</si>
  <si>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</si>
  <si>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</si>
  <si>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</si>
  <si>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</si>
  <si>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</si>
  <si>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</si>
  <si>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</si>
  <si>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</si>
  <si>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</si>
  <si>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</si>
  <si>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</si>
  <si>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</si>
  <si>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</si>
  <si>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</si>
  <si>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</si>
  <si>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</si>
  <si>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</si>
  <si>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</si>
  <si>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</si>
  <si>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</si>
  <si>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</si>
  <si>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</si>
  <si>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</si>
  <si>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</si>
  <si>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</si>
  <si>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</si>
  <si>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</si>
  <si>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</si>
  <si>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</si>
  <si>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</si>
  <si>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</si>
  <si>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Jedrey, Judy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</si>
  <si>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</si>
  <si>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</si>
  <si>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</si>
  <si>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</si>
  <si>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</si>
  <si>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</si>
  <si>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</si>
  <si>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</si>
  <si>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</si>
  <si>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</si>
  <si>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</si>
  <si>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</si>
  <si>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</si>
  <si>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Mayfield, Kristi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</si>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</sst>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2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1" fillId="0" borderId="0" xfId="1" applyBorder="1"/>
    <xf numFmtId="0" fontId="3" fillId="0" borderId="1" xfId="0" applyFont="1" applyBorder="1" applyAlignment="1" applyProtection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0" fontId="3" fillId="3" borderId="0" xfId="0" applyNumberFormat="1" applyFont="1" applyFill="1" applyBorder="1" applyAlignment="1">
      <alignment horizontal="center"/>
    </xf>
    <xf numFmtId="0" fontId="3" fillId="3" borderId="2" xfId="0" quotePrefix="1" applyNumberFormat="1" applyFont="1" applyFill="1" applyBorder="1" applyAlignment="1">
      <alignment horizontal="center"/>
    </xf>
    <xf numFmtId="0" fontId="3" fillId="3" borderId="0" xfId="0" quotePrefix="1" applyNumberFormat="1" applyFont="1" applyFill="1" applyBorder="1" applyAlignment="1">
      <alignment horizontal="center"/>
    </xf>
    <xf numFmtId="0" fontId="3" fillId="3" borderId="3" xfId="0" quotePrefix="1" applyNumberFormat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1" xfId="0" quotePrefix="1" applyNumberFormat="1" applyFont="1" applyBorder="1"/>
    <xf numFmtId="0" fontId="3" fillId="0" borderId="1" xfId="0" quotePrefix="1" applyNumberFormat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0" fontId="3" fillId="3" borderId="0" xfId="0" quotePrefix="1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0" fontId="3" fillId="0" borderId="1" xfId="0" applyNumberFormat="1" applyFont="1" applyBorder="1"/>
    <xf numFmtId="0" fontId="3" fillId="0" borderId="1" xfId="0" quotePrefix="1" applyNumberFormat="1" applyFont="1" applyFill="1" applyBorder="1"/>
    <xf numFmtId="0" fontId="3" fillId="0" borderId="1" xfId="0" quotePrefix="1" applyNumberFormat="1" applyFont="1" applyFill="1" applyBorder="1" applyAlignment="1">
      <alignment horizontal="center"/>
    </xf>
    <xf numFmtId="10" fontId="3" fillId="0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10" fontId="3" fillId="0" borderId="0" xfId="0" quotePrefix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1" fillId="0" borderId="0" xfId="1" applyFill="1" applyBorder="1"/>
    <xf numFmtId="0" fontId="3" fillId="4" borderId="0" xfId="0" quotePrefix="1" applyNumberFormat="1" applyFont="1" applyFill="1" applyBorder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Border="1" applyAlignment="1">
      <alignment horizontal="right"/>
    </xf>
    <xf numFmtId="10" fontId="3" fillId="4" borderId="0" xfId="0" applyNumberFormat="1" applyFont="1" applyFill="1" applyBorder="1" applyAlignment="1">
      <alignment horizontal="center"/>
    </xf>
    <xf numFmtId="0" fontId="3" fillId="4" borderId="2" xfId="0" quotePrefix="1" applyNumberFormat="1" applyFont="1" applyFill="1" applyBorder="1" applyAlignment="1">
      <alignment horizontal="center"/>
    </xf>
    <xf numFmtId="0" fontId="3" fillId="4" borderId="0" xfId="0" quotePrefix="1" applyNumberFormat="1" applyFont="1" applyFill="1" applyBorder="1" applyAlignment="1">
      <alignment horizontal="center"/>
    </xf>
    <xf numFmtId="10" fontId="3" fillId="4" borderId="0" xfId="0" quotePrefix="1" applyNumberFormat="1" applyFont="1" applyFill="1" applyBorder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Border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1" applyFont="1" applyBorder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Fill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NumberFormat="1" applyFont="1" applyBorder="1"/>
    <xf numFmtId="0" fontId="3" fillId="0" borderId="6" xfId="0" quotePrefix="1" applyNumberFormat="1" applyFont="1" applyBorder="1"/>
    <xf numFmtId="0" fontId="3" fillId="4" borderId="0" xfId="0" applyNumberFormat="1" applyFont="1" applyFill="1" applyBorder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7" xfId="0" applyFont="1" applyFill="1" applyBorder="1"/>
    <xf numFmtId="3" fontId="3" fillId="0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4" borderId="0" xfId="0" applyFont="1" applyFill="1" applyBorder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Border="1" applyAlignment="1">
      <alignment horizontal="right"/>
    </xf>
    <xf numFmtId="10" fontId="1" fillId="4" borderId="0" xfId="0" applyNumberFormat="1" applyFon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0" fontId="0" fillId="4" borderId="0" xfId="0" applyNumberFormat="1" applyFill="1" applyBorder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0" xfId="1" applyFont="1" applyFill="1" applyBorder="1"/>
    <xf numFmtId="1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0" fontId="1" fillId="0" borderId="0" xfId="1" applyNumberFormat="1" applyFill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164" fontId="1" fillId="0" borderId="0" xfId="1" applyNumberForma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0" fontId="3" fillId="2" borderId="2" xfId="0" quotePrefix="1" applyNumberFormat="1" applyFont="1" applyFill="1" applyBorder="1" applyAlignment="1">
      <alignment horizontal="center"/>
    </xf>
    <xf numFmtId="0" fontId="3" fillId="2" borderId="0" xfId="0" quotePrefix="1" applyNumberFormat="1" applyFont="1" applyFill="1" applyBorder="1" applyAlignment="1">
      <alignment horizontal="center"/>
    </xf>
    <xf numFmtId="10" fontId="3" fillId="2" borderId="0" xfId="0" quotePrefix="1" applyNumberFormat="1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Border="1" applyAlignment="1">
      <alignment horizontal="right" wrapText="1"/>
    </xf>
    <xf numFmtId="0" fontId="9" fillId="4" borderId="3" xfId="0" applyFont="1" applyFill="1" applyBorder="1" applyAlignment="1"/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3" xfId="1" xr:uid="{D6794D0F-8B59-4620-A328-4E1F79B7CF90}"/>
    <cellStyle name="Normal_INCENTIVE GOALS Rpt 0710" xfId="2" xr:uid="{8EA437FA-EBB0-452A-BD2B-17DE738D544B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3CE8-3473-41A3-8785-476ABA359F39}">
  <dimension ref="A1:AL114"/>
  <sheetViews>
    <sheetView tabSelected="1" zoomScaleNormal="100" workbookViewId="0">
      <pane xSplit="2" ySplit="2" topLeftCell="C97" activePane="bottomRight" state="frozen"/>
      <selection pane="bottomRight" activeCell="J113" sqref="J113:M113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96" customWidth="1"/>
    <col min="2" max="2" width="16.42578125" style="96" bestFit="1" customWidth="1"/>
    <col min="3" max="3" width="20.140625" style="97" customWidth="1"/>
    <col min="4" max="4" width="15.7109375" style="97" customWidth="1"/>
    <col min="5" max="5" width="12.28515625" style="98" customWidth="1"/>
    <col min="6" max="7" width="12.28515625" style="99" customWidth="1"/>
    <col min="8" max="8" width="12.5703125" style="100" bestFit="1" customWidth="1"/>
    <col min="9" max="9" width="12.28515625" style="100" customWidth="1"/>
    <col min="10" max="11" width="10.7109375" style="99" customWidth="1"/>
    <col min="12" max="12" width="9.5703125" style="100" customWidth="1"/>
    <col min="13" max="13" width="15.42578125" style="100" bestFit="1" customWidth="1"/>
    <col min="14" max="14" width="12.7109375" style="101" customWidth="1"/>
    <col min="15" max="15" width="13.5703125" style="101" customWidth="1"/>
    <col min="16" max="16" width="8.7109375" style="100" customWidth="1"/>
    <col min="17" max="17" width="9.85546875" style="100" customWidth="1"/>
    <col min="18" max="18" width="13" style="99" customWidth="1"/>
    <col min="19" max="19" width="11.7109375" style="99" customWidth="1"/>
    <col min="20" max="20" width="9.85546875" style="100" bestFit="1" customWidth="1"/>
    <col min="21" max="21" width="9.85546875" style="100" customWidth="1"/>
    <col min="22" max="22" width="10.140625" style="99" customWidth="1"/>
    <col min="23" max="23" width="10.5703125" style="99" customWidth="1"/>
    <col min="24" max="24" width="8.7109375" style="100" customWidth="1"/>
    <col min="25" max="25" width="17.42578125" style="100" hidden="1" customWidth="1"/>
    <col min="26" max="27" width="9.140625" style="99" hidden="1" customWidth="1"/>
    <col min="28" max="28" width="10.7109375" style="100" hidden="1" customWidth="1"/>
    <col min="29" max="29" width="8.85546875" style="99" hidden="1" customWidth="1"/>
    <col min="30" max="30" width="9.140625" style="99" hidden="1" customWidth="1"/>
    <col min="31" max="31" width="9.140625" style="100" hidden="1" customWidth="1"/>
    <col min="32" max="32" width="13.42578125" style="102" hidden="1" customWidth="1"/>
    <col min="33" max="33" width="12.140625" style="102" hidden="1" customWidth="1"/>
    <col min="34" max="34" width="10.5703125" style="100" hidden="1" customWidth="1"/>
    <col min="35" max="35" width="9.140625" style="99" hidden="1" customWidth="1"/>
    <col min="36" max="36" width="11" style="99" hidden="1" customWidth="1"/>
    <col min="37" max="37" width="8.85546875" style="100" hidden="1" customWidth="1"/>
    <col min="38" max="38" width="9.140625" style="41" customWidth="1"/>
    <col min="39" max="16384" width="9.140625" style="41"/>
  </cols>
  <sheetData>
    <row r="1" spans="1:38" s="9" customFormat="1" ht="27.6">
      <c r="A1" s="1" t="s">
        <v>0</v>
      </c>
      <c r="B1" s="2" t="s">
        <v>1</v>
      </c>
      <c r="C1" s="121" t="s">
        <v>2</v>
      </c>
      <c r="D1" s="121"/>
      <c r="E1" s="121"/>
      <c r="F1" s="117" t="s">
        <v>3</v>
      </c>
      <c r="G1" s="117"/>
      <c r="H1" s="117"/>
      <c r="I1" s="117"/>
      <c r="J1" s="116" t="s">
        <v>4</v>
      </c>
      <c r="K1" s="116"/>
      <c r="L1" s="116"/>
      <c r="M1" s="116"/>
      <c r="N1" s="122" t="s">
        <v>5</v>
      </c>
      <c r="O1" s="117"/>
      <c r="P1" s="123"/>
      <c r="Q1" s="117"/>
      <c r="R1" s="116" t="s">
        <v>6</v>
      </c>
      <c r="S1" s="116"/>
      <c r="T1" s="116"/>
      <c r="U1" s="116"/>
      <c r="V1" s="117" t="s">
        <v>7</v>
      </c>
      <c r="W1" s="117"/>
      <c r="X1" s="117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0" customFormat="1" ht="15.6">
      <c r="A2" s="10" t="s">
        <v>8</v>
      </c>
      <c r="B2" s="112" t="s">
        <v>9</v>
      </c>
      <c r="C2" s="103" t="s">
        <v>10</v>
      </c>
      <c r="D2" s="103" t="s">
        <v>11</v>
      </c>
      <c r="E2" s="104" t="s">
        <v>12</v>
      </c>
      <c r="F2" s="112" t="s">
        <v>13</v>
      </c>
      <c r="G2" s="112" t="s">
        <v>14</v>
      </c>
      <c r="H2" s="115" t="s">
        <v>15</v>
      </c>
      <c r="I2" s="115" t="s">
        <v>11</v>
      </c>
      <c r="J2" s="113" t="s">
        <v>16</v>
      </c>
      <c r="K2" s="113" t="s">
        <v>17</v>
      </c>
      <c r="L2" s="11" t="s">
        <v>18</v>
      </c>
      <c r="M2" s="11" t="s">
        <v>11</v>
      </c>
      <c r="N2" s="114" t="s">
        <v>19</v>
      </c>
      <c r="O2" s="114" t="s">
        <v>20</v>
      </c>
      <c r="P2" s="115" t="s">
        <v>21</v>
      </c>
      <c r="Q2" s="115" t="s">
        <v>11</v>
      </c>
      <c r="R2" s="113" t="s">
        <v>22</v>
      </c>
      <c r="S2" s="113" t="s">
        <v>23</v>
      </c>
      <c r="T2" s="11" t="s">
        <v>24</v>
      </c>
      <c r="U2" s="11" t="s">
        <v>11</v>
      </c>
      <c r="V2" s="12" t="s">
        <v>25</v>
      </c>
      <c r="W2" s="12" t="s">
        <v>26</v>
      </c>
      <c r="X2" s="115" t="s">
        <v>27</v>
      </c>
      <c r="Y2" s="13" t="s">
        <v>28</v>
      </c>
      <c r="Z2" s="14" t="s">
        <v>29</v>
      </c>
      <c r="AA2" s="15" t="s">
        <v>30</v>
      </c>
      <c r="AB2" s="16" t="s">
        <v>31</v>
      </c>
      <c r="AC2" s="14" t="s">
        <v>32</v>
      </c>
      <c r="AD2" s="15" t="s">
        <v>33</v>
      </c>
      <c r="AE2" s="16" t="s">
        <v>34</v>
      </c>
      <c r="AF2" s="17" t="s">
        <v>35</v>
      </c>
      <c r="AG2" s="18" t="s">
        <v>36</v>
      </c>
      <c r="AH2" s="16" t="s">
        <v>37</v>
      </c>
      <c r="AI2" s="14" t="s">
        <v>38</v>
      </c>
      <c r="AJ2" s="15" t="s">
        <v>39</v>
      </c>
      <c r="AK2" s="16" t="s">
        <v>40</v>
      </c>
      <c r="AL2" s="19" t="s">
        <v>41</v>
      </c>
    </row>
    <row r="3" spans="1:38" s="9" customFormat="1" ht="13.9">
      <c r="A3" s="21" t="s">
        <v>42</v>
      </c>
      <c r="B3" s="21" t="s">
        <v>43</v>
      </c>
      <c r="C3" s="105">
        <v>9158507.5399999991</v>
      </c>
      <c r="D3" s="105">
        <v>11019311.869999999</v>
      </c>
      <c r="E3" s="11">
        <v>0.83113243803671399</v>
      </c>
      <c r="F3" s="22">
        <v>4854</v>
      </c>
      <c r="G3" s="22">
        <v>4788</v>
      </c>
      <c r="H3" s="23">
        <v>0.98640000000000005</v>
      </c>
      <c r="I3" s="115">
        <v>1</v>
      </c>
      <c r="J3" s="25">
        <v>6900</v>
      </c>
      <c r="K3" s="25">
        <v>5311</v>
      </c>
      <c r="L3" s="26">
        <v>0.76970000000000005</v>
      </c>
      <c r="M3" s="11">
        <v>0.83069999999999999</v>
      </c>
      <c r="N3" s="24">
        <v>10185463.689999999</v>
      </c>
      <c r="O3" s="24">
        <v>6792559.5899999999</v>
      </c>
      <c r="P3" s="23">
        <v>0.66690000000000005</v>
      </c>
      <c r="Q3" s="23">
        <v>0.67269999999999996</v>
      </c>
      <c r="R3" s="25">
        <v>4698</v>
      </c>
      <c r="S3" s="25">
        <v>3084</v>
      </c>
      <c r="T3" s="26">
        <v>0.65639999999999998</v>
      </c>
      <c r="U3" s="26">
        <v>0.68679999999999997</v>
      </c>
      <c r="V3" s="22">
        <v>3528</v>
      </c>
      <c r="W3" s="22">
        <v>2939</v>
      </c>
      <c r="X3" s="23">
        <v>0.83299999999999996</v>
      </c>
      <c r="Y3" s="27" t="s">
        <v>43</v>
      </c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s="9" customFormat="1" ht="13.9">
      <c r="A4" s="21" t="s">
        <v>45</v>
      </c>
      <c r="B4" s="21" t="s">
        <v>46</v>
      </c>
      <c r="C4" s="105">
        <v>1761002.25</v>
      </c>
      <c r="D4" s="105">
        <v>2102117.91</v>
      </c>
      <c r="E4" s="11">
        <v>0.837727627752337</v>
      </c>
      <c r="F4" s="22">
        <v>973</v>
      </c>
      <c r="G4" s="22">
        <v>1051</v>
      </c>
      <c r="H4" s="23">
        <v>1.0802</v>
      </c>
      <c r="I4" s="115">
        <v>1</v>
      </c>
      <c r="J4" s="25">
        <v>1365</v>
      </c>
      <c r="K4" s="25">
        <v>1232</v>
      </c>
      <c r="L4" s="26">
        <v>0.90259999999999996</v>
      </c>
      <c r="M4" s="11">
        <v>0.8931</v>
      </c>
      <c r="N4" s="24">
        <v>1977887.53</v>
      </c>
      <c r="O4" s="24">
        <v>1366844.09</v>
      </c>
      <c r="P4" s="23">
        <v>0.69110000000000005</v>
      </c>
      <c r="Q4" s="23">
        <v>0.7</v>
      </c>
      <c r="R4" s="25">
        <v>996</v>
      </c>
      <c r="S4" s="25">
        <v>644</v>
      </c>
      <c r="T4" s="26">
        <v>0.64659999999999995</v>
      </c>
      <c r="U4" s="26">
        <v>0.6694</v>
      </c>
      <c r="V4" s="22">
        <v>946</v>
      </c>
      <c r="W4" s="22">
        <v>858</v>
      </c>
      <c r="X4" s="23">
        <v>0.90700000000000003</v>
      </c>
      <c r="Y4" s="27" t="s">
        <v>46</v>
      </c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s="9" customFormat="1" ht="13.9">
      <c r="A5" s="21" t="s">
        <v>45</v>
      </c>
      <c r="B5" s="21" t="s">
        <v>47</v>
      </c>
      <c r="C5" s="105">
        <v>425385.88</v>
      </c>
      <c r="D5" s="105">
        <v>560366.19149999996</v>
      </c>
      <c r="E5" s="11">
        <v>0.75912124330934105</v>
      </c>
      <c r="F5" s="22">
        <v>211</v>
      </c>
      <c r="G5" s="22">
        <v>231</v>
      </c>
      <c r="H5" s="23">
        <v>1.0948</v>
      </c>
      <c r="I5" s="115">
        <v>1</v>
      </c>
      <c r="J5" s="25">
        <v>340</v>
      </c>
      <c r="K5" s="25">
        <v>320</v>
      </c>
      <c r="L5" s="26">
        <v>0.94120000000000004</v>
      </c>
      <c r="M5" s="11">
        <v>0.87180000000000002</v>
      </c>
      <c r="N5" s="24">
        <v>517972.86</v>
      </c>
      <c r="O5" s="24">
        <v>317451.69</v>
      </c>
      <c r="P5" s="23">
        <v>0.6129</v>
      </c>
      <c r="Q5" s="23">
        <v>0.63080000000000003</v>
      </c>
      <c r="R5" s="25">
        <v>317</v>
      </c>
      <c r="S5" s="25">
        <v>179</v>
      </c>
      <c r="T5" s="26">
        <v>0.56469999999999998</v>
      </c>
      <c r="U5" s="26">
        <v>0.60050000000000003</v>
      </c>
      <c r="V5" s="22">
        <v>173</v>
      </c>
      <c r="W5" s="22">
        <v>128</v>
      </c>
      <c r="X5" s="23">
        <v>0.7399</v>
      </c>
      <c r="Y5" s="27" t="s">
        <v>47</v>
      </c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s="9" customFormat="1" ht="13.9">
      <c r="A6" s="21" t="s">
        <v>48</v>
      </c>
      <c r="B6" s="21" t="s">
        <v>49</v>
      </c>
      <c r="C6" s="105">
        <v>2697901.24</v>
      </c>
      <c r="D6" s="105">
        <v>3327880.65</v>
      </c>
      <c r="E6" s="11">
        <v>0.81069651341011895</v>
      </c>
      <c r="F6" s="22">
        <v>1725</v>
      </c>
      <c r="G6" s="22">
        <v>1686</v>
      </c>
      <c r="H6" s="23">
        <v>0.97740000000000005</v>
      </c>
      <c r="I6" s="115">
        <v>0.99099999999999999</v>
      </c>
      <c r="J6" s="25">
        <v>2064</v>
      </c>
      <c r="K6" s="25">
        <v>1875</v>
      </c>
      <c r="L6" s="26">
        <v>0.90839999999999999</v>
      </c>
      <c r="M6" s="11">
        <v>0.89980000000000004</v>
      </c>
      <c r="N6" s="24">
        <v>2801693.33</v>
      </c>
      <c r="O6" s="24">
        <v>1876943.27</v>
      </c>
      <c r="P6" s="23">
        <v>0.66990000000000005</v>
      </c>
      <c r="Q6" s="23">
        <v>0.67969999999999997</v>
      </c>
      <c r="R6" s="25">
        <v>1600</v>
      </c>
      <c r="S6" s="25">
        <v>1114</v>
      </c>
      <c r="T6" s="26">
        <v>0.69630000000000003</v>
      </c>
      <c r="U6" s="26">
        <v>0.7</v>
      </c>
      <c r="V6" s="22">
        <v>1349</v>
      </c>
      <c r="W6" s="22">
        <v>1234</v>
      </c>
      <c r="X6" s="23">
        <v>0.91479999999999995</v>
      </c>
      <c r="Y6" s="27" t="s">
        <v>49</v>
      </c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s="9" customFormat="1" ht="13.9">
      <c r="A7" s="21" t="s">
        <v>45</v>
      </c>
      <c r="B7" s="21" t="s">
        <v>50</v>
      </c>
      <c r="C7" s="105">
        <v>1096783.1499999999</v>
      </c>
      <c r="D7" s="105">
        <v>1323533.8799999999</v>
      </c>
      <c r="E7" s="11">
        <v>0.82867780460595397</v>
      </c>
      <c r="F7" s="22">
        <v>587</v>
      </c>
      <c r="G7" s="22">
        <v>588</v>
      </c>
      <c r="H7" s="23">
        <v>1.0017</v>
      </c>
      <c r="I7" s="115">
        <v>1</v>
      </c>
      <c r="J7" s="25">
        <v>1025</v>
      </c>
      <c r="K7" s="25">
        <v>908</v>
      </c>
      <c r="L7" s="26">
        <v>0.88590000000000002</v>
      </c>
      <c r="M7" s="11">
        <v>0.9</v>
      </c>
      <c r="N7" s="24">
        <v>1205303.1000000001</v>
      </c>
      <c r="O7" s="24">
        <v>818973.06</v>
      </c>
      <c r="P7" s="23">
        <v>0.67949999999999999</v>
      </c>
      <c r="Q7" s="23">
        <v>0.6714</v>
      </c>
      <c r="R7" s="25">
        <v>771</v>
      </c>
      <c r="S7" s="25">
        <v>482</v>
      </c>
      <c r="T7" s="26">
        <v>0.62519999999999998</v>
      </c>
      <c r="U7" s="26">
        <v>0.66579999999999995</v>
      </c>
      <c r="V7" s="22">
        <v>670</v>
      </c>
      <c r="W7" s="22">
        <v>568</v>
      </c>
      <c r="X7" s="23">
        <v>0.8478</v>
      </c>
      <c r="Y7" s="27" t="s">
        <v>50</v>
      </c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s="9" customFormat="1" ht="13.9">
      <c r="A8" s="21" t="s">
        <v>51</v>
      </c>
      <c r="B8" s="21" t="s">
        <v>52</v>
      </c>
      <c r="C8" s="105">
        <v>437822.36</v>
      </c>
      <c r="D8" s="105">
        <v>544077.49</v>
      </c>
      <c r="E8" s="11">
        <v>0.80470588849393498</v>
      </c>
      <c r="F8" s="22">
        <v>186</v>
      </c>
      <c r="G8" s="22">
        <v>187</v>
      </c>
      <c r="H8" s="23">
        <v>1.0054000000000001</v>
      </c>
      <c r="I8" s="115">
        <v>1</v>
      </c>
      <c r="J8" s="25">
        <v>314</v>
      </c>
      <c r="K8" s="25">
        <v>260</v>
      </c>
      <c r="L8" s="26">
        <v>0.82799999999999996</v>
      </c>
      <c r="M8" s="11">
        <v>0.86</v>
      </c>
      <c r="N8" s="24">
        <v>535979.82999999996</v>
      </c>
      <c r="O8" s="24">
        <v>345287.23</v>
      </c>
      <c r="P8" s="23">
        <v>0.64419999999999999</v>
      </c>
      <c r="Q8" s="23">
        <v>0.59870000000000001</v>
      </c>
      <c r="R8" s="25">
        <v>237</v>
      </c>
      <c r="S8" s="25">
        <v>148</v>
      </c>
      <c r="T8" s="26">
        <v>0.62450000000000006</v>
      </c>
      <c r="U8" s="26">
        <v>0.62780000000000002</v>
      </c>
      <c r="V8" s="22">
        <v>197</v>
      </c>
      <c r="W8" s="22">
        <v>99</v>
      </c>
      <c r="X8" s="23">
        <v>0.50249999999999995</v>
      </c>
      <c r="Y8" s="27" t="s">
        <v>52</v>
      </c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s="9" customFormat="1" ht="13.9">
      <c r="A9" s="21" t="s">
        <v>53</v>
      </c>
      <c r="B9" s="21" t="s">
        <v>54</v>
      </c>
      <c r="C9" s="105">
        <v>3607884.26</v>
      </c>
      <c r="D9" s="105">
        <v>4427915.66</v>
      </c>
      <c r="E9" s="11">
        <v>0.81480419615761102</v>
      </c>
      <c r="F9" s="22">
        <v>1890</v>
      </c>
      <c r="G9" s="22">
        <v>1846</v>
      </c>
      <c r="H9" s="23">
        <v>0.97670000000000001</v>
      </c>
      <c r="I9" s="115">
        <v>0.97729999999999995</v>
      </c>
      <c r="J9" s="25">
        <v>2738</v>
      </c>
      <c r="K9" s="25">
        <v>2357</v>
      </c>
      <c r="L9" s="26">
        <v>0.86080000000000001</v>
      </c>
      <c r="M9" s="11">
        <v>0.88439999999999996</v>
      </c>
      <c r="N9" s="24">
        <v>3984713.62</v>
      </c>
      <c r="O9" s="24">
        <v>2684109.5699999998</v>
      </c>
      <c r="P9" s="23">
        <v>0.67359999999999998</v>
      </c>
      <c r="Q9" s="23">
        <v>0.6744</v>
      </c>
      <c r="R9" s="25">
        <v>2051</v>
      </c>
      <c r="S9" s="25">
        <v>1320</v>
      </c>
      <c r="T9" s="26">
        <v>0.64359999999999995</v>
      </c>
      <c r="U9" s="26">
        <v>0.67349999999999999</v>
      </c>
      <c r="V9" s="22">
        <v>1501</v>
      </c>
      <c r="W9" s="22">
        <v>1214</v>
      </c>
      <c r="X9" s="23">
        <v>0.80879999999999996</v>
      </c>
      <c r="Y9" s="27" t="s">
        <v>54</v>
      </c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s="9" customFormat="1" ht="13.9">
      <c r="A10" s="21" t="s">
        <v>53</v>
      </c>
      <c r="B10" s="21" t="s">
        <v>55</v>
      </c>
      <c r="C10" s="105">
        <v>2039188.95</v>
      </c>
      <c r="D10" s="105">
        <v>2512771.6800000002</v>
      </c>
      <c r="E10" s="11">
        <v>0.81152974073633299</v>
      </c>
      <c r="F10" s="22">
        <v>1427</v>
      </c>
      <c r="G10" s="22">
        <v>1380</v>
      </c>
      <c r="H10" s="23">
        <v>0.96709999999999996</v>
      </c>
      <c r="I10" s="115">
        <v>0.98329999999999995</v>
      </c>
      <c r="J10" s="25">
        <v>1616</v>
      </c>
      <c r="K10" s="25">
        <v>1532</v>
      </c>
      <c r="L10" s="26">
        <v>0.94799999999999995</v>
      </c>
      <c r="M10" s="11">
        <v>0.9</v>
      </c>
      <c r="N10" s="24">
        <v>2141990.67</v>
      </c>
      <c r="O10" s="24">
        <v>1515250.59</v>
      </c>
      <c r="P10" s="23">
        <v>0.70740000000000003</v>
      </c>
      <c r="Q10" s="23">
        <v>0.7</v>
      </c>
      <c r="R10" s="25">
        <v>1240</v>
      </c>
      <c r="S10" s="25">
        <v>868</v>
      </c>
      <c r="T10" s="26">
        <v>0.7</v>
      </c>
      <c r="U10" s="26">
        <v>0.69789999999999996</v>
      </c>
      <c r="V10" s="22">
        <v>1064</v>
      </c>
      <c r="W10" s="22">
        <v>934</v>
      </c>
      <c r="X10" s="23">
        <v>0.87780000000000002</v>
      </c>
      <c r="Y10" s="27" t="s">
        <v>55</v>
      </c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s="9" customFormat="1" ht="13.9">
      <c r="A11" s="21" t="s">
        <v>56</v>
      </c>
      <c r="B11" s="21" t="s">
        <v>57</v>
      </c>
      <c r="C11" s="105">
        <v>3033238.73</v>
      </c>
      <c r="D11" s="105">
        <v>3577377.47</v>
      </c>
      <c r="E11" s="11">
        <v>0.84789451363095902</v>
      </c>
      <c r="F11" s="22">
        <v>1696</v>
      </c>
      <c r="G11" s="22">
        <v>1675</v>
      </c>
      <c r="H11" s="23">
        <v>0.98760000000000003</v>
      </c>
      <c r="I11" s="115">
        <v>1</v>
      </c>
      <c r="J11" s="25">
        <v>2081</v>
      </c>
      <c r="K11" s="25">
        <v>1881</v>
      </c>
      <c r="L11" s="26">
        <v>0.90390000000000004</v>
      </c>
      <c r="M11" s="11">
        <v>0.89680000000000004</v>
      </c>
      <c r="N11" s="24">
        <v>3304791.22</v>
      </c>
      <c r="O11" s="24">
        <v>2238946.83</v>
      </c>
      <c r="P11" s="23">
        <v>0.67749999999999999</v>
      </c>
      <c r="Q11" s="23">
        <v>0.67490000000000006</v>
      </c>
      <c r="R11" s="25">
        <v>1745</v>
      </c>
      <c r="S11" s="25">
        <v>1237</v>
      </c>
      <c r="T11" s="26">
        <v>0.70889999999999997</v>
      </c>
      <c r="U11" s="26">
        <v>0.7</v>
      </c>
      <c r="V11" s="22">
        <v>1430</v>
      </c>
      <c r="W11" s="22">
        <v>1282</v>
      </c>
      <c r="X11" s="23">
        <v>0.89649999999999996</v>
      </c>
      <c r="Y11" s="27" t="s">
        <v>57</v>
      </c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s="9" customFormat="1" ht="15" customHeight="1">
      <c r="A12" s="21" t="s">
        <v>58</v>
      </c>
      <c r="B12" s="21" t="s">
        <v>59</v>
      </c>
      <c r="C12" s="105">
        <v>5267450.87</v>
      </c>
      <c r="D12" s="105">
        <v>6469517.5199999996</v>
      </c>
      <c r="E12" s="11">
        <v>0.81419531730397099</v>
      </c>
      <c r="F12" s="22">
        <v>2398</v>
      </c>
      <c r="G12" s="22">
        <v>2555</v>
      </c>
      <c r="H12" s="23">
        <v>1.0654999999999999</v>
      </c>
      <c r="I12" s="115">
        <v>1</v>
      </c>
      <c r="J12" s="25">
        <v>3445</v>
      </c>
      <c r="K12" s="25">
        <v>2896</v>
      </c>
      <c r="L12" s="26">
        <v>0.84060000000000001</v>
      </c>
      <c r="M12" s="11">
        <v>0.84350000000000003</v>
      </c>
      <c r="N12" s="24">
        <v>5986513.5899999999</v>
      </c>
      <c r="O12" s="24">
        <v>4072056.04</v>
      </c>
      <c r="P12" s="23">
        <v>0.68020000000000003</v>
      </c>
      <c r="Q12" s="23">
        <v>0.69389999999999996</v>
      </c>
      <c r="R12" s="25">
        <v>2386</v>
      </c>
      <c r="S12" s="25">
        <v>1626</v>
      </c>
      <c r="T12" s="26">
        <v>0.68149999999999999</v>
      </c>
      <c r="U12" s="26">
        <v>0.7</v>
      </c>
      <c r="V12" s="22">
        <v>2344</v>
      </c>
      <c r="W12" s="22">
        <v>2001</v>
      </c>
      <c r="X12" s="23">
        <v>0.85370000000000001</v>
      </c>
      <c r="Y12" s="27" t="s">
        <v>59</v>
      </c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s="9" customFormat="1" ht="13.9">
      <c r="A13" s="21" t="s">
        <v>60</v>
      </c>
      <c r="B13" s="21" t="s">
        <v>61</v>
      </c>
      <c r="C13" s="105">
        <v>10802455.039999999</v>
      </c>
      <c r="D13" s="105">
        <v>13395021.42</v>
      </c>
      <c r="E13" s="11">
        <v>0.80645298736670501</v>
      </c>
      <c r="F13" s="22">
        <v>4465</v>
      </c>
      <c r="G13" s="22">
        <v>4732</v>
      </c>
      <c r="H13" s="23">
        <v>1.0598000000000001</v>
      </c>
      <c r="I13" s="115">
        <v>1</v>
      </c>
      <c r="J13" s="25">
        <v>6646</v>
      </c>
      <c r="K13" s="25">
        <v>6275</v>
      </c>
      <c r="L13" s="26">
        <v>0.94420000000000004</v>
      </c>
      <c r="M13" s="11">
        <v>0.9</v>
      </c>
      <c r="N13" s="24">
        <v>11281852.75</v>
      </c>
      <c r="O13" s="24">
        <v>7959577.1100000003</v>
      </c>
      <c r="P13" s="23">
        <v>0.70550000000000002</v>
      </c>
      <c r="Q13" s="23">
        <v>0.69989999999999997</v>
      </c>
      <c r="R13" s="25">
        <v>5543</v>
      </c>
      <c r="S13" s="25">
        <v>3934</v>
      </c>
      <c r="T13" s="26">
        <v>0.7097</v>
      </c>
      <c r="U13" s="26">
        <v>0.7</v>
      </c>
      <c r="V13" s="22">
        <v>4141</v>
      </c>
      <c r="W13" s="22">
        <v>3238</v>
      </c>
      <c r="X13" s="23">
        <v>0.78190000000000004</v>
      </c>
      <c r="Y13" s="27" t="s">
        <v>61</v>
      </c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s="9" customFormat="1" ht="13.9">
      <c r="A14" s="21" t="s">
        <v>51</v>
      </c>
      <c r="B14" s="21" t="s">
        <v>62</v>
      </c>
      <c r="C14" s="105">
        <v>3336877.74</v>
      </c>
      <c r="D14" s="105">
        <v>3907285.15</v>
      </c>
      <c r="E14" s="11">
        <v>0.85401438899334003</v>
      </c>
      <c r="F14" s="22">
        <v>2310</v>
      </c>
      <c r="G14" s="22">
        <v>1891</v>
      </c>
      <c r="H14" s="23">
        <v>0.81859999999999999</v>
      </c>
      <c r="I14" s="115">
        <v>0.9</v>
      </c>
      <c r="J14" s="25">
        <v>4052</v>
      </c>
      <c r="K14" s="25">
        <v>2656</v>
      </c>
      <c r="L14" s="26">
        <v>0.65549999999999997</v>
      </c>
      <c r="M14" s="11">
        <v>0.67879999999999996</v>
      </c>
      <c r="N14" s="24">
        <v>3690067.89</v>
      </c>
      <c r="O14" s="24">
        <v>2255547.52</v>
      </c>
      <c r="P14" s="23">
        <v>0.61119999999999997</v>
      </c>
      <c r="Q14" s="23">
        <v>0.60729999999999995</v>
      </c>
      <c r="R14" s="25">
        <v>2403</v>
      </c>
      <c r="S14" s="25">
        <v>1281</v>
      </c>
      <c r="T14" s="26">
        <v>0.53310000000000002</v>
      </c>
      <c r="U14" s="26">
        <v>0.58299999999999996</v>
      </c>
      <c r="V14" s="22">
        <v>1617</v>
      </c>
      <c r="W14" s="22">
        <v>1275</v>
      </c>
      <c r="X14" s="23">
        <v>0.78849999999999998</v>
      </c>
      <c r="Y14" s="27" t="s">
        <v>62</v>
      </c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s="9" customFormat="1" ht="13.9">
      <c r="A15" s="21" t="s">
        <v>48</v>
      </c>
      <c r="B15" s="21" t="s">
        <v>63</v>
      </c>
      <c r="C15" s="105">
        <v>10008513.060000001</v>
      </c>
      <c r="D15" s="105">
        <v>11894923.77</v>
      </c>
      <c r="E15" s="11">
        <v>0.84141044142227395</v>
      </c>
      <c r="F15" s="22">
        <v>3958</v>
      </c>
      <c r="G15" s="22">
        <v>4408</v>
      </c>
      <c r="H15" s="23">
        <v>1.1136999999999999</v>
      </c>
      <c r="I15" s="115">
        <v>1</v>
      </c>
      <c r="J15" s="25">
        <v>5155</v>
      </c>
      <c r="K15" s="25">
        <v>4501</v>
      </c>
      <c r="L15" s="26">
        <v>0.87309999999999999</v>
      </c>
      <c r="M15" s="11">
        <v>0.9</v>
      </c>
      <c r="N15" s="24">
        <v>10569526.050000001</v>
      </c>
      <c r="O15" s="24">
        <v>7904490.0499999998</v>
      </c>
      <c r="P15" s="23">
        <v>0.74790000000000001</v>
      </c>
      <c r="Q15" s="23">
        <v>0.7</v>
      </c>
      <c r="R15" s="25">
        <v>3980</v>
      </c>
      <c r="S15" s="25">
        <v>2979</v>
      </c>
      <c r="T15" s="26">
        <v>0.74850000000000005</v>
      </c>
      <c r="U15" s="26">
        <v>0.7</v>
      </c>
      <c r="V15" s="22">
        <v>3270</v>
      </c>
      <c r="W15" s="22">
        <v>2774</v>
      </c>
      <c r="X15" s="23">
        <v>0.84830000000000005</v>
      </c>
      <c r="Y15" s="27" t="s">
        <v>63</v>
      </c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s="9" customFormat="1" ht="13.9">
      <c r="A16" s="21" t="s">
        <v>51</v>
      </c>
      <c r="B16" s="21" t="s">
        <v>64</v>
      </c>
      <c r="C16" s="105">
        <v>4405191.58</v>
      </c>
      <c r="D16" s="105">
        <v>5655518.6900000004</v>
      </c>
      <c r="E16" s="11">
        <v>0.77891910918607499</v>
      </c>
      <c r="F16" s="22">
        <v>2413</v>
      </c>
      <c r="G16" s="22">
        <v>2411</v>
      </c>
      <c r="H16" s="23">
        <v>0.99919999999999998</v>
      </c>
      <c r="I16" s="115">
        <v>1</v>
      </c>
      <c r="J16" s="25">
        <v>3348</v>
      </c>
      <c r="K16" s="25">
        <v>2986</v>
      </c>
      <c r="L16" s="26">
        <v>0.89190000000000003</v>
      </c>
      <c r="M16" s="11">
        <v>0.89590000000000003</v>
      </c>
      <c r="N16" s="24">
        <v>5015713.45</v>
      </c>
      <c r="O16" s="24">
        <v>3372981.4</v>
      </c>
      <c r="P16" s="23">
        <v>0.67249999999999999</v>
      </c>
      <c r="Q16" s="23">
        <v>0.68620000000000003</v>
      </c>
      <c r="R16" s="25">
        <v>2609</v>
      </c>
      <c r="S16" s="25">
        <v>1634</v>
      </c>
      <c r="T16" s="26">
        <v>0.62629999999999997</v>
      </c>
      <c r="U16" s="26">
        <v>0.66679999999999995</v>
      </c>
      <c r="V16" s="22">
        <v>2140</v>
      </c>
      <c r="W16" s="22">
        <v>1808</v>
      </c>
      <c r="X16" s="23">
        <v>0.84489999999999998</v>
      </c>
      <c r="Y16" s="27" t="s">
        <v>64</v>
      </c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s="9" customFormat="1" ht="13.9">
      <c r="A17" s="21" t="s">
        <v>53</v>
      </c>
      <c r="B17" s="21" t="s">
        <v>65</v>
      </c>
      <c r="C17" s="105">
        <v>801847.51</v>
      </c>
      <c r="D17" s="105">
        <v>1011182.46</v>
      </c>
      <c r="E17" s="11">
        <v>0.79298004239511799</v>
      </c>
      <c r="F17" s="22">
        <v>217</v>
      </c>
      <c r="G17" s="22">
        <v>224</v>
      </c>
      <c r="H17" s="23">
        <v>1.0323</v>
      </c>
      <c r="I17" s="115">
        <v>1</v>
      </c>
      <c r="J17" s="25">
        <v>308</v>
      </c>
      <c r="K17" s="25">
        <v>284</v>
      </c>
      <c r="L17" s="26">
        <v>0.92210000000000003</v>
      </c>
      <c r="M17" s="11">
        <v>0.9</v>
      </c>
      <c r="N17" s="24">
        <v>841886.2</v>
      </c>
      <c r="O17" s="24">
        <v>670264.28</v>
      </c>
      <c r="P17" s="23">
        <v>0.79610000000000003</v>
      </c>
      <c r="Q17" s="23">
        <v>0.7</v>
      </c>
      <c r="R17" s="25">
        <v>263</v>
      </c>
      <c r="S17" s="25">
        <v>187</v>
      </c>
      <c r="T17" s="26">
        <v>0.71099999999999997</v>
      </c>
      <c r="U17" s="26">
        <v>0.7</v>
      </c>
      <c r="V17" s="22">
        <v>193</v>
      </c>
      <c r="W17" s="22">
        <v>147</v>
      </c>
      <c r="X17" s="23">
        <v>0.76170000000000004</v>
      </c>
      <c r="Y17" s="27" t="s">
        <v>65</v>
      </c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s="9" customFormat="1" ht="13.9">
      <c r="A18" s="21" t="s">
        <v>58</v>
      </c>
      <c r="B18" s="21" t="s">
        <v>66</v>
      </c>
      <c r="C18" s="105">
        <v>4331519.95</v>
      </c>
      <c r="D18" s="105">
        <v>5256378.7699999996</v>
      </c>
      <c r="E18" s="11">
        <v>0.82405019492155096</v>
      </c>
      <c r="F18" s="22">
        <v>1550</v>
      </c>
      <c r="G18" s="22">
        <v>1577</v>
      </c>
      <c r="H18" s="23">
        <v>1.0174000000000001</v>
      </c>
      <c r="I18" s="115">
        <v>1</v>
      </c>
      <c r="J18" s="25">
        <v>2242</v>
      </c>
      <c r="K18" s="25">
        <v>1964</v>
      </c>
      <c r="L18" s="26">
        <v>0.876</v>
      </c>
      <c r="M18" s="11">
        <v>0.9</v>
      </c>
      <c r="N18" s="24">
        <v>4632858.21</v>
      </c>
      <c r="O18" s="24">
        <v>3362161.53</v>
      </c>
      <c r="P18" s="23">
        <v>0.72570000000000001</v>
      </c>
      <c r="Q18" s="23">
        <v>0.7</v>
      </c>
      <c r="R18" s="25">
        <v>1651</v>
      </c>
      <c r="S18" s="25">
        <v>1113</v>
      </c>
      <c r="T18" s="26">
        <v>0.67410000000000003</v>
      </c>
      <c r="U18" s="26">
        <v>0.7</v>
      </c>
      <c r="V18" s="22">
        <v>1527</v>
      </c>
      <c r="W18" s="22">
        <v>1165</v>
      </c>
      <c r="X18" s="23">
        <v>0.76290000000000002</v>
      </c>
      <c r="Y18" s="27" t="s">
        <v>66</v>
      </c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s="9" customFormat="1" ht="13.9">
      <c r="A19" s="21" t="s">
        <v>67</v>
      </c>
      <c r="B19" s="21" t="s">
        <v>68</v>
      </c>
      <c r="C19" s="105">
        <v>1268597.72</v>
      </c>
      <c r="D19" s="105">
        <v>1555487.92</v>
      </c>
      <c r="E19" s="11">
        <v>0.81556256637467195</v>
      </c>
      <c r="F19" s="22">
        <v>786</v>
      </c>
      <c r="G19" s="22">
        <v>808</v>
      </c>
      <c r="H19" s="23">
        <v>1.028</v>
      </c>
      <c r="I19" s="115">
        <v>1</v>
      </c>
      <c r="J19" s="25">
        <v>1085</v>
      </c>
      <c r="K19" s="25">
        <v>985</v>
      </c>
      <c r="L19" s="26">
        <v>0.90780000000000005</v>
      </c>
      <c r="M19" s="11">
        <v>0.9</v>
      </c>
      <c r="N19" s="24">
        <v>1308843.1299999999</v>
      </c>
      <c r="O19" s="24">
        <v>928178.46</v>
      </c>
      <c r="P19" s="23">
        <v>0.70920000000000005</v>
      </c>
      <c r="Q19" s="23">
        <v>0.68479999999999996</v>
      </c>
      <c r="R19" s="25">
        <v>801</v>
      </c>
      <c r="S19" s="25">
        <v>515</v>
      </c>
      <c r="T19" s="26">
        <v>0.64290000000000003</v>
      </c>
      <c r="U19" s="26">
        <v>0.6492</v>
      </c>
      <c r="V19" s="22">
        <v>608</v>
      </c>
      <c r="W19" s="22">
        <v>516</v>
      </c>
      <c r="X19" s="23">
        <v>0.84870000000000001</v>
      </c>
      <c r="Y19" s="27" t="s">
        <v>68</v>
      </c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s="9" customFormat="1" ht="13.9">
      <c r="A20" s="21" t="s">
        <v>51</v>
      </c>
      <c r="B20" s="21" t="s">
        <v>69</v>
      </c>
      <c r="C20" s="105">
        <v>9351141.4499999993</v>
      </c>
      <c r="D20" s="105">
        <v>11276739</v>
      </c>
      <c r="E20" s="11">
        <v>0.82924163182281696</v>
      </c>
      <c r="F20" s="22">
        <v>4527</v>
      </c>
      <c r="G20" s="22">
        <v>4550</v>
      </c>
      <c r="H20" s="23">
        <v>1.0051000000000001</v>
      </c>
      <c r="I20" s="115">
        <v>1</v>
      </c>
      <c r="J20" s="25">
        <v>6649</v>
      </c>
      <c r="K20" s="25">
        <v>5743</v>
      </c>
      <c r="L20" s="26">
        <v>0.86370000000000002</v>
      </c>
      <c r="M20" s="11">
        <v>0.89639999999999997</v>
      </c>
      <c r="N20" s="24">
        <v>10185947.08</v>
      </c>
      <c r="O20" s="24">
        <v>7151493.79</v>
      </c>
      <c r="P20" s="23">
        <v>0.70209999999999995</v>
      </c>
      <c r="Q20" s="23">
        <v>0.69599999999999995</v>
      </c>
      <c r="R20" s="25">
        <v>5200</v>
      </c>
      <c r="S20" s="25">
        <v>3468</v>
      </c>
      <c r="T20" s="26">
        <v>0.66690000000000005</v>
      </c>
      <c r="U20" s="26">
        <v>0.69259999999999999</v>
      </c>
      <c r="V20" s="22">
        <v>4062</v>
      </c>
      <c r="W20" s="22">
        <v>3397</v>
      </c>
      <c r="X20" s="23">
        <v>0.83630000000000004</v>
      </c>
      <c r="Y20" s="27" t="s">
        <v>69</v>
      </c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s="9" customFormat="1" ht="13.9">
      <c r="A21" s="21" t="s">
        <v>42</v>
      </c>
      <c r="B21" s="21" t="s">
        <v>70</v>
      </c>
      <c r="C21" s="105">
        <v>2141670.9500000002</v>
      </c>
      <c r="D21" s="105">
        <v>2577654.4900000002</v>
      </c>
      <c r="E21" s="11">
        <v>0.83086036484276804</v>
      </c>
      <c r="F21" s="22">
        <v>1112</v>
      </c>
      <c r="G21" s="22">
        <v>1145</v>
      </c>
      <c r="H21" s="23">
        <v>1.0297000000000001</v>
      </c>
      <c r="I21" s="115">
        <v>1</v>
      </c>
      <c r="J21" s="25">
        <v>1585</v>
      </c>
      <c r="K21" s="25">
        <v>1352</v>
      </c>
      <c r="L21" s="26">
        <v>0.85299999999999998</v>
      </c>
      <c r="M21" s="11">
        <v>0.85729999999999995</v>
      </c>
      <c r="N21" s="24">
        <v>2231083.12</v>
      </c>
      <c r="O21" s="24">
        <v>1598803.05</v>
      </c>
      <c r="P21" s="23">
        <v>0.71660000000000001</v>
      </c>
      <c r="Q21" s="23">
        <v>0.7</v>
      </c>
      <c r="R21" s="25">
        <v>1134</v>
      </c>
      <c r="S21" s="25">
        <v>759</v>
      </c>
      <c r="T21" s="26">
        <v>0.66930000000000001</v>
      </c>
      <c r="U21" s="26">
        <v>0.67969999999999997</v>
      </c>
      <c r="V21" s="22">
        <v>977</v>
      </c>
      <c r="W21" s="22">
        <v>749</v>
      </c>
      <c r="X21" s="23">
        <v>0.76659999999999995</v>
      </c>
      <c r="Y21" s="27" t="s">
        <v>70</v>
      </c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s="9" customFormat="1" ht="13.9">
      <c r="A22" s="21" t="s">
        <v>60</v>
      </c>
      <c r="B22" s="21" t="s">
        <v>71</v>
      </c>
      <c r="C22" s="105">
        <v>1099813.28</v>
      </c>
      <c r="D22" s="105">
        <v>1313964.1953</v>
      </c>
      <c r="E22" s="11">
        <v>0.83701921554178604</v>
      </c>
      <c r="F22" s="22">
        <v>444</v>
      </c>
      <c r="G22" s="22">
        <v>459</v>
      </c>
      <c r="H22" s="23">
        <v>1.0338000000000001</v>
      </c>
      <c r="I22" s="115">
        <v>1</v>
      </c>
      <c r="J22" s="25">
        <v>775</v>
      </c>
      <c r="K22" s="25">
        <v>677</v>
      </c>
      <c r="L22" s="26">
        <v>0.87350000000000005</v>
      </c>
      <c r="M22" s="11">
        <v>0.86160000000000003</v>
      </c>
      <c r="N22" s="24">
        <v>1182304.3999999999</v>
      </c>
      <c r="O22" s="24">
        <v>784261.3</v>
      </c>
      <c r="P22" s="23">
        <v>0.6633</v>
      </c>
      <c r="Q22" s="23">
        <v>0.66879999999999995</v>
      </c>
      <c r="R22" s="25">
        <v>598</v>
      </c>
      <c r="S22" s="25">
        <v>381</v>
      </c>
      <c r="T22" s="26">
        <v>0.6371</v>
      </c>
      <c r="U22" s="26">
        <v>0.68910000000000005</v>
      </c>
      <c r="V22" s="22">
        <v>510</v>
      </c>
      <c r="W22" s="22">
        <v>391</v>
      </c>
      <c r="X22" s="23">
        <v>0.76670000000000005</v>
      </c>
      <c r="Y22" s="27" t="s">
        <v>71</v>
      </c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s="9" customFormat="1" ht="13.9">
      <c r="A23" s="21" t="s">
        <v>53</v>
      </c>
      <c r="B23" s="21" t="s">
        <v>72</v>
      </c>
      <c r="C23" s="105">
        <v>1468123.51</v>
      </c>
      <c r="D23" s="105">
        <v>1907824.18</v>
      </c>
      <c r="E23" s="11">
        <v>0.76952767733555005</v>
      </c>
      <c r="F23" s="22">
        <v>857</v>
      </c>
      <c r="G23" s="22">
        <v>849</v>
      </c>
      <c r="H23" s="23">
        <v>0.99070000000000003</v>
      </c>
      <c r="I23" s="115">
        <v>1</v>
      </c>
      <c r="J23" s="25">
        <v>1057</v>
      </c>
      <c r="K23" s="25">
        <v>1018</v>
      </c>
      <c r="L23" s="26">
        <v>0.96309999999999996</v>
      </c>
      <c r="M23" s="11">
        <v>0.9</v>
      </c>
      <c r="N23" s="24">
        <v>1661438.69</v>
      </c>
      <c r="O23" s="24">
        <v>1065666.81</v>
      </c>
      <c r="P23" s="23">
        <v>0.64139999999999997</v>
      </c>
      <c r="Q23" s="23">
        <v>0.66149999999999998</v>
      </c>
      <c r="R23" s="25">
        <v>969</v>
      </c>
      <c r="S23" s="25">
        <v>636</v>
      </c>
      <c r="T23" s="26">
        <v>0.65629999999999999</v>
      </c>
      <c r="U23" s="26">
        <v>0.69159999999999999</v>
      </c>
      <c r="V23" s="22">
        <v>700</v>
      </c>
      <c r="W23" s="22">
        <v>578</v>
      </c>
      <c r="X23" s="23">
        <v>0.82569999999999999</v>
      </c>
      <c r="Y23" s="27" t="s">
        <v>72</v>
      </c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s="9" customFormat="1" ht="13.9">
      <c r="A24" s="21" t="s">
        <v>60</v>
      </c>
      <c r="B24" s="21" t="s">
        <v>73</v>
      </c>
      <c r="C24" s="105">
        <v>428960.2</v>
      </c>
      <c r="D24" s="105">
        <v>537361.30000000005</v>
      </c>
      <c r="E24" s="11">
        <v>0.79827147954272104</v>
      </c>
      <c r="F24" s="22">
        <v>195</v>
      </c>
      <c r="G24" s="22">
        <v>192</v>
      </c>
      <c r="H24" s="23">
        <v>0.98460000000000003</v>
      </c>
      <c r="I24" s="115">
        <v>1</v>
      </c>
      <c r="J24" s="25">
        <v>290</v>
      </c>
      <c r="K24" s="25">
        <v>254</v>
      </c>
      <c r="L24" s="26">
        <v>0.87590000000000001</v>
      </c>
      <c r="M24" s="11">
        <v>0.87270000000000003</v>
      </c>
      <c r="N24" s="24">
        <v>456281.3</v>
      </c>
      <c r="O24" s="24">
        <v>307878.09000000003</v>
      </c>
      <c r="P24" s="23">
        <v>0.67479999999999996</v>
      </c>
      <c r="Q24" s="23">
        <v>0.6381</v>
      </c>
      <c r="R24" s="25">
        <v>241</v>
      </c>
      <c r="S24" s="25">
        <v>160</v>
      </c>
      <c r="T24" s="26">
        <v>0.66390000000000005</v>
      </c>
      <c r="U24" s="26">
        <v>0.68110000000000004</v>
      </c>
      <c r="V24" s="22">
        <v>189</v>
      </c>
      <c r="W24" s="22">
        <v>145</v>
      </c>
      <c r="X24" s="23">
        <v>0.76719999999999999</v>
      </c>
      <c r="Y24" s="27" t="s">
        <v>73</v>
      </c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s="9" customFormat="1" ht="13.9">
      <c r="A25" s="21" t="s">
        <v>51</v>
      </c>
      <c r="B25" s="21" t="s">
        <v>74</v>
      </c>
      <c r="C25" s="105">
        <v>7734713.1600000001</v>
      </c>
      <c r="D25" s="105">
        <v>9474863.2100000009</v>
      </c>
      <c r="E25" s="11">
        <v>0.816340351155318</v>
      </c>
      <c r="F25" s="22">
        <v>5546</v>
      </c>
      <c r="G25" s="22">
        <v>5337</v>
      </c>
      <c r="H25" s="23">
        <v>0.96230000000000004</v>
      </c>
      <c r="I25" s="115">
        <v>0.98270000000000002</v>
      </c>
      <c r="J25" s="25">
        <v>7751</v>
      </c>
      <c r="K25" s="25">
        <v>6529</v>
      </c>
      <c r="L25" s="26">
        <v>0.84230000000000005</v>
      </c>
      <c r="M25" s="11">
        <v>0.85780000000000001</v>
      </c>
      <c r="N25" s="24">
        <v>8889920.3300000001</v>
      </c>
      <c r="O25" s="24">
        <v>5604761.3600000003</v>
      </c>
      <c r="P25" s="23">
        <v>0.63049999999999995</v>
      </c>
      <c r="Q25" s="23">
        <v>0.63880000000000003</v>
      </c>
      <c r="R25" s="25">
        <v>5403</v>
      </c>
      <c r="S25" s="25">
        <v>3288</v>
      </c>
      <c r="T25" s="26">
        <v>0.60860000000000003</v>
      </c>
      <c r="U25" s="26">
        <v>0.64729999999999999</v>
      </c>
      <c r="V25" s="22">
        <v>4530</v>
      </c>
      <c r="W25" s="22">
        <v>3821</v>
      </c>
      <c r="X25" s="23">
        <v>0.84350000000000003</v>
      </c>
      <c r="Y25" s="27" t="s">
        <v>74</v>
      </c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s="9" customFormat="1" ht="13.9">
      <c r="A26" s="21" t="s">
        <v>58</v>
      </c>
      <c r="B26" s="21" t="s">
        <v>75</v>
      </c>
      <c r="C26" s="105">
        <v>4257839.79</v>
      </c>
      <c r="D26" s="105">
        <v>5279215.38</v>
      </c>
      <c r="E26" s="11">
        <v>0.80652890316439396</v>
      </c>
      <c r="F26" s="22">
        <v>2971</v>
      </c>
      <c r="G26" s="22">
        <v>2916</v>
      </c>
      <c r="H26" s="23">
        <v>0.98150000000000004</v>
      </c>
      <c r="I26" s="115">
        <v>1</v>
      </c>
      <c r="J26" s="25">
        <v>3916</v>
      </c>
      <c r="K26" s="25">
        <v>3537</v>
      </c>
      <c r="L26" s="26">
        <v>0.9032</v>
      </c>
      <c r="M26" s="11">
        <v>0.89670000000000005</v>
      </c>
      <c r="N26" s="24">
        <v>4744562.24</v>
      </c>
      <c r="O26" s="24">
        <v>3040860.49</v>
      </c>
      <c r="P26" s="23">
        <v>0.64090000000000003</v>
      </c>
      <c r="Q26" s="23">
        <v>0.65880000000000005</v>
      </c>
      <c r="R26" s="25">
        <v>2986</v>
      </c>
      <c r="S26" s="25">
        <v>1786</v>
      </c>
      <c r="T26" s="26">
        <v>0.59809999999999997</v>
      </c>
      <c r="U26" s="26">
        <v>0.63390000000000002</v>
      </c>
      <c r="V26" s="22">
        <v>2444</v>
      </c>
      <c r="W26" s="22">
        <v>2119</v>
      </c>
      <c r="X26" s="23">
        <v>0.86699999999999999</v>
      </c>
      <c r="Y26" s="27" t="s">
        <v>75</v>
      </c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s="9" customFormat="1" ht="13.9">
      <c r="A27" s="21" t="s">
        <v>53</v>
      </c>
      <c r="B27" s="21" t="s">
        <v>76</v>
      </c>
      <c r="C27" s="105">
        <v>8313877.3700000001</v>
      </c>
      <c r="D27" s="105">
        <v>10123858.4</v>
      </c>
      <c r="E27" s="11">
        <v>0.82121628350708697</v>
      </c>
      <c r="F27" s="22">
        <v>3508</v>
      </c>
      <c r="G27" s="22">
        <v>3413</v>
      </c>
      <c r="H27" s="23">
        <v>0.97289999999999999</v>
      </c>
      <c r="I27" s="115">
        <v>1</v>
      </c>
      <c r="J27" s="25">
        <v>4868</v>
      </c>
      <c r="K27" s="25">
        <v>4057</v>
      </c>
      <c r="L27" s="26">
        <v>0.83340000000000003</v>
      </c>
      <c r="M27" s="11">
        <v>0.85270000000000001</v>
      </c>
      <c r="N27" s="24">
        <v>8616021.4199999999</v>
      </c>
      <c r="O27" s="24">
        <v>6187781.9400000004</v>
      </c>
      <c r="P27" s="23">
        <v>0.71819999999999995</v>
      </c>
      <c r="Q27" s="23">
        <v>0.7</v>
      </c>
      <c r="R27" s="25">
        <v>3435</v>
      </c>
      <c r="S27" s="25">
        <v>2314</v>
      </c>
      <c r="T27" s="26">
        <v>0.67369999999999997</v>
      </c>
      <c r="U27" s="26">
        <v>0.69410000000000005</v>
      </c>
      <c r="V27" s="22">
        <v>2829</v>
      </c>
      <c r="W27" s="22">
        <v>2242</v>
      </c>
      <c r="X27" s="23">
        <v>0.79249999999999998</v>
      </c>
      <c r="Y27" s="27" t="s">
        <v>76</v>
      </c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s="9" customFormat="1" ht="13.9">
      <c r="A28" s="21" t="s">
        <v>56</v>
      </c>
      <c r="B28" s="21" t="s">
        <v>77</v>
      </c>
      <c r="C28" s="105">
        <v>33031264.43</v>
      </c>
      <c r="D28" s="105">
        <v>40201763.270000003</v>
      </c>
      <c r="E28" s="11">
        <v>0.82163720551653296</v>
      </c>
      <c r="F28" s="22">
        <v>13936</v>
      </c>
      <c r="G28" s="22">
        <v>14217</v>
      </c>
      <c r="H28" s="23">
        <v>1.0202</v>
      </c>
      <c r="I28" s="115">
        <v>1</v>
      </c>
      <c r="J28" s="25">
        <v>19769</v>
      </c>
      <c r="K28" s="25">
        <v>16324</v>
      </c>
      <c r="L28" s="26">
        <v>0.82569999999999999</v>
      </c>
      <c r="M28" s="11">
        <v>0.84099999999999997</v>
      </c>
      <c r="N28" s="24">
        <v>38333404.340000004</v>
      </c>
      <c r="O28" s="24">
        <v>25851486.550000001</v>
      </c>
      <c r="P28" s="23">
        <v>0.6744</v>
      </c>
      <c r="Q28" s="23">
        <v>0.67549999999999999</v>
      </c>
      <c r="R28" s="25">
        <v>14979</v>
      </c>
      <c r="S28" s="25">
        <v>9148</v>
      </c>
      <c r="T28" s="26">
        <v>0.61070000000000002</v>
      </c>
      <c r="U28" s="26">
        <v>0.64019999999999999</v>
      </c>
      <c r="V28" s="22">
        <v>11576</v>
      </c>
      <c r="W28" s="22">
        <v>8842</v>
      </c>
      <c r="X28" s="23">
        <v>0.76380000000000003</v>
      </c>
      <c r="Y28" s="27" t="s">
        <v>77</v>
      </c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s="9" customFormat="1" ht="13.9">
      <c r="A29" s="21" t="s">
        <v>53</v>
      </c>
      <c r="B29" s="21" t="s">
        <v>78</v>
      </c>
      <c r="C29" s="105">
        <v>1879630.19</v>
      </c>
      <c r="D29" s="105">
        <v>2246375.17</v>
      </c>
      <c r="E29" s="11">
        <v>0.83673921217710001</v>
      </c>
      <c r="F29" s="22">
        <v>623</v>
      </c>
      <c r="G29" s="22">
        <v>637</v>
      </c>
      <c r="H29" s="23">
        <v>1.0225</v>
      </c>
      <c r="I29" s="115">
        <v>1</v>
      </c>
      <c r="J29" s="25">
        <v>892</v>
      </c>
      <c r="K29" s="25">
        <v>846</v>
      </c>
      <c r="L29" s="26">
        <v>0.94840000000000002</v>
      </c>
      <c r="M29" s="11">
        <v>0.9</v>
      </c>
      <c r="N29" s="24">
        <v>2108072.37</v>
      </c>
      <c r="O29" s="24">
        <v>1395672.52</v>
      </c>
      <c r="P29" s="23">
        <v>0.66210000000000002</v>
      </c>
      <c r="Q29" s="23">
        <v>0.66159999999999997</v>
      </c>
      <c r="R29" s="25">
        <v>811</v>
      </c>
      <c r="S29" s="25">
        <v>577</v>
      </c>
      <c r="T29" s="26">
        <v>0.71150000000000002</v>
      </c>
      <c r="U29" s="26">
        <v>0.7</v>
      </c>
      <c r="V29" s="22">
        <v>543</v>
      </c>
      <c r="W29" s="22">
        <v>413</v>
      </c>
      <c r="X29" s="23">
        <v>0.76060000000000005</v>
      </c>
      <c r="Y29" s="27" t="s">
        <v>78</v>
      </c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s="9" customFormat="1" ht="13.9">
      <c r="A30" s="21" t="s">
        <v>53</v>
      </c>
      <c r="B30" s="21" t="s">
        <v>79</v>
      </c>
      <c r="C30" s="105">
        <v>2360065.6800000002</v>
      </c>
      <c r="D30" s="105">
        <v>2886723.48</v>
      </c>
      <c r="E30" s="11">
        <v>0.81755862532423795</v>
      </c>
      <c r="F30" s="22">
        <v>685</v>
      </c>
      <c r="G30" s="22">
        <v>715</v>
      </c>
      <c r="H30" s="23">
        <v>1.0438000000000001</v>
      </c>
      <c r="I30" s="115">
        <v>1</v>
      </c>
      <c r="J30" s="25">
        <v>1079</v>
      </c>
      <c r="K30" s="25">
        <v>992</v>
      </c>
      <c r="L30" s="26">
        <v>0.9194</v>
      </c>
      <c r="M30" s="11">
        <v>0.9</v>
      </c>
      <c r="N30" s="24">
        <v>2437719.35</v>
      </c>
      <c r="O30" s="24">
        <v>1793748.41</v>
      </c>
      <c r="P30" s="23">
        <v>0.73580000000000001</v>
      </c>
      <c r="Q30" s="23">
        <v>0.7</v>
      </c>
      <c r="R30" s="25">
        <v>880</v>
      </c>
      <c r="S30" s="25">
        <v>629</v>
      </c>
      <c r="T30" s="26">
        <v>0.71479999999999999</v>
      </c>
      <c r="U30" s="26">
        <v>0.7</v>
      </c>
      <c r="V30" s="22">
        <v>633</v>
      </c>
      <c r="W30" s="22">
        <v>458</v>
      </c>
      <c r="X30" s="23">
        <v>0.72350000000000003</v>
      </c>
      <c r="Y30" s="27" t="s">
        <v>79</v>
      </c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s="9" customFormat="1" ht="13.9">
      <c r="A31" s="21" t="s">
        <v>48</v>
      </c>
      <c r="B31" s="21" t="s">
        <v>80</v>
      </c>
      <c r="C31" s="105">
        <v>10788237.08</v>
      </c>
      <c r="D31" s="105">
        <v>13152571.76</v>
      </c>
      <c r="E31" s="11">
        <v>0.82023784221497398</v>
      </c>
      <c r="F31" s="22">
        <v>4206</v>
      </c>
      <c r="G31" s="22">
        <v>4393</v>
      </c>
      <c r="H31" s="23">
        <v>1.0445</v>
      </c>
      <c r="I31" s="115">
        <v>1</v>
      </c>
      <c r="J31" s="25">
        <v>5973</v>
      </c>
      <c r="K31" s="25">
        <v>5103</v>
      </c>
      <c r="L31" s="26">
        <v>0.85429999999999995</v>
      </c>
      <c r="M31" s="11">
        <v>0.87119999999999997</v>
      </c>
      <c r="N31" s="24">
        <v>11630229.26</v>
      </c>
      <c r="O31" s="24">
        <v>8312694.2699999996</v>
      </c>
      <c r="P31" s="23">
        <v>0.7147</v>
      </c>
      <c r="Q31" s="23">
        <v>0.7</v>
      </c>
      <c r="R31" s="25">
        <v>4911</v>
      </c>
      <c r="S31" s="25">
        <v>3471</v>
      </c>
      <c r="T31" s="26">
        <v>0.70679999999999998</v>
      </c>
      <c r="U31" s="26">
        <v>0.7</v>
      </c>
      <c r="V31" s="22">
        <v>3466</v>
      </c>
      <c r="W31" s="22">
        <v>2955</v>
      </c>
      <c r="X31" s="23">
        <v>0.85260000000000002</v>
      </c>
      <c r="Y31" s="27" t="s">
        <v>80</v>
      </c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s="9" customFormat="1" ht="13.9">
      <c r="A32" s="21" t="s">
        <v>45</v>
      </c>
      <c r="B32" s="21" t="s">
        <v>81</v>
      </c>
      <c r="C32" s="105">
        <v>1936779.64</v>
      </c>
      <c r="D32" s="105">
        <v>2314098.4978</v>
      </c>
      <c r="E32" s="11">
        <v>0.83694779709735101</v>
      </c>
      <c r="F32" s="22">
        <v>799</v>
      </c>
      <c r="G32" s="22">
        <v>829</v>
      </c>
      <c r="H32" s="23">
        <v>1.0375000000000001</v>
      </c>
      <c r="I32" s="115">
        <v>1</v>
      </c>
      <c r="J32" s="25">
        <v>1258</v>
      </c>
      <c r="K32" s="25">
        <v>1089</v>
      </c>
      <c r="L32" s="26">
        <v>0.86570000000000003</v>
      </c>
      <c r="M32" s="11">
        <v>0.84699999999999998</v>
      </c>
      <c r="N32" s="24">
        <v>2204515.81</v>
      </c>
      <c r="O32" s="24">
        <v>1521367.41</v>
      </c>
      <c r="P32" s="23">
        <v>0.69010000000000005</v>
      </c>
      <c r="Q32" s="23">
        <v>0.68</v>
      </c>
      <c r="R32" s="25">
        <v>945</v>
      </c>
      <c r="S32" s="25">
        <v>629</v>
      </c>
      <c r="T32" s="26">
        <v>0.66559999999999997</v>
      </c>
      <c r="U32" s="26">
        <v>0.67789999999999995</v>
      </c>
      <c r="V32" s="22">
        <v>834</v>
      </c>
      <c r="W32" s="22">
        <v>648</v>
      </c>
      <c r="X32" s="23">
        <v>0.77700000000000002</v>
      </c>
      <c r="Y32" s="27" t="s">
        <v>81</v>
      </c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s="9" customFormat="1" ht="13.9">
      <c r="A33" s="21" t="s">
        <v>58</v>
      </c>
      <c r="B33" s="21" t="s">
        <v>82</v>
      </c>
      <c r="C33" s="105">
        <v>5080353.83</v>
      </c>
      <c r="D33" s="105">
        <v>6316593.25</v>
      </c>
      <c r="E33" s="11">
        <v>0.80428699916683699</v>
      </c>
      <c r="F33" s="22">
        <v>2165</v>
      </c>
      <c r="G33" s="22">
        <v>2102</v>
      </c>
      <c r="H33" s="23">
        <v>0.97089999999999999</v>
      </c>
      <c r="I33" s="115">
        <v>0.9829</v>
      </c>
      <c r="J33" s="25">
        <v>2804</v>
      </c>
      <c r="K33" s="25">
        <v>2612</v>
      </c>
      <c r="L33" s="26">
        <v>0.93149999999999999</v>
      </c>
      <c r="M33" s="11">
        <v>0.9</v>
      </c>
      <c r="N33" s="24">
        <v>5636179.9199999999</v>
      </c>
      <c r="O33" s="24">
        <v>3744436.06</v>
      </c>
      <c r="P33" s="23">
        <v>0.66439999999999999</v>
      </c>
      <c r="Q33" s="23">
        <v>0.67130000000000001</v>
      </c>
      <c r="R33" s="25">
        <v>2365</v>
      </c>
      <c r="S33" s="25">
        <v>1675</v>
      </c>
      <c r="T33" s="26">
        <v>0.70820000000000005</v>
      </c>
      <c r="U33" s="26">
        <v>0.7</v>
      </c>
      <c r="V33" s="22">
        <v>1911</v>
      </c>
      <c r="W33" s="22">
        <v>1605</v>
      </c>
      <c r="X33" s="23">
        <v>0.83989999999999998</v>
      </c>
      <c r="Y33" s="27" t="s">
        <v>82</v>
      </c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s="9" customFormat="1" ht="13.9">
      <c r="A34" s="21" t="s">
        <v>42</v>
      </c>
      <c r="B34" s="21" t="s">
        <v>83</v>
      </c>
      <c r="C34" s="105">
        <v>14119329.59</v>
      </c>
      <c r="D34" s="105">
        <v>17330560.82</v>
      </c>
      <c r="E34" s="11">
        <v>0.81470702169694698</v>
      </c>
      <c r="F34" s="22">
        <v>8002</v>
      </c>
      <c r="G34" s="22">
        <v>8071</v>
      </c>
      <c r="H34" s="23">
        <v>1.0085999999999999</v>
      </c>
      <c r="I34" s="115">
        <v>1</v>
      </c>
      <c r="J34" s="25">
        <v>10132</v>
      </c>
      <c r="K34" s="25">
        <v>8635</v>
      </c>
      <c r="L34" s="26">
        <v>0.85229999999999995</v>
      </c>
      <c r="M34" s="11">
        <v>0.88519999999999999</v>
      </c>
      <c r="N34" s="24">
        <v>14572961.67</v>
      </c>
      <c r="O34" s="24">
        <v>10382239.48</v>
      </c>
      <c r="P34" s="23">
        <v>0.71240000000000003</v>
      </c>
      <c r="Q34" s="23">
        <v>0.7</v>
      </c>
      <c r="R34" s="25">
        <v>7228</v>
      </c>
      <c r="S34" s="25">
        <v>4889</v>
      </c>
      <c r="T34" s="26">
        <v>0.6764</v>
      </c>
      <c r="U34" s="26">
        <v>0.7</v>
      </c>
      <c r="V34" s="22">
        <v>6046</v>
      </c>
      <c r="W34" s="22">
        <v>4853</v>
      </c>
      <c r="X34" s="23">
        <v>0.80269999999999997</v>
      </c>
      <c r="Y34" s="27" t="s">
        <v>83</v>
      </c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s="9" customFormat="1" ht="13.9">
      <c r="A35" s="21" t="s">
        <v>67</v>
      </c>
      <c r="B35" s="21" t="s">
        <v>84</v>
      </c>
      <c r="C35" s="105">
        <v>2408998.7999999998</v>
      </c>
      <c r="D35" s="105">
        <v>2977448.7980999998</v>
      </c>
      <c r="E35" s="11">
        <v>0.80908152023882196</v>
      </c>
      <c r="F35" s="22">
        <v>1858</v>
      </c>
      <c r="G35" s="22">
        <v>1476</v>
      </c>
      <c r="H35" s="23">
        <v>0.7944</v>
      </c>
      <c r="I35" s="115">
        <v>0.9</v>
      </c>
      <c r="J35" s="25">
        <v>2303</v>
      </c>
      <c r="K35" s="25">
        <v>1867</v>
      </c>
      <c r="L35" s="26">
        <v>0.81069999999999998</v>
      </c>
      <c r="M35" s="11">
        <v>0.79569999999999996</v>
      </c>
      <c r="N35" s="24">
        <v>2382832.2400000002</v>
      </c>
      <c r="O35" s="24">
        <v>1549802.14</v>
      </c>
      <c r="P35" s="23">
        <v>0.65039999999999998</v>
      </c>
      <c r="Q35" s="23">
        <v>0.63939999999999997</v>
      </c>
      <c r="R35" s="25">
        <v>1765</v>
      </c>
      <c r="S35" s="25">
        <v>1130</v>
      </c>
      <c r="T35" s="26">
        <v>0.64019999999999999</v>
      </c>
      <c r="U35" s="26">
        <v>0.63529999999999998</v>
      </c>
      <c r="V35" s="22">
        <v>1099</v>
      </c>
      <c r="W35" s="22">
        <v>884</v>
      </c>
      <c r="X35" s="23">
        <v>0.8044</v>
      </c>
      <c r="Y35" s="27" t="s">
        <v>84</v>
      </c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s="9" customFormat="1" ht="13.9">
      <c r="A36" s="21" t="s">
        <v>67</v>
      </c>
      <c r="B36" s="21" t="s">
        <v>85</v>
      </c>
      <c r="C36" s="105">
        <v>2620918.85</v>
      </c>
      <c r="D36" s="105">
        <v>3129432.37</v>
      </c>
      <c r="E36" s="11">
        <v>0.83750614811976298</v>
      </c>
      <c r="F36" s="22">
        <v>1575</v>
      </c>
      <c r="G36" s="22">
        <v>1529</v>
      </c>
      <c r="H36" s="23">
        <v>0.9708</v>
      </c>
      <c r="I36" s="115">
        <v>0.95099999999999996</v>
      </c>
      <c r="J36" s="25">
        <v>2321</v>
      </c>
      <c r="K36" s="25">
        <v>2011</v>
      </c>
      <c r="L36" s="26">
        <v>0.86639999999999995</v>
      </c>
      <c r="M36" s="11">
        <v>0.9</v>
      </c>
      <c r="N36" s="24">
        <v>2948672.07</v>
      </c>
      <c r="O36" s="24">
        <v>1878899.07</v>
      </c>
      <c r="P36" s="23">
        <v>0.63719999999999999</v>
      </c>
      <c r="Q36" s="23">
        <v>0.63290000000000002</v>
      </c>
      <c r="R36" s="25">
        <v>1792</v>
      </c>
      <c r="S36" s="25">
        <v>1054</v>
      </c>
      <c r="T36" s="26">
        <v>0.58819999999999995</v>
      </c>
      <c r="U36" s="26">
        <v>0.60540000000000005</v>
      </c>
      <c r="V36" s="22">
        <v>1296</v>
      </c>
      <c r="W36" s="22">
        <v>1054</v>
      </c>
      <c r="X36" s="23">
        <v>0.81330000000000002</v>
      </c>
      <c r="Y36" s="27" t="s">
        <v>85</v>
      </c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s="9" customFormat="1" ht="13.9">
      <c r="A37" s="21" t="s">
        <v>48</v>
      </c>
      <c r="B37" s="21" t="s">
        <v>86</v>
      </c>
      <c r="C37" s="105">
        <v>19966606.07</v>
      </c>
      <c r="D37" s="105">
        <v>24570374.449999999</v>
      </c>
      <c r="E37" s="11">
        <v>0.81262929511438498</v>
      </c>
      <c r="F37" s="22">
        <v>11979</v>
      </c>
      <c r="G37" s="22">
        <v>12030</v>
      </c>
      <c r="H37" s="23">
        <v>1.0043</v>
      </c>
      <c r="I37" s="115">
        <v>1</v>
      </c>
      <c r="J37" s="25">
        <v>14504</v>
      </c>
      <c r="K37" s="25">
        <v>12809</v>
      </c>
      <c r="L37" s="26">
        <v>0.8831</v>
      </c>
      <c r="M37" s="11">
        <v>0.89070000000000005</v>
      </c>
      <c r="N37" s="24">
        <v>22901015.120000001</v>
      </c>
      <c r="O37" s="24">
        <v>15103484.560000001</v>
      </c>
      <c r="P37" s="23">
        <v>0.65949999999999998</v>
      </c>
      <c r="Q37" s="23">
        <v>0.66930000000000001</v>
      </c>
      <c r="R37" s="25">
        <v>10960</v>
      </c>
      <c r="S37" s="25">
        <v>6945</v>
      </c>
      <c r="T37" s="26">
        <v>0.63370000000000004</v>
      </c>
      <c r="U37" s="26">
        <v>0.65939999999999999</v>
      </c>
      <c r="V37" s="22">
        <v>9574</v>
      </c>
      <c r="W37" s="22">
        <v>7484</v>
      </c>
      <c r="X37" s="23">
        <v>0.78169999999999995</v>
      </c>
      <c r="Y37" s="27" t="s">
        <v>86</v>
      </c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s="9" customFormat="1" ht="13.9">
      <c r="A38" s="21" t="s">
        <v>42</v>
      </c>
      <c r="B38" s="21" t="s">
        <v>87</v>
      </c>
      <c r="C38" s="105">
        <v>4565686.88</v>
      </c>
      <c r="D38" s="105">
        <v>5506581.5</v>
      </c>
      <c r="E38" s="11">
        <v>0.82913271691338797</v>
      </c>
      <c r="F38" s="22">
        <v>2069</v>
      </c>
      <c r="G38" s="22">
        <v>2134</v>
      </c>
      <c r="H38" s="23">
        <v>1.0314000000000001</v>
      </c>
      <c r="I38" s="115">
        <v>1</v>
      </c>
      <c r="J38" s="25">
        <v>3097</v>
      </c>
      <c r="K38" s="25">
        <v>2666</v>
      </c>
      <c r="L38" s="26">
        <v>0.86080000000000001</v>
      </c>
      <c r="M38" s="11">
        <v>0.9</v>
      </c>
      <c r="N38" s="24">
        <v>4942541.37</v>
      </c>
      <c r="O38" s="24">
        <v>3299399.76</v>
      </c>
      <c r="P38" s="23">
        <v>0.66759999999999997</v>
      </c>
      <c r="Q38" s="23">
        <v>0.67090000000000005</v>
      </c>
      <c r="R38" s="25">
        <v>2273</v>
      </c>
      <c r="S38" s="25">
        <v>1457</v>
      </c>
      <c r="T38" s="26">
        <v>0.64100000000000001</v>
      </c>
      <c r="U38" s="26">
        <v>0.67700000000000005</v>
      </c>
      <c r="V38" s="22">
        <v>1692</v>
      </c>
      <c r="W38" s="22">
        <v>1450</v>
      </c>
      <c r="X38" s="23">
        <v>0.85699999999999998</v>
      </c>
      <c r="Y38" s="27" t="s">
        <v>87</v>
      </c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s="9" customFormat="1" ht="13.9">
      <c r="A39" s="21" t="s">
        <v>51</v>
      </c>
      <c r="B39" s="21" t="s">
        <v>88</v>
      </c>
      <c r="C39" s="105">
        <v>12794837.369999999</v>
      </c>
      <c r="D39" s="105">
        <v>15347805.439999999</v>
      </c>
      <c r="E39" s="11">
        <v>0.83365908044766002</v>
      </c>
      <c r="F39" s="22">
        <v>7266</v>
      </c>
      <c r="G39" s="22">
        <v>7608</v>
      </c>
      <c r="H39" s="23">
        <v>1.0470999999999999</v>
      </c>
      <c r="I39" s="115">
        <v>1</v>
      </c>
      <c r="J39" s="25">
        <v>9481</v>
      </c>
      <c r="K39" s="25">
        <v>7706</v>
      </c>
      <c r="L39" s="26">
        <v>0.81279999999999997</v>
      </c>
      <c r="M39" s="11">
        <v>0.8387</v>
      </c>
      <c r="N39" s="24">
        <v>13650128.380000001</v>
      </c>
      <c r="O39" s="24">
        <v>9588025.5600000005</v>
      </c>
      <c r="P39" s="23">
        <v>0.70240000000000002</v>
      </c>
      <c r="Q39" s="23">
        <v>0.68120000000000003</v>
      </c>
      <c r="R39" s="25">
        <v>7104</v>
      </c>
      <c r="S39" s="25">
        <v>4653</v>
      </c>
      <c r="T39" s="26">
        <v>0.65500000000000003</v>
      </c>
      <c r="U39" s="26">
        <v>0.67179999999999995</v>
      </c>
      <c r="V39" s="22">
        <v>5497</v>
      </c>
      <c r="W39" s="22">
        <v>4452</v>
      </c>
      <c r="X39" s="23">
        <v>0.80989999999999995</v>
      </c>
      <c r="Y39" s="27" t="s">
        <v>88</v>
      </c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s="9" customFormat="1" ht="13.9">
      <c r="A40" s="21" t="s">
        <v>53</v>
      </c>
      <c r="B40" s="21" t="s">
        <v>89</v>
      </c>
      <c r="C40" s="105">
        <v>1008459.23</v>
      </c>
      <c r="D40" s="105">
        <v>1266127.8500000001</v>
      </c>
      <c r="E40" s="11">
        <v>0.79649083621373595</v>
      </c>
      <c r="F40" s="22">
        <v>397</v>
      </c>
      <c r="G40" s="22">
        <v>406</v>
      </c>
      <c r="H40" s="23">
        <v>1.0226999999999999</v>
      </c>
      <c r="I40" s="115">
        <v>1</v>
      </c>
      <c r="J40" s="25">
        <v>536</v>
      </c>
      <c r="K40" s="25">
        <v>489</v>
      </c>
      <c r="L40" s="26">
        <v>0.9123</v>
      </c>
      <c r="M40" s="11">
        <v>0.9</v>
      </c>
      <c r="N40" s="24">
        <v>1143656.49</v>
      </c>
      <c r="O40" s="24">
        <v>791889.55</v>
      </c>
      <c r="P40" s="23">
        <v>0.69240000000000002</v>
      </c>
      <c r="Q40" s="23">
        <v>0.68830000000000002</v>
      </c>
      <c r="R40" s="25">
        <v>460</v>
      </c>
      <c r="S40" s="25">
        <v>313</v>
      </c>
      <c r="T40" s="26">
        <v>0.6804</v>
      </c>
      <c r="U40" s="26">
        <v>0.67349999999999999</v>
      </c>
      <c r="V40" s="22">
        <v>333</v>
      </c>
      <c r="W40" s="22">
        <v>242</v>
      </c>
      <c r="X40" s="23">
        <v>0.72670000000000001</v>
      </c>
      <c r="Y40" s="27" t="s">
        <v>89</v>
      </c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s="9" customFormat="1" ht="13.9">
      <c r="A41" s="21" t="s">
        <v>60</v>
      </c>
      <c r="B41" s="21" t="s">
        <v>90</v>
      </c>
      <c r="C41" s="105">
        <v>514270.81</v>
      </c>
      <c r="D41" s="105">
        <v>573253.07999999996</v>
      </c>
      <c r="E41" s="11">
        <v>0.89710954540357601</v>
      </c>
      <c r="F41" s="22">
        <v>132</v>
      </c>
      <c r="G41" s="22">
        <v>150</v>
      </c>
      <c r="H41" s="23">
        <v>1.1364000000000001</v>
      </c>
      <c r="I41" s="115">
        <v>1</v>
      </c>
      <c r="J41" s="25">
        <v>257</v>
      </c>
      <c r="K41" s="25">
        <v>224</v>
      </c>
      <c r="L41" s="26">
        <v>0.87160000000000004</v>
      </c>
      <c r="M41" s="11">
        <v>0.88260000000000005</v>
      </c>
      <c r="N41" s="24">
        <v>552795.86</v>
      </c>
      <c r="O41" s="24">
        <v>380006.93</v>
      </c>
      <c r="P41" s="23">
        <v>0.68740000000000001</v>
      </c>
      <c r="Q41" s="23">
        <v>0.67369999999999997</v>
      </c>
      <c r="R41" s="25">
        <v>220</v>
      </c>
      <c r="S41" s="25">
        <v>154</v>
      </c>
      <c r="T41" s="26">
        <v>0.7</v>
      </c>
      <c r="U41" s="26">
        <v>0.7</v>
      </c>
      <c r="V41" s="22">
        <v>172</v>
      </c>
      <c r="W41" s="22">
        <v>132</v>
      </c>
      <c r="X41" s="23">
        <v>0.76739999999999997</v>
      </c>
      <c r="Y41" s="27" t="s">
        <v>90</v>
      </c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s="9" customFormat="1" ht="13.9">
      <c r="A42" s="21" t="s">
        <v>67</v>
      </c>
      <c r="B42" s="21" t="s">
        <v>91</v>
      </c>
      <c r="C42" s="105">
        <v>3744524.49</v>
      </c>
      <c r="D42" s="105">
        <v>4375269.9000000004</v>
      </c>
      <c r="E42" s="11">
        <v>0.85583851409943901</v>
      </c>
      <c r="F42" s="22">
        <v>1848</v>
      </c>
      <c r="G42" s="22">
        <v>1872</v>
      </c>
      <c r="H42" s="23">
        <v>1.0129999999999999</v>
      </c>
      <c r="I42" s="115">
        <v>1</v>
      </c>
      <c r="J42" s="25">
        <v>2591</v>
      </c>
      <c r="K42" s="25">
        <v>2302</v>
      </c>
      <c r="L42" s="26">
        <v>0.88849999999999996</v>
      </c>
      <c r="M42" s="11">
        <v>0.88519999999999999</v>
      </c>
      <c r="N42" s="24">
        <v>4024487.46</v>
      </c>
      <c r="O42" s="24">
        <v>2905306.77</v>
      </c>
      <c r="P42" s="23">
        <v>0.72189999999999999</v>
      </c>
      <c r="Q42" s="23">
        <v>0.7</v>
      </c>
      <c r="R42" s="25">
        <v>1959</v>
      </c>
      <c r="S42" s="25">
        <v>1268</v>
      </c>
      <c r="T42" s="26">
        <v>0.64729999999999999</v>
      </c>
      <c r="U42" s="26">
        <v>0.65239999999999998</v>
      </c>
      <c r="V42" s="22">
        <v>1438</v>
      </c>
      <c r="W42" s="22">
        <v>1195</v>
      </c>
      <c r="X42" s="23">
        <v>0.83099999999999996</v>
      </c>
      <c r="Y42" s="27" t="s">
        <v>91</v>
      </c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s="9" customFormat="1" ht="13.9">
      <c r="A43" s="21" t="s">
        <v>42</v>
      </c>
      <c r="B43" s="21" t="s">
        <v>92</v>
      </c>
      <c r="C43" s="105">
        <v>1545063.9</v>
      </c>
      <c r="D43" s="105">
        <v>1998902.39</v>
      </c>
      <c r="E43" s="11">
        <v>0.77295615220110903</v>
      </c>
      <c r="F43" s="22">
        <v>971</v>
      </c>
      <c r="G43" s="22">
        <v>980</v>
      </c>
      <c r="H43" s="23">
        <v>1.0093000000000001</v>
      </c>
      <c r="I43" s="115">
        <v>1</v>
      </c>
      <c r="J43" s="25">
        <v>1233</v>
      </c>
      <c r="K43" s="25">
        <v>1169</v>
      </c>
      <c r="L43" s="26">
        <v>0.94810000000000005</v>
      </c>
      <c r="M43" s="11">
        <v>0.9</v>
      </c>
      <c r="N43" s="24">
        <v>1824560.64</v>
      </c>
      <c r="O43" s="24">
        <v>1179321.22</v>
      </c>
      <c r="P43" s="23">
        <v>0.64639999999999997</v>
      </c>
      <c r="Q43" s="23">
        <v>0.66720000000000002</v>
      </c>
      <c r="R43" s="25">
        <v>1056</v>
      </c>
      <c r="S43" s="25">
        <v>699</v>
      </c>
      <c r="T43" s="26">
        <v>0.66190000000000004</v>
      </c>
      <c r="U43" s="26">
        <v>0.69710000000000005</v>
      </c>
      <c r="V43" s="22">
        <v>821</v>
      </c>
      <c r="W43" s="22">
        <v>712</v>
      </c>
      <c r="X43" s="23">
        <v>0.86719999999999997</v>
      </c>
      <c r="Y43" s="27" t="s">
        <v>92</v>
      </c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s="9" customFormat="1" ht="13.9">
      <c r="A44" s="21" t="s">
        <v>45</v>
      </c>
      <c r="B44" s="21" t="s">
        <v>93</v>
      </c>
      <c r="C44" s="105">
        <v>20858880.329999998</v>
      </c>
      <c r="D44" s="105">
        <v>25161299.25</v>
      </c>
      <c r="E44" s="11">
        <v>0.82900648820827505</v>
      </c>
      <c r="F44" s="22">
        <v>11541</v>
      </c>
      <c r="G44" s="22">
        <v>11638</v>
      </c>
      <c r="H44" s="23">
        <v>1.0084</v>
      </c>
      <c r="I44" s="115">
        <v>1</v>
      </c>
      <c r="J44" s="25">
        <v>14769</v>
      </c>
      <c r="K44" s="25">
        <v>11890</v>
      </c>
      <c r="L44" s="26">
        <v>0.80510000000000004</v>
      </c>
      <c r="M44" s="11">
        <v>0.80859999999999999</v>
      </c>
      <c r="N44" s="24">
        <v>21474905.140000001</v>
      </c>
      <c r="O44" s="24">
        <v>16144912.029999999</v>
      </c>
      <c r="P44" s="23">
        <v>0.75180000000000002</v>
      </c>
      <c r="Q44" s="23">
        <v>0.7</v>
      </c>
      <c r="R44" s="25">
        <v>10687</v>
      </c>
      <c r="S44" s="25">
        <v>7393</v>
      </c>
      <c r="T44" s="26">
        <v>0.69179999999999997</v>
      </c>
      <c r="U44" s="26">
        <v>0.7</v>
      </c>
      <c r="V44" s="22">
        <v>8289</v>
      </c>
      <c r="W44" s="22">
        <v>6874</v>
      </c>
      <c r="X44" s="23">
        <v>0.82930000000000004</v>
      </c>
      <c r="Y44" s="27" t="s">
        <v>93</v>
      </c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s="9" customFormat="1" ht="13.9">
      <c r="A45" s="21" t="s">
        <v>45</v>
      </c>
      <c r="B45" s="21" t="s">
        <v>94</v>
      </c>
      <c r="C45" s="105">
        <v>7343153.6699999999</v>
      </c>
      <c r="D45" s="105">
        <v>9019545.5999999996</v>
      </c>
      <c r="E45" s="11">
        <v>0.81413787297666096</v>
      </c>
      <c r="F45" s="22">
        <v>4339</v>
      </c>
      <c r="G45" s="22">
        <v>4294</v>
      </c>
      <c r="H45" s="23">
        <v>0.98960000000000004</v>
      </c>
      <c r="I45" s="115">
        <v>1</v>
      </c>
      <c r="J45" s="25">
        <v>5927</v>
      </c>
      <c r="K45" s="25">
        <v>4925</v>
      </c>
      <c r="L45" s="26">
        <v>0.83089999999999997</v>
      </c>
      <c r="M45" s="11">
        <v>0.87019999999999997</v>
      </c>
      <c r="N45" s="24">
        <v>7673765.96</v>
      </c>
      <c r="O45" s="24">
        <v>5626097.7300000004</v>
      </c>
      <c r="P45" s="23">
        <v>0.73319999999999996</v>
      </c>
      <c r="Q45" s="23">
        <v>0.7</v>
      </c>
      <c r="R45" s="25">
        <v>4473</v>
      </c>
      <c r="S45" s="25">
        <v>2983</v>
      </c>
      <c r="T45" s="26">
        <v>0.66690000000000005</v>
      </c>
      <c r="U45" s="26">
        <v>0.67789999999999995</v>
      </c>
      <c r="V45" s="22">
        <v>3370</v>
      </c>
      <c r="W45" s="22">
        <v>2811</v>
      </c>
      <c r="X45" s="23">
        <v>0.83409999999999995</v>
      </c>
      <c r="Y45" s="27" t="s">
        <v>94</v>
      </c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s="9" customFormat="1" ht="13.9">
      <c r="A46" s="21" t="s">
        <v>67</v>
      </c>
      <c r="B46" s="21" t="s">
        <v>95</v>
      </c>
      <c r="C46" s="105">
        <v>5425918.0300000003</v>
      </c>
      <c r="D46" s="105">
        <v>6751552.6500000004</v>
      </c>
      <c r="E46" s="11">
        <v>0.80365484967372702</v>
      </c>
      <c r="F46" s="22">
        <v>3273</v>
      </c>
      <c r="G46" s="22">
        <v>3250</v>
      </c>
      <c r="H46" s="23">
        <v>0.99299999999999999</v>
      </c>
      <c r="I46" s="115">
        <v>1</v>
      </c>
      <c r="J46" s="25">
        <v>4027</v>
      </c>
      <c r="K46" s="25">
        <v>3686</v>
      </c>
      <c r="L46" s="26">
        <v>0.9153</v>
      </c>
      <c r="M46" s="11">
        <v>0.9</v>
      </c>
      <c r="N46" s="24">
        <v>5947478.6100000003</v>
      </c>
      <c r="O46" s="24">
        <v>4112913.15</v>
      </c>
      <c r="P46" s="23">
        <v>0.6915</v>
      </c>
      <c r="Q46" s="23">
        <v>0.69389999999999996</v>
      </c>
      <c r="R46" s="25">
        <v>3188</v>
      </c>
      <c r="S46" s="25">
        <v>2058</v>
      </c>
      <c r="T46" s="26">
        <v>0.64549999999999996</v>
      </c>
      <c r="U46" s="26">
        <v>0.69110000000000005</v>
      </c>
      <c r="V46" s="22">
        <v>2557</v>
      </c>
      <c r="W46" s="22">
        <v>2120</v>
      </c>
      <c r="X46" s="23">
        <v>0.82909999999999995</v>
      </c>
      <c r="Y46" s="27" t="s">
        <v>95</v>
      </c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s="9" customFormat="1" ht="13.9">
      <c r="A47" s="21" t="s">
        <v>56</v>
      </c>
      <c r="B47" s="21" t="s">
        <v>96</v>
      </c>
      <c r="C47" s="105">
        <v>7976956.9800000004</v>
      </c>
      <c r="D47" s="105">
        <v>9427434.4700000007</v>
      </c>
      <c r="E47" s="11">
        <v>0.84614292524485701</v>
      </c>
      <c r="F47" s="22">
        <v>3341</v>
      </c>
      <c r="G47" s="22">
        <v>3430</v>
      </c>
      <c r="H47" s="23">
        <v>1.0266</v>
      </c>
      <c r="I47" s="115">
        <v>1</v>
      </c>
      <c r="J47" s="25">
        <v>4592</v>
      </c>
      <c r="K47" s="25">
        <v>3974</v>
      </c>
      <c r="L47" s="26">
        <v>0.86539999999999995</v>
      </c>
      <c r="M47" s="11">
        <v>0.9</v>
      </c>
      <c r="N47" s="24">
        <v>8763104.8800000008</v>
      </c>
      <c r="O47" s="24">
        <v>6227193.7300000004</v>
      </c>
      <c r="P47" s="23">
        <v>0.71060000000000001</v>
      </c>
      <c r="Q47" s="23">
        <v>0.69320000000000004</v>
      </c>
      <c r="R47" s="25">
        <v>3540</v>
      </c>
      <c r="S47" s="25">
        <v>2394</v>
      </c>
      <c r="T47" s="26">
        <v>0.67630000000000001</v>
      </c>
      <c r="U47" s="26">
        <v>0.68879999999999997</v>
      </c>
      <c r="V47" s="22">
        <v>2761</v>
      </c>
      <c r="W47" s="22">
        <v>2277</v>
      </c>
      <c r="X47" s="23">
        <v>0.82469999999999999</v>
      </c>
      <c r="Y47" s="27" t="s">
        <v>96</v>
      </c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s="9" customFormat="1" ht="13.9">
      <c r="A48" s="21" t="s">
        <v>60</v>
      </c>
      <c r="B48" s="21" t="s">
        <v>97</v>
      </c>
      <c r="C48" s="105">
        <v>3020011.81</v>
      </c>
      <c r="D48" s="105">
        <v>3598133.91</v>
      </c>
      <c r="E48" s="11">
        <v>0.83932724171458095</v>
      </c>
      <c r="F48" s="22">
        <v>1035</v>
      </c>
      <c r="G48" s="22">
        <v>1123</v>
      </c>
      <c r="H48" s="23">
        <v>1.085</v>
      </c>
      <c r="I48" s="115">
        <v>1</v>
      </c>
      <c r="J48" s="25">
        <v>1544</v>
      </c>
      <c r="K48" s="25">
        <v>1387</v>
      </c>
      <c r="L48" s="26">
        <v>0.89829999999999999</v>
      </c>
      <c r="M48" s="11">
        <v>0.9</v>
      </c>
      <c r="N48" s="24">
        <v>3221679.28</v>
      </c>
      <c r="O48" s="24">
        <v>2416956</v>
      </c>
      <c r="P48" s="23">
        <v>0.75019999999999998</v>
      </c>
      <c r="Q48" s="23">
        <v>0.7</v>
      </c>
      <c r="R48" s="25">
        <v>1191</v>
      </c>
      <c r="S48" s="25">
        <v>827</v>
      </c>
      <c r="T48" s="26">
        <v>0.69440000000000002</v>
      </c>
      <c r="U48" s="26">
        <v>0.7</v>
      </c>
      <c r="V48" s="22">
        <v>1213</v>
      </c>
      <c r="W48" s="22">
        <v>991</v>
      </c>
      <c r="X48" s="23">
        <v>0.81699999999999995</v>
      </c>
      <c r="Y48" s="27" t="s">
        <v>97</v>
      </c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s="9" customFormat="1" ht="13.9">
      <c r="A49" s="21" t="s">
        <v>60</v>
      </c>
      <c r="B49" s="21" t="s">
        <v>98</v>
      </c>
      <c r="C49" s="105">
        <v>3372704.98</v>
      </c>
      <c r="D49" s="105">
        <v>4142450.18</v>
      </c>
      <c r="E49" s="11">
        <v>0.81418118105164505</v>
      </c>
      <c r="F49" s="22">
        <v>1591</v>
      </c>
      <c r="G49" s="22">
        <v>1712</v>
      </c>
      <c r="H49" s="23">
        <v>1.0761000000000001</v>
      </c>
      <c r="I49" s="115">
        <v>1</v>
      </c>
      <c r="J49" s="25">
        <v>2487</v>
      </c>
      <c r="K49" s="25">
        <v>2066</v>
      </c>
      <c r="L49" s="26">
        <v>0.83069999999999999</v>
      </c>
      <c r="M49" s="11">
        <v>0.87370000000000003</v>
      </c>
      <c r="N49" s="24">
        <v>3507070.9</v>
      </c>
      <c r="O49" s="24">
        <v>2655156.19</v>
      </c>
      <c r="P49" s="23">
        <v>0.7571</v>
      </c>
      <c r="Q49" s="23">
        <v>0.7</v>
      </c>
      <c r="R49" s="25">
        <v>1673</v>
      </c>
      <c r="S49" s="25">
        <v>1119</v>
      </c>
      <c r="T49" s="26">
        <v>0.66890000000000005</v>
      </c>
      <c r="U49" s="26">
        <v>0.68210000000000004</v>
      </c>
      <c r="V49" s="22">
        <v>1421</v>
      </c>
      <c r="W49" s="22">
        <v>1129</v>
      </c>
      <c r="X49" s="23">
        <v>0.79449999999999998</v>
      </c>
      <c r="Y49" s="27" t="s">
        <v>98</v>
      </c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s="9" customFormat="1" ht="13.9">
      <c r="A50" s="21" t="s">
        <v>53</v>
      </c>
      <c r="B50" s="21" t="s">
        <v>99</v>
      </c>
      <c r="C50" s="105">
        <v>2386205.12</v>
      </c>
      <c r="D50" s="105">
        <v>2900282.85</v>
      </c>
      <c r="E50" s="11">
        <v>0.82274910531571099</v>
      </c>
      <c r="F50" s="22">
        <v>1705</v>
      </c>
      <c r="G50" s="22">
        <v>1678</v>
      </c>
      <c r="H50" s="23">
        <v>0.98419999999999996</v>
      </c>
      <c r="I50" s="115">
        <v>1</v>
      </c>
      <c r="J50" s="25">
        <v>1818</v>
      </c>
      <c r="K50" s="25">
        <v>1680</v>
      </c>
      <c r="L50" s="26">
        <v>0.92410000000000003</v>
      </c>
      <c r="M50" s="11">
        <v>0.87839999999999996</v>
      </c>
      <c r="N50" s="24">
        <v>2571725.48</v>
      </c>
      <c r="O50" s="24">
        <v>1884254.86</v>
      </c>
      <c r="P50" s="23">
        <v>0.73270000000000002</v>
      </c>
      <c r="Q50" s="23">
        <v>0.7</v>
      </c>
      <c r="R50" s="25">
        <v>1366</v>
      </c>
      <c r="S50" s="25">
        <v>991</v>
      </c>
      <c r="T50" s="26">
        <v>0.72550000000000003</v>
      </c>
      <c r="U50" s="26">
        <v>0.7</v>
      </c>
      <c r="V50" s="22">
        <v>1249</v>
      </c>
      <c r="W50" s="22">
        <v>1070</v>
      </c>
      <c r="X50" s="23">
        <v>0.85670000000000002</v>
      </c>
      <c r="Y50" s="27" t="s">
        <v>99</v>
      </c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s="9" customFormat="1" ht="13.9">
      <c r="A51" s="21" t="s">
        <v>56</v>
      </c>
      <c r="B51" s="21" t="s">
        <v>100</v>
      </c>
      <c r="C51" s="105">
        <v>3659920.18</v>
      </c>
      <c r="D51" s="105">
        <v>4452558.37</v>
      </c>
      <c r="E51" s="11">
        <v>0.82198140391812502</v>
      </c>
      <c r="F51" s="22">
        <v>2010</v>
      </c>
      <c r="G51" s="22">
        <v>1899</v>
      </c>
      <c r="H51" s="23">
        <v>0.94479999999999997</v>
      </c>
      <c r="I51" s="115">
        <v>0.95189999999999997</v>
      </c>
      <c r="J51" s="25">
        <v>2759</v>
      </c>
      <c r="K51" s="25">
        <v>2202</v>
      </c>
      <c r="L51" s="26">
        <v>0.79810000000000003</v>
      </c>
      <c r="M51" s="11">
        <v>0.8347</v>
      </c>
      <c r="N51" s="24">
        <v>4215854.32</v>
      </c>
      <c r="O51" s="24">
        <v>2712137.83</v>
      </c>
      <c r="P51" s="23">
        <v>0.64329999999999998</v>
      </c>
      <c r="Q51" s="23">
        <v>0.65100000000000002</v>
      </c>
      <c r="R51" s="25">
        <v>2114</v>
      </c>
      <c r="S51" s="25">
        <v>1314</v>
      </c>
      <c r="T51" s="26">
        <v>0.62160000000000004</v>
      </c>
      <c r="U51" s="26">
        <v>0.64359999999999995</v>
      </c>
      <c r="V51" s="22">
        <v>1510</v>
      </c>
      <c r="W51" s="22">
        <v>1149</v>
      </c>
      <c r="X51" s="23">
        <v>0.76090000000000002</v>
      </c>
      <c r="Y51" s="27" t="s">
        <v>100</v>
      </c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s="9" customFormat="1" ht="13.9">
      <c r="A52" s="21" t="s">
        <v>53</v>
      </c>
      <c r="B52" s="21" t="s">
        <v>101</v>
      </c>
      <c r="C52" s="105">
        <v>227106.28</v>
      </c>
      <c r="D52" s="105">
        <v>265860.37</v>
      </c>
      <c r="E52" s="11">
        <v>0.85423141478363296</v>
      </c>
      <c r="F52" s="22">
        <v>134</v>
      </c>
      <c r="G52" s="22">
        <v>132</v>
      </c>
      <c r="H52" s="23">
        <v>0.98509999999999998</v>
      </c>
      <c r="I52" s="115">
        <v>1</v>
      </c>
      <c r="J52" s="25">
        <v>176</v>
      </c>
      <c r="K52" s="25">
        <v>162</v>
      </c>
      <c r="L52" s="26">
        <v>0.92049999999999998</v>
      </c>
      <c r="M52" s="11">
        <v>0.9</v>
      </c>
      <c r="N52" s="24">
        <v>282270.40000000002</v>
      </c>
      <c r="O52" s="24">
        <v>153402.01</v>
      </c>
      <c r="P52" s="23">
        <v>0.54349999999999998</v>
      </c>
      <c r="Q52" s="23">
        <v>0.56579999999999997</v>
      </c>
      <c r="R52" s="25">
        <v>143</v>
      </c>
      <c r="S52" s="25">
        <v>86</v>
      </c>
      <c r="T52" s="26">
        <v>0.60140000000000005</v>
      </c>
      <c r="U52" s="26">
        <v>0.56999999999999995</v>
      </c>
      <c r="V52" s="22">
        <v>112</v>
      </c>
      <c r="W52" s="22">
        <v>94</v>
      </c>
      <c r="X52" s="23">
        <v>0.83930000000000005</v>
      </c>
      <c r="Y52" s="27" t="s">
        <v>101</v>
      </c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s="9" customFormat="1" ht="13.9">
      <c r="A53" s="21" t="s">
        <v>45</v>
      </c>
      <c r="B53" s="21" t="s">
        <v>102</v>
      </c>
      <c r="C53" s="105">
        <v>8944031.3800000008</v>
      </c>
      <c r="D53" s="105">
        <v>10649986.470000001</v>
      </c>
      <c r="E53" s="11">
        <v>0.83981621997309497</v>
      </c>
      <c r="F53" s="22">
        <v>4468</v>
      </c>
      <c r="G53" s="22">
        <v>4419</v>
      </c>
      <c r="H53" s="23">
        <v>0.98899999999999999</v>
      </c>
      <c r="I53" s="115">
        <v>0.99329999999999996</v>
      </c>
      <c r="J53" s="25">
        <v>6222</v>
      </c>
      <c r="K53" s="25">
        <v>5337</v>
      </c>
      <c r="L53" s="26">
        <v>0.85780000000000001</v>
      </c>
      <c r="M53" s="11">
        <v>0.87039999999999995</v>
      </c>
      <c r="N53" s="24">
        <v>9921042.6799999997</v>
      </c>
      <c r="O53" s="24">
        <v>6570866.7800000003</v>
      </c>
      <c r="P53" s="23">
        <v>0.6623</v>
      </c>
      <c r="Q53" s="23">
        <v>0.65810000000000002</v>
      </c>
      <c r="R53" s="25">
        <v>4760</v>
      </c>
      <c r="S53" s="25">
        <v>3081</v>
      </c>
      <c r="T53" s="26">
        <v>0.64729999999999999</v>
      </c>
      <c r="U53" s="26">
        <v>0.6542</v>
      </c>
      <c r="V53" s="22">
        <v>3788</v>
      </c>
      <c r="W53" s="22">
        <v>2944</v>
      </c>
      <c r="X53" s="23">
        <v>0.7772</v>
      </c>
      <c r="Y53" s="27" t="s">
        <v>102</v>
      </c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s="9" customFormat="1" ht="13.9">
      <c r="A54" s="21" t="s">
        <v>60</v>
      </c>
      <c r="B54" s="21" t="s">
        <v>103</v>
      </c>
      <c r="C54" s="105">
        <v>1848289.03</v>
      </c>
      <c r="D54" s="105">
        <v>2298156.33</v>
      </c>
      <c r="E54" s="11">
        <v>0.80424860827461597</v>
      </c>
      <c r="F54" s="22">
        <v>520</v>
      </c>
      <c r="G54" s="22">
        <v>537</v>
      </c>
      <c r="H54" s="23">
        <v>1.0327</v>
      </c>
      <c r="I54" s="115">
        <v>1</v>
      </c>
      <c r="J54" s="25">
        <v>862</v>
      </c>
      <c r="K54" s="25">
        <v>786</v>
      </c>
      <c r="L54" s="26">
        <v>0.91180000000000005</v>
      </c>
      <c r="M54" s="11">
        <v>0.88219999999999998</v>
      </c>
      <c r="N54" s="24">
        <v>2000024.24</v>
      </c>
      <c r="O54" s="24">
        <v>1421104.56</v>
      </c>
      <c r="P54" s="23">
        <v>0.71050000000000002</v>
      </c>
      <c r="Q54" s="23">
        <v>0.7</v>
      </c>
      <c r="R54" s="25">
        <v>695</v>
      </c>
      <c r="S54" s="25">
        <v>473</v>
      </c>
      <c r="T54" s="26">
        <v>0.68059999999999998</v>
      </c>
      <c r="U54" s="26">
        <v>0.7</v>
      </c>
      <c r="V54" s="22">
        <v>561</v>
      </c>
      <c r="W54" s="22">
        <v>373</v>
      </c>
      <c r="X54" s="23">
        <v>0.66490000000000005</v>
      </c>
      <c r="Y54" s="27" t="s">
        <v>103</v>
      </c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s="9" customFormat="1" ht="13.9">
      <c r="A55" s="21" t="s">
        <v>42</v>
      </c>
      <c r="B55" s="21" t="s">
        <v>104</v>
      </c>
      <c r="C55" s="105">
        <v>12684288.66</v>
      </c>
      <c r="D55" s="105">
        <v>15255560.939999999</v>
      </c>
      <c r="E55" s="11">
        <v>0.83145344244549302</v>
      </c>
      <c r="F55" s="22">
        <v>4767</v>
      </c>
      <c r="G55" s="22">
        <v>4967</v>
      </c>
      <c r="H55" s="23">
        <v>1.042</v>
      </c>
      <c r="I55" s="115">
        <v>1</v>
      </c>
      <c r="J55" s="25">
        <v>6453</v>
      </c>
      <c r="K55" s="25">
        <v>5607</v>
      </c>
      <c r="L55" s="26">
        <v>0.86890000000000001</v>
      </c>
      <c r="M55" s="11">
        <v>0.87250000000000005</v>
      </c>
      <c r="N55" s="24">
        <v>14037081.07</v>
      </c>
      <c r="O55" s="24">
        <v>10299147.74</v>
      </c>
      <c r="P55" s="23">
        <v>0.73370000000000002</v>
      </c>
      <c r="Q55" s="23">
        <v>0.7</v>
      </c>
      <c r="R55" s="25">
        <v>5022</v>
      </c>
      <c r="S55" s="25">
        <v>3597</v>
      </c>
      <c r="T55" s="26">
        <v>0.71619999999999995</v>
      </c>
      <c r="U55" s="26">
        <v>0.7</v>
      </c>
      <c r="V55" s="22">
        <v>4131</v>
      </c>
      <c r="W55" s="22">
        <v>3554</v>
      </c>
      <c r="X55" s="23">
        <v>0.86029999999999995</v>
      </c>
      <c r="Y55" s="27" t="s">
        <v>104</v>
      </c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s="9" customFormat="1" ht="13.9">
      <c r="A56" s="21" t="s">
        <v>58</v>
      </c>
      <c r="B56" s="21" t="s">
        <v>105</v>
      </c>
      <c r="C56" s="105">
        <v>879780.26</v>
      </c>
      <c r="D56" s="105">
        <v>1054106.1299999999</v>
      </c>
      <c r="E56" s="11">
        <v>0.83462208876444</v>
      </c>
      <c r="F56" s="22">
        <v>337</v>
      </c>
      <c r="G56" s="22">
        <v>336</v>
      </c>
      <c r="H56" s="23">
        <v>0.997</v>
      </c>
      <c r="I56" s="115">
        <v>0.97309999999999997</v>
      </c>
      <c r="J56" s="25">
        <v>494</v>
      </c>
      <c r="K56" s="25">
        <v>461</v>
      </c>
      <c r="L56" s="26">
        <v>0.93320000000000003</v>
      </c>
      <c r="M56" s="11">
        <v>0.9</v>
      </c>
      <c r="N56" s="24">
        <v>911440.77</v>
      </c>
      <c r="O56" s="24">
        <v>673295.44</v>
      </c>
      <c r="P56" s="23">
        <v>0.73870000000000002</v>
      </c>
      <c r="Q56" s="23">
        <v>0.7</v>
      </c>
      <c r="R56" s="25">
        <v>426</v>
      </c>
      <c r="S56" s="25">
        <v>290</v>
      </c>
      <c r="T56" s="26">
        <v>0.68079999999999996</v>
      </c>
      <c r="U56" s="26">
        <v>0.7</v>
      </c>
      <c r="V56" s="22">
        <v>286</v>
      </c>
      <c r="W56" s="22">
        <v>234</v>
      </c>
      <c r="X56" s="23">
        <v>0.81820000000000004</v>
      </c>
      <c r="Y56" s="27" t="s">
        <v>105</v>
      </c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s="9" customFormat="1" ht="13.9">
      <c r="A57" s="21" t="s">
        <v>56</v>
      </c>
      <c r="B57" s="21" t="s">
        <v>106</v>
      </c>
      <c r="C57" s="105">
        <v>3491550.5</v>
      </c>
      <c r="D57" s="105">
        <v>4360293.3114999998</v>
      </c>
      <c r="E57" s="11">
        <v>0.80076046507955201</v>
      </c>
      <c r="F57" s="22">
        <v>1915</v>
      </c>
      <c r="G57" s="22">
        <v>1880</v>
      </c>
      <c r="H57" s="23">
        <v>0.98170000000000002</v>
      </c>
      <c r="I57" s="115">
        <v>1</v>
      </c>
      <c r="J57" s="25">
        <v>2499</v>
      </c>
      <c r="K57" s="25">
        <v>2196</v>
      </c>
      <c r="L57" s="26">
        <v>0.87880000000000003</v>
      </c>
      <c r="M57" s="11">
        <v>0.88349999999999995</v>
      </c>
      <c r="N57" s="24">
        <v>3981280.33</v>
      </c>
      <c r="O57" s="24">
        <v>2661073.4700000002</v>
      </c>
      <c r="P57" s="23">
        <v>0.66839999999999999</v>
      </c>
      <c r="Q57" s="23">
        <v>0.68149999999999999</v>
      </c>
      <c r="R57" s="25">
        <v>1909</v>
      </c>
      <c r="S57" s="25">
        <v>1286</v>
      </c>
      <c r="T57" s="26">
        <v>0.67369999999999997</v>
      </c>
      <c r="U57" s="26">
        <v>0.7</v>
      </c>
      <c r="V57" s="22">
        <v>1599</v>
      </c>
      <c r="W57" s="22">
        <v>1324</v>
      </c>
      <c r="X57" s="23">
        <v>0.82799999999999996</v>
      </c>
      <c r="Y57" s="27" t="s">
        <v>106</v>
      </c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s="9" customFormat="1" ht="13.9">
      <c r="A58" s="21" t="s">
        <v>58</v>
      </c>
      <c r="B58" s="21" t="s">
        <v>107</v>
      </c>
      <c r="C58" s="105">
        <v>5975311.6600000001</v>
      </c>
      <c r="D58" s="105">
        <v>7371875.5700000003</v>
      </c>
      <c r="E58" s="11">
        <v>0.81055514343142898</v>
      </c>
      <c r="F58" s="22">
        <v>4084</v>
      </c>
      <c r="G58" s="22">
        <v>3761</v>
      </c>
      <c r="H58" s="23">
        <v>0.92090000000000005</v>
      </c>
      <c r="I58" s="115">
        <v>0.92969999999999997</v>
      </c>
      <c r="J58" s="25">
        <v>5393</v>
      </c>
      <c r="K58" s="25">
        <v>4672</v>
      </c>
      <c r="L58" s="26">
        <v>0.86629999999999996</v>
      </c>
      <c r="M58" s="11">
        <v>0.87690000000000001</v>
      </c>
      <c r="N58" s="24">
        <v>6850954.3600000003</v>
      </c>
      <c r="O58" s="24">
        <v>4280116.4000000004</v>
      </c>
      <c r="P58" s="23">
        <v>0.62470000000000003</v>
      </c>
      <c r="Q58" s="23">
        <v>0.63200000000000001</v>
      </c>
      <c r="R58" s="25">
        <v>4066</v>
      </c>
      <c r="S58" s="25">
        <v>2391</v>
      </c>
      <c r="T58" s="26">
        <v>0.58799999999999997</v>
      </c>
      <c r="U58" s="26">
        <v>0.62250000000000005</v>
      </c>
      <c r="V58" s="22">
        <v>3087</v>
      </c>
      <c r="W58" s="22">
        <v>2582</v>
      </c>
      <c r="X58" s="23">
        <v>0.83640000000000003</v>
      </c>
      <c r="Y58" s="27" t="s">
        <v>107</v>
      </c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s="9" customFormat="1" ht="13.9">
      <c r="A59" s="21" t="s">
        <v>51</v>
      </c>
      <c r="B59" s="21" t="s">
        <v>108</v>
      </c>
      <c r="C59" s="105">
        <v>4359125.5199999996</v>
      </c>
      <c r="D59" s="105">
        <v>5347886.51</v>
      </c>
      <c r="E59" s="11">
        <v>0.81511182255810399</v>
      </c>
      <c r="F59" s="22">
        <v>1619</v>
      </c>
      <c r="G59" s="22">
        <v>1682</v>
      </c>
      <c r="H59" s="23">
        <v>1.0388999999999999</v>
      </c>
      <c r="I59" s="115">
        <v>1</v>
      </c>
      <c r="J59" s="25">
        <v>2649</v>
      </c>
      <c r="K59" s="25">
        <v>2267</v>
      </c>
      <c r="L59" s="26">
        <v>0.85580000000000001</v>
      </c>
      <c r="M59" s="11">
        <v>0.87849999999999995</v>
      </c>
      <c r="N59" s="24">
        <v>4629124.93</v>
      </c>
      <c r="O59" s="24">
        <v>3292691.93</v>
      </c>
      <c r="P59" s="23">
        <v>0.71130000000000004</v>
      </c>
      <c r="Q59" s="23">
        <v>0.7</v>
      </c>
      <c r="R59" s="25">
        <v>2142</v>
      </c>
      <c r="S59" s="25">
        <v>1460</v>
      </c>
      <c r="T59" s="26">
        <v>0.68159999999999998</v>
      </c>
      <c r="U59" s="26">
        <v>0.7</v>
      </c>
      <c r="V59" s="22">
        <v>1490</v>
      </c>
      <c r="W59" s="22">
        <v>1301</v>
      </c>
      <c r="X59" s="23">
        <v>0.87319999999999998</v>
      </c>
      <c r="Y59" s="27" t="s">
        <v>108</v>
      </c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s="9" customFormat="1" ht="13.9">
      <c r="A60" s="21" t="s">
        <v>60</v>
      </c>
      <c r="B60" s="21" t="s">
        <v>109</v>
      </c>
      <c r="C60" s="105">
        <v>1561486.05</v>
      </c>
      <c r="D60" s="105">
        <v>1855219.12</v>
      </c>
      <c r="E60" s="11">
        <v>0.84167203386735301</v>
      </c>
      <c r="F60" s="22">
        <v>490</v>
      </c>
      <c r="G60" s="22">
        <v>590</v>
      </c>
      <c r="H60" s="23">
        <v>1.2040999999999999</v>
      </c>
      <c r="I60" s="115">
        <v>1</v>
      </c>
      <c r="J60" s="25">
        <v>930</v>
      </c>
      <c r="K60" s="25">
        <v>847</v>
      </c>
      <c r="L60" s="26">
        <v>0.91080000000000005</v>
      </c>
      <c r="M60" s="11">
        <v>0.8992</v>
      </c>
      <c r="N60" s="24">
        <v>1889489.44</v>
      </c>
      <c r="O60" s="24">
        <v>1230745.82</v>
      </c>
      <c r="P60" s="23">
        <v>0.65139999999999998</v>
      </c>
      <c r="Q60" s="23">
        <v>0.6744</v>
      </c>
      <c r="R60" s="25">
        <v>795</v>
      </c>
      <c r="S60" s="25">
        <v>515</v>
      </c>
      <c r="T60" s="26">
        <v>0.64780000000000004</v>
      </c>
      <c r="U60" s="26">
        <v>0.67330000000000001</v>
      </c>
      <c r="V60" s="22">
        <v>698</v>
      </c>
      <c r="W60" s="22">
        <v>568</v>
      </c>
      <c r="X60" s="23">
        <v>0.81379999999999997</v>
      </c>
      <c r="Y60" s="27" t="s">
        <v>109</v>
      </c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s="9" customFormat="1" ht="13.9">
      <c r="A61" s="21" t="s">
        <v>60</v>
      </c>
      <c r="B61" s="21" t="s">
        <v>110</v>
      </c>
      <c r="C61" s="105">
        <v>804987.12</v>
      </c>
      <c r="D61" s="105">
        <v>893459.98</v>
      </c>
      <c r="E61" s="11">
        <v>0.90097725473948997</v>
      </c>
      <c r="F61" s="22">
        <v>374</v>
      </c>
      <c r="G61" s="22">
        <v>393</v>
      </c>
      <c r="H61" s="23">
        <v>1.0508</v>
      </c>
      <c r="I61" s="115">
        <v>1</v>
      </c>
      <c r="J61" s="25">
        <v>675</v>
      </c>
      <c r="K61" s="25">
        <v>633</v>
      </c>
      <c r="L61" s="26">
        <v>0.93779999999999997</v>
      </c>
      <c r="M61" s="11">
        <v>0.9</v>
      </c>
      <c r="N61" s="24">
        <v>891117.09</v>
      </c>
      <c r="O61" s="24">
        <v>584951.76</v>
      </c>
      <c r="P61" s="23">
        <v>0.65639999999999998</v>
      </c>
      <c r="Q61" s="23">
        <v>0.65649999999999997</v>
      </c>
      <c r="R61" s="25">
        <v>411</v>
      </c>
      <c r="S61" s="25">
        <v>264</v>
      </c>
      <c r="T61" s="26">
        <v>0.64229999999999998</v>
      </c>
      <c r="U61" s="26">
        <v>0.59750000000000003</v>
      </c>
      <c r="V61" s="22">
        <v>465</v>
      </c>
      <c r="W61" s="22">
        <v>371</v>
      </c>
      <c r="X61" s="23">
        <v>0.79779999999999995</v>
      </c>
      <c r="Y61" s="27" t="s">
        <v>110</v>
      </c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s="9" customFormat="1" ht="13.9">
      <c r="A62" s="21" t="s">
        <v>67</v>
      </c>
      <c r="B62" s="21" t="s">
        <v>111</v>
      </c>
      <c r="C62" s="105">
        <v>2246064.96</v>
      </c>
      <c r="D62" s="105">
        <v>2911781.81</v>
      </c>
      <c r="E62" s="11">
        <v>0.77137131370430501</v>
      </c>
      <c r="F62" s="22">
        <v>1568</v>
      </c>
      <c r="G62" s="22">
        <v>1486</v>
      </c>
      <c r="H62" s="23">
        <v>0.94769999999999999</v>
      </c>
      <c r="I62" s="115">
        <v>0.9617</v>
      </c>
      <c r="J62" s="25">
        <v>2264</v>
      </c>
      <c r="K62" s="25">
        <v>2028</v>
      </c>
      <c r="L62" s="26">
        <v>0.89580000000000004</v>
      </c>
      <c r="M62" s="11">
        <v>0.9</v>
      </c>
      <c r="N62" s="24">
        <v>2613878.1</v>
      </c>
      <c r="O62" s="24">
        <v>1597745.32</v>
      </c>
      <c r="P62" s="23">
        <v>0.61129999999999995</v>
      </c>
      <c r="Q62" s="23">
        <v>0.6179</v>
      </c>
      <c r="R62" s="25">
        <v>1770</v>
      </c>
      <c r="S62" s="25">
        <v>962</v>
      </c>
      <c r="T62" s="26">
        <v>0.54349999999999998</v>
      </c>
      <c r="U62" s="26">
        <v>0.61399999999999999</v>
      </c>
      <c r="V62" s="22">
        <v>1229</v>
      </c>
      <c r="W62" s="22">
        <v>1035</v>
      </c>
      <c r="X62" s="23">
        <v>0.84209999999999996</v>
      </c>
      <c r="Y62" s="27" t="s">
        <v>111</v>
      </c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s="9" customFormat="1" ht="13.9">
      <c r="A63" s="21" t="s">
        <v>51</v>
      </c>
      <c r="B63" s="21" t="s">
        <v>112</v>
      </c>
      <c r="C63" s="105">
        <v>2563260.1800000002</v>
      </c>
      <c r="D63" s="105">
        <v>3330651.14</v>
      </c>
      <c r="E63" s="11">
        <v>0.769597316637611</v>
      </c>
      <c r="F63" s="22">
        <v>1289</v>
      </c>
      <c r="G63" s="22">
        <v>1304</v>
      </c>
      <c r="H63" s="23">
        <v>1.0116000000000001</v>
      </c>
      <c r="I63" s="115">
        <v>1</v>
      </c>
      <c r="J63" s="25">
        <v>2023</v>
      </c>
      <c r="K63" s="25">
        <v>1783</v>
      </c>
      <c r="L63" s="26">
        <v>0.88139999999999996</v>
      </c>
      <c r="M63" s="11">
        <v>0.89059999999999995</v>
      </c>
      <c r="N63" s="24">
        <v>3110751.28</v>
      </c>
      <c r="O63" s="24">
        <v>1989438.36</v>
      </c>
      <c r="P63" s="23">
        <v>0.63949999999999996</v>
      </c>
      <c r="Q63" s="23">
        <v>0.65090000000000003</v>
      </c>
      <c r="R63" s="25">
        <v>1589</v>
      </c>
      <c r="S63" s="25">
        <v>874</v>
      </c>
      <c r="T63" s="26">
        <v>0.55000000000000004</v>
      </c>
      <c r="U63" s="26">
        <v>0.60460000000000003</v>
      </c>
      <c r="V63" s="22">
        <v>1183</v>
      </c>
      <c r="W63" s="22">
        <v>1039</v>
      </c>
      <c r="X63" s="23">
        <v>0.87829999999999997</v>
      </c>
      <c r="Y63" s="27" t="s">
        <v>112</v>
      </c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s="9" customFormat="1" ht="13.9">
      <c r="A64" s="21" t="s">
        <v>48</v>
      </c>
      <c r="B64" s="21" t="s">
        <v>113</v>
      </c>
      <c r="C64" s="105">
        <v>43336254.369999997</v>
      </c>
      <c r="D64" s="105">
        <v>51958742.899999999</v>
      </c>
      <c r="E64" s="11">
        <v>0.83405124818753096</v>
      </c>
      <c r="F64" s="22">
        <v>28606</v>
      </c>
      <c r="G64" s="22">
        <v>27376</v>
      </c>
      <c r="H64" s="23">
        <v>0.95699999999999996</v>
      </c>
      <c r="I64" s="115">
        <v>0.9859</v>
      </c>
      <c r="J64" s="25">
        <v>33020</v>
      </c>
      <c r="K64" s="25">
        <v>24180</v>
      </c>
      <c r="L64" s="26">
        <v>0.73229999999999995</v>
      </c>
      <c r="M64" s="11">
        <v>0.74150000000000005</v>
      </c>
      <c r="N64" s="24">
        <v>51617845.170000002</v>
      </c>
      <c r="O64" s="24">
        <v>32411611.100000001</v>
      </c>
      <c r="P64" s="23">
        <v>0.62790000000000001</v>
      </c>
      <c r="Q64" s="23">
        <v>0.63349999999999995</v>
      </c>
      <c r="R64" s="25">
        <v>21300</v>
      </c>
      <c r="S64" s="25">
        <v>13378</v>
      </c>
      <c r="T64" s="26">
        <v>0.62809999999999999</v>
      </c>
      <c r="U64" s="26">
        <v>0.65269999999999995</v>
      </c>
      <c r="V64" s="22">
        <v>16160</v>
      </c>
      <c r="W64" s="22">
        <v>11516</v>
      </c>
      <c r="X64" s="23">
        <v>0.71260000000000001</v>
      </c>
      <c r="Y64" s="27" t="s">
        <v>113</v>
      </c>
      <c r="Z64" s="4">
        <v>28503</v>
      </c>
      <c r="AA64" s="3">
        <v>28101</v>
      </c>
      <c r="AB64" s="5">
        <v>0.9859</v>
      </c>
      <c r="AC64" s="4">
        <v>34329</v>
      </c>
      <c r="AD64" s="3">
        <v>24767</v>
      </c>
      <c r="AE64" s="5">
        <v>0.72150000000000003</v>
      </c>
      <c r="AF64" s="6">
        <v>61709807.859999999</v>
      </c>
      <c r="AG64" s="7">
        <v>38784484.490000002</v>
      </c>
      <c r="AH64" s="5">
        <v>0.62849999999999995</v>
      </c>
      <c r="AI64" s="4">
        <v>21907</v>
      </c>
      <c r="AJ64" s="3">
        <v>14189</v>
      </c>
      <c r="AK64" s="5">
        <v>0.64770000000000005</v>
      </c>
      <c r="AL64" s="8" t="s">
        <v>44</v>
      </c>
    </row>
    <row r="65" spans="1:38" s="9" customFormat="1" ht="13.9">
      <c r="A65" s="21" t="s">
        <v>51</v>
      </c>
      <c r="B65" s="21" t="s">
        <v>114</v>
      </c>
      <c r="C65" s="105">
        <v>640990.14</v>
      </c>
      <c r="D65" s="105">
        <v>779924.89</v>
      </c>
      <c r="E65" s="11">
        <v>0.82186137180466201</v>
      </c>
      <c r="F65" s="22">
        <v>213</v>
      </c>
      <c r="G65" s="22">
        <v>239</v>
      </c>
      <c r="H65" s="23">
        <v>1.1221000000000001</v>
      </c>
      <c r="I65" s="115">
        <v>1</v>
      </c>
      <c r="J65" s="25">
        <v>382</v>
      </c>
      <c r="K65" s="25">
        <v>337</v>
      </c>
      <c r="L65" s="26">
        <v>0.88219999999999998</v>
      </c>
      <c r="M65" s="11">
        <v>0.87890000000000001</v>
      </c>
      <c r="N65" s="24">
        <v>666171.1</v>
      </c>
      <c r="O65" s="24">
        <v>519470.92</v>
      </c>
      <c r="P65" s="23">
        <v>0.77980000000000005</v>
      </c>
      <c r="Q65" s="23">
        <v>0.7</v>
      </c>
      <c r="R65" s="25">
        <v>274</v>
      </c>
      <c r="S65" s="25">
        <v>202</v>
      </c>
      <c r="T65" s="26">
        <v>0.73719999999999997</v>
      </c>
      <c r="U65" s="26">
        <v>0.7</v>
      </c>
      <c r="V65" s="22">
        <v>271</v>
      </c>
      <c r="W65" s="22">
        <v>219</v>
      </c>
      <c r="X65" s="23">
        <v>0.80810000000000004</v>
      </c>
      <c r="Y65" s="27" t="s">
        <v>114</v>
      </c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s="9" customFormat="1" ht="13.9">
      <c r="A66" s="21" t="s">
        <v>48</v>
      </c>
      <c r="B66" s="21" t="s">
        <v>115</v>
      </c>
      <c r="C66" s="105">
        <v>2087194.09</v>
      </c>
      <c r="D66" s="105">
        <v>2625287.87</v>
      </c>
      <c r="E66" s="11">
        <v>0.79503437084025397</v>
      </c>
      <c r="F66" s="22">
        <v>1110</v>
      </c>
      <c r="G66" s="22">
        <v>1139</v>
      </c>
      <c r="H66" s="23">
        <v>1.0261</v>
      </c>
      <c r="I66" s="115">
        <v>0.99739999999999995</v>
      </c>
      <c r="J66" s="25">
        <v>1491</v>
      </c>
      <c r="K66" s="25">
        <v>1418</v>
      </c>
      <c r="L66" s="26">
        <v>0.95099999999999996</v>
      </c>
      <c r="M66" s="11">
        <v>0.9</v>
      </c>
      <c r="N66" s="24">
        <v>2240421.5299999998</v>
      </c>
      <c r="O66" s="24">
        <v>1585443.06</v>
      </c>
      <c r="P66" s="23">
        <v>0.7077</v>
      </c>
      <c r="Q66" s="23">
        <v>0.7</v>
      </c>
      <c r="R66" s="25">
        <v>1133</v>
      </c>
      <c r="S66" s="25">
        <v>775</v>
      </c>
      <c r="T66" s="26">
        <v>0.68400000000000005</v>
      </c>
      <c r="U66" s="26">
        <v>0.7</v>
      </c>
      <c r="V66" s="22">
        <v>1051</v>
      </c>
      <c r="W66" s="22">
        <v>956</v>
      </c>
      <c r="X66" s="23">
        <v>0.90959999999999996</v>
      </c>
      <c r="Y66" s="27" t="s">
        <v>115</v>
      </c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s="9" customFormat="1" ht="13.9">
      <c r="A67" s="21" t="s">
        <v>56</v>
      </c>
      <c r="B67" s="21" t="s">
        <v>116</v>
      </c>
      <c r="C67" s="105">
        <v>4721397.84</v>
      </c>
      <c r="D67" s="105">
        <v>5598906.1299999999</v>
      </c>
      <c r="E67" s="11">
        <v>0.84327147667324798</v>
      </c>
      <c r="F67" s="22">
        <v>1863</v>
      </c>
      <c r="G67" s="22">
        <v>1996</v>
      </c>
      <c r="H67" s="23">
        <v>1.0713999999999999</v>
      </c>
      <c r="I67" s="115">
        <v>1</v>
      </c>
      <c r="J67" s="25">
        <v>2569</v>
      </c>
      <c r="K67" s="25">
        <v>2263</v>
      </c>
      <c r="L67" s="26">
        <v>0.88090000000000002</v>
      </c>
      <c r="M67" s="11">
        <v>0.9</v>
      </c>
      <c r="N67" s="24">
        <v>5160518.6100000003</v>
      </c>
      <c r="O67" s="24">
        <v>3650368.99</v>
      </c>
      <c r="P67" s="23">
        <v>0.70740000000000003</v>
      </c>
      <c r="Q67" s="23">
        <v>0.69930000000000003</v>
      </c>
      <c r="R67" s="25">
        <v>1991</v>
      </c>
      <c r="S67" s="25">
        <v>1320</v>
      </c>
      <c r="T67" s="26">
        <v>0.66300000000000003</v>
      </c>
      <c r="U67" s="26">
        <v>0.69489999999999996</v>
      </c>
      <c r="V67" s="22">
        <v>1558</v>
      </c>
      <c r="W67" s="22">
        <v>1213</v>
      </c>
      <c r="X67" s="23">
        <v>0.77859999999999996</v>
      </c>
      <c r="Y67" s="27" t="s">
        <v>116</v>
      </c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s="9" customFormat="1" ht="13.9">
      <c r="A68" s="21" t="s">
        <v>67</v>
      </c>
      <c r="B68" s="21" t="s">
        <v>117</v>
      </c>
      <c r="C68" s="105">
        <v>7483687.8200000003</v>
      </c>
      <c r="D68" s="105">
        <v>9145681.2699999996</v>
      </c>
      <c r="E68" s="11">
        <v>0.81827559905769598</v>
      </c>
      <c r="F68" s="22">
        <v>4135</v>
      </c>
      <c r="G68" s="22">
        <v>3968</v>
      </c>
      <c r="H68" s="23">
        <v>0.95960000000000001</v>
      </c>
      <c r="I68" s="115">
        <v>1</v>
      </c>
      <c r="J68" s="25">
        <v>5142</v>
      </c>
      <c r="K68" s="25">
        <v>4466</v>
      </c>
      <c r="L68" s="11">
        <v>0.86850000000000005</v>
      </c>
      <c r="M68" s="26">
        <v>0.86880000000000002</v>
      </c>
      <c r="N68" s="24">
        <v>7987797.3700000001</v>
      </c>
      <c r="O68" s="24">
        <v>5673426.0099999998</v>
      </c>
      <c r="P68" s="23">
        <v>0.71030000000000004</v>
      </c>
      <c r="Q68" s="23">
        <v>0.69450000000000001</v>
      </c>
      <c r="R68" s="25">
        <v>3752</v>
      </c>
      <c r="S68" s="25">
        <v>2611</v>
      </c>
      <c r="T68" s="26">
        <v>0.69589999999999996</v>
      </c>
      <c r="U68" s="11">
        <v>0.7</v>
      </c>
      <c r="V68" s="22">
        <v>3112</v>
      </c>
      <c r="W68" s="22">
        <v>2638</v>
      </c>
      <c r="X68" s="23">
        <v>0.84770000000000001</v>
      </c>
      <c r="Y68" s="27" t="s">
        <v>117</v>
      </c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s="9" customFormat="1" ht="13.9">
      <c r="A69" s="21" t="s">
        <v>58</v>
      </c>
      <c r="B69" s="21" t="s">
        <v>118</v>
      </c>
      <c r="C69" s="105">
        <v>10016202.32</v>
      </c>
      <c r="D69" s="105">
        <v>12465057</v>
      </c>
      <c r="E69" s="11">
        <v>0.80354244027925403</v>
      </c>
      <c r="F69" s="22">
        <v>4731</v>
      </c>
      <c r="G69" s="22">
        <v>4622</v>
      </c>
      <c r="H69" s="23">
        <v>0.97699999999999998</v>
      </c>
      <c r="I69" s="115">
        <v>0.99809999999999999</v>
      </c>
      <c r="J69" s="25">
        <v>6838</v>
      </c>
      <c r="K69" s="25">
        <v>5697</v>
      </c>
      <c r="L69" s="26">
        <v>0.83309999999999995</v>
      </c>
      <c r="M69" s="11">
        <v>0.84460000000000002</v>
      </c>
      <c r="N69" s="24">
        <v>10534172.02</v>
      </c>
      <c r="O69" s="24">
        <v>7329622</v>
      </c>
      <c r="P69" s="23">
        <v>0.69579999999999997</v>
      </c>
      <c r="Q69" s="23">
        <v>0.69850000000000001</v>
      </c>
      <c r="R69" s="25">
        <v>4653</v>
      </c>
      <c r="S69" s="25">
        <v>3000</v>
      </c>
      <c r="T69" s="26">
        <v>0.64470000000000005</v>
      </c>
      <c r="U69" s="26">
        <v>0.67669999999999997</v>
      </c>
      <c r="V69" s="22">
        <v>3591</v>
      </c>
      <c r="W69" s="22">
        <v>3001</v>
      </c>
      <c r="X69" s="23">
        <v>0.8357</v>
      </c>
      <c r="Y69" s="27" t="s">
        <v>118</v>
      </c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s="9" customFormat="1" ht="13.9">
      <c r="A70" s="21" t="s">
        <v>119</v>
      </c>
      <c r="B70" s="21" t="s">
        <v>120</v>
      </c>
      <c r="C70" s="105"/>
      <c r="D70" s="105">
        <v>0</v>
      </c>
      <c r="E70" s="11"/>
      <c r="F70" s="22">
        <v>8</v>
      </c>
      <c r="G70" s="22">
        <v>8</v>
      </c>
      <c r="H70" s="23">
        <v>1</v>
      </c>
      <c r="I70" s="115">
        <v>1</v>
      </c>
      <c r="J70" s="25">
        <v>5</v>
      </c>
      <c r="K70" s="25">
        <v>3</v>
      </c>
      <c r="L70" s="26">
        <v>0.6</v>
      </c>
      <c r="M70" s="11">
        <v>0.12</v>
      </c>
      <c r="N70" s="24"/>
      <c r="O70" s="24"/>
      <c r="P70" s="23"/>
      <c r="Q70" s="23"/>
      <c r="R70" s="25"/>
      <c r="S70" s="25"/>
      <c r="T70" s="26"/>
      <c r="U70" s="26"/>
      <c r="V70" s="22">
        <v>1</v>
      </c>
      <c r="W70" s="22"/>
      <c r="X70" s="23"/>
      <c r="Y70" s="27" t="s">
        <v>120</v>
      </c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s="9" customFormat="1" ht="13.9">
      <c r="A71" s="21" t="s">
        <v>67</v>
      </c>
      <c r="B71" s="21" t="s">
        <v>121</v>
      </c>
      <c r="C71" s="105">
        <v>2029320.54</v>
      </c>
      <c r="D71" s="105">
        <v>2430141.3555000001</v>
      </c>
      <c r="E71" s="11">
        <v>0.83506275690801102</v>
      </c>
      <c r="F71" s="22">
        <v>1681</v>
      </c>
      <c r="G71" s="22">
        <v>1536</v>
      </c>
      <c r="H71" s="23">
        <v>0.91369999999999996</v>
      </c>
      <c r="I71" s="115">
        <v>0.9</v>
      </c>
      <c r="J71" s="25">
        <v>2198</v>
      </c>
      <c r="K71" s="25">
        <v>1787</v>
      </c>
      <c r="L71" s="26">
        <v>0.81299999999999994</v>
      </c>
      <c r="M71" s="11">
        <v>0.82469999999999999</v>
      </c>
      <c r="N71" s="24">
        <v>2318683.1</v>
      </c>
      <c r="O71" s="24">
        <v>1447135.51</v>
      </c>
      <c r="P71" s="23">
        <v>0.62409999999999999</v>
      </c>
      <c r="Q71" s="23">
        <v>0.61709999999999998</v>
      </c>
      <c r="R71" s="25">
        <v>1546</v>
      </c>
      <c r="S71" s="25">
        <v>898</v>
      </c>
      <c r="T71" s="26">
        <v>0.58089999999999997</v>
      </c>
      <c r="U71" s="26">
        <v>0.57289999999999996</v>
      </c>
      <c r="V71" s="22">
        <v>1209</v>
      </c>
      <c r="W71" s="22">
        <v>948</v>
      </c>
      <c r="X71" s="23">
        <v>0.78410000000000002</v>
      </c>
      <c r="Y71" s="27" t="s">
        <v>121</v>
      </c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s="9" customFormat="1" ht="13.9">
      <c r="A72" s="21" t="s">
        <v>58</v>
      </c>
      <c r="B72" s="21" t="s">
        <v>122</v>
      </c>
      <c r="C72" s="105">
        <v>17933987.5</v>
      </c>
      <c r="D72" s="105">
        <v>22181932.449999999</v>
      </c>
      <c r="E72" s="11">
        <v>0.80849527156503498</v>
      </c>
      <c r="F72" s="22">
        <v>5508</v>
      </c>
      <c r="G72" s="22">
        <v>5493</v>
      </c>
      <c r="H72" s="23">
        <v>0.99729999999999996</v>
      </c>
      <c r="I72" s="115">
        <v>1</v>
      </c>
      <c r="J72" s="25">
        <v>8727</v>
      </c>
      <c r="K72" s="25">
        <v>7872</v>
      </c>
      <c r="L72" s="26">
        <v>0.90200000000000002</v>
      </c>
      <c r="M72" s="11">
        <v>0.9</v>
      </c>
      <c r="N72" s="24">
        <v>21165820.98</v>
      </c>
      <c r="O72" s="24">
        <v>14177830.630000001</v>
      </c>
      <c r="P72" s="23">
        <v>0.66979999999999995</v>
      </c>
      <c r="Q72" s="23">
        <v>0.67620000000000002</v>
      </c>
      <c r="R72" s="25">
        <v>7028</v>
      </c>
      <c r="S72" s="25">
        <v>4454</v>
      </c>
      <c r="T72" s="26">
        <v>0.63380000000000003</v>
      </c>
      <c r="U72" s="26">
        <v>0.65039999999999998</v>
      </c>
      <c r="V72" s="22">
        <v>5745</v>
      </c>
      <c r="W72" s="22">
        <v>4121</v>
      </c>
      <c r="X72" s="23">
        <v>0.71730000000000005</v>
      </c>
      <c r="Y72" s="27" t="s">
        <v>122</v>
      </c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s="9" customFormat="1" ht="13.9">
      <c r="A73" s="28" t="s">
        <v>42</v>
      </c>
      <c r="B73" s="21" t="s">
        <v>123</v>
      </c>
      <c r="C73" s="105">
        <v>4379711.42</v>
      </c>
      <c r="D73" s="105">
        <v>5365423.83</v>
      </c>
      <c r="E73" s="11">
        <v>0.81628433442880499</v>
      </c>
      <c r="F73" s="22">
        <v>1318</v>
      </c>
      <c r="G73" s="22">
        <v>1457</v>
      </c>
      <c r="H73" s="23">
        <v>1.1054999999999999</v>
      </c>
      <c r="I73" s="115">
        <v>1</v>
      </c>
      <c r="J73" s="25">
        <v>1987</v>
      </c>
      <c r="K73" s="25">
        <v>1707</v>
      </c>
      <c r="L73" s="26">
        <v>0.85909999999999997</v>
      </c>
      <c r="M73" s="11">
        <v>0.9</v>
      </c>
      <c r="N73" s="24">
        <v>4515737.01</v>
      </c>
      <c r="O73" s="24">
        <v>3278475.41</v>
      </c>
      <c r="P73" s="23">
        <v>0.72599999999999998</v>
      </c>
      <c r="Q73" s="23">
        <v>0.7</v>
      </c>
      <c r="R73" s="25">
        <v>1670</v>
      </c>
      <c r="S73" s="25">
        <v>1190</v>
      </c>
      <c r="T73" s="26">
        <v>0.71260000000000001</v>
      </c>
      <c r="U73" s="26">
        <v>0.7</v>
      </c>
      <c r="V73" s="22">
        <v>1006</v>
      </c>
      <c r="W73" s="22">
        <v>830</v>
      </c>
      <c r="X73" s="23">
        <v>0.82499999999999996</v>
      </c>
      <c r="Y73" s="27" t="s">
        <v>123</v>
      </c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s="9" customFormat="1" ht="13.9">
      <c r="A74" s="21" t="s">
        <v>53</v>
      </c>
      <c r="B74" s="21" t="s">
        <v>124</v>
      </c>
      <c r="C74" s="105">
        <v>939132.72</v>
      </c>
      <c r="D74" s="105">
        <v>1145851.2626</v>
      </c>
      <c r="E74" s="11">
        <v>0.81959391297353501</v>
      </c>
      <c r="F74" s="22">
        <v>395</v>
      </c>
      <c r="G74" s="22">
        <v>393</v>
      </c>
      <c r="H74" s="23">
        <v>0.99490000000000001</v>
      </c>
      <c r="I74" s="115">
        <v>1</v>
      </c>
      <c r="J74" s="25">
        <v>583</v>
      </c>
      <c r="K74" s="25">
        <v>537</v>
      </c>
      <c r="L74" s="26">
        <v>0.92110000000000003</v>
      </c>
      <c r="M74" s="11">
        <v>0.88329999999999997</v>
      </c>
      <c r="N74" s="24">
        <v>1118029.82</v>
      </c>
      <c r="O74" s="24">
        <v>702251.64</v>
      </c>
      <c r="P74" s="23">
        <v>0.62809999999999999</v>
      </c>
      <c r="Q74" s="23">
        <v>0.63990000000000002</v>
      </c>
      <c r="R74" s="25">
        <v>515</v>
      </c>
      <c r="S74" s="25">
        <v>319</v>
      </c>
      <c r="T74" s="26">
        <v>0.61939999999999995</v>
      </c>
      <c r="U74" s="26">
        <v>0.64849999999999997</v>
      </c>
      <c r="V74" s="22">
        <v>366</v>
      </c>
      <c r="W74" s="22">
        <v>295</v>
      </c>
      <c r="X74" s="23">
        <v>0.80600000000000005</v>
      </c>
      <c r="Y74" s="27" t="s">
        <v>124</v>
      </c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s="9" customFormat="1" ht="13.9">
      <c r="A75" s="21" t="s">
        <v>53</v>
      </c>
      <c r="B75" s="21" t="s">
        <v>125</v>
      </c>
      <c r="C75" s="105">
        <v>4161469.36</v>
      </c>
      <c r="D75" s="105">
        <v>4894913.0199999996</v>
      </c>
      <c r="E75" s="11">
        <v>0.85016206477965195</v>
      </c>
      <c r="F75" s="22">
        <v>1964</v>
      </c>
      <c r="G75" s="22">
        <v>1936</v>
      </c>
      <c r="H75" s="23">
        <v>0.98570000000000002</v>
      </c>
      <c r="I75" s="115">
        <v>0.98809999999999998</v>
      </c>
      <c r="J75" s="25">
        <v>2713</v>
      </c>
      <c r="K75" s="25">
        <v>2456</v>
      </c>
      <c r="L75" s="11">
        <v>0.90529999999999999</v>
      </c>
      <c r="M75" s="11">
        <v>0.9</v>
      </c>
      <c r="N75" s="24">
        <v>4432606.7699999996</v>
      </c>
      <c r="O75" s="24">
        <v>3090690.03</v>
      </c>
      <c r="P75" s="23">
        <v>0.69730000000000003</v>
      </c>
      <c r="Q75" s="23">
        <v>0.67530000000000001</v>
      </c>
      <c r="R75" s="25">
        <v>2168</v>
      </c>
      <c r="S75" s="25">
        <v>1413</v>
      </c>
      <c r="T75" s="26">
        <v>0.65180000000000005</v>
      </c>
      <c r="U75" s="26">
        <v>0.64959999999999996</v>
      </c>
      <c r="V75" s="22">
        <v>1594</v>
      </c>
      <c r="W75" s="22">
        <v>1169</v>
      </c>
      <c r="X75" s="23">
        <v>0.73340000000000005</v>
      </c>
      <c r="Y75" s="27" t="s">
        <v>125</v>
      </c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s="9" customFormat="1" ht="13.9">
      <c r="A76" s="21" t="s">
        <v>58</v>
      </c>
      <c r="B76" s="21" t="s">
        <v>126</v>
      </c>
      <c r="C76" s="105">
        <v>3004606.75</v>
      </c>
      <c r="D76" s="105">
        <v>3665718.77</v>
      </c>
      <c r="E76" s="11">
        <v>0.81965009825344604</v>
      </c>
      <c r="F76" s="22">
        <v>1277</v>
      </c>
      <c r="G76" s="22">
        <v>1261</v>
      </c>
      <c r="H76" s="23">
        <v>0.98750000000000004</v>
      </c>
      <c r="I76" s="115">
        <v>1</v>
      </c>
      <c r="J76" s="25">
        <v>1772</v>
      </c>
      <c r="K76" s="25">
        <v>1592</v>
      </c>
      <c r="L76" s="26">
        <v>0.89839999999999998</v>
      </c>
      <c r="M76" s="11">
        <v>0.89229999999999998</v>
      </c>
      <c r="N76" s="24">
        <v>3300606.39</v>
      </c>
      <c r="O76" s="24">
        <v>2275296.44</v>
      </c>
      <c r="P76" s="23">
        <v>0.68940000000000001</v>
      </c>
      <c r="Q76" s="23">
        <v>0.7</v>
      </c>
      <c r="R76" s="25">
        <v>1443</v>
      </c>
      <c r="S76" s="25">
        <v>1024</v>
      </c>
      <c r="T76" s="26">
        <v>0.70960000000000001</v>
      </c>
      <c r="U76" s="26">
        <v>0.7</v>
      </c>
      <c r="V76" s="22">
        <v>1196</v>
      </c>
      <c r="W76" s="22">
        <v>937</v>
      </c>
      <c r="X76" s="23">
        <v>0.78339999999999999</v>
      </c>
      <c r="Y76" s="27" t="s">
        <v>126</v>
      </c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s="9" customFormat="1" ht="13.9">
      <c r="A77" s="21" t="s">
        <v>53</v>
      </c>
      <c r="B77" s="21" t="s">
        <v>127</v>
      </c>
      <c r="C77" s="105">
        <v>977080.81</v>
      </c>
      <c r="D77" s="105">
        <v>1180793.54</v>
      </c>
      <c r="E77" s="11">
        <v>0.82747811272747995</v>
      </c>
      <c r="F77" s="22">
        <v>440</v>
      </c>
      <c r="G77" s="22">
        <v>448</v>
      </c>
      <c r="H77" s="23">
        <v>1.0182</v>
      </c>
      <c r="I77" s="115">
        <v>1</v>
      </c>
      <c r="J77" s="25">
        <v>627</v>
      </c>
      <c r="K77" s="25">
        <v>563</v>
      </c>
      <c r="L77" s="26">
        <v>0.89790000000000003</v>
      </c>
      <c r="M77" s="11">
        <v>0.9</v>
      </c>
      <c r="N77" s="24">
        <v>1065379.58</v>
      </c>
      <c r="O77" s="24">
        <v>729048.89</v>
      </c>
      <c r="P77" s="23">
        <v>0.68430000000000002</v>
      </c>
      <c r="Q77" s="23">
        <v>0.66559999999999997</v>
      </c>
      <c r="R77" s="25">
        <v>469</v>
      </c>
      <c r="S77" s="25">
        <v>334</v>
      </c>
      <c r="T77" s="26">
        <v>0.71220000000000006</v>
      </c>
      <c r="U77" s="26">
        <v>0.7</v>
      </c>
      <c r="V77" s="22">
        <v>378</v>
      </c>
      <c r="W77" s="22">
        <v>304</v>
      </c>
      <c r="X77" s="23">
        <v>0.80420000000000003</v>
      </c>
      <c r="Y77" s="27" t="s">
        <v>127</v>
      </c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s="9" customFormat="1" ht="13.9">
      <c r="A78" s="21" t="s">
        <v>67</v>
      </c>
      <c r="B78" s="21" t="s">
        <v>128</v>
      </c>
      <c r="C78" s="105">
        <v>2936738.51</v>
      </c>
      <c r="D78" s="105">
        <v>3585222.62</v>
      </c>
      <c r="E78" s="11">
        <v>0.819123056297129</v>
      </c>
      <c r="F78" s="22">
        <v>1525</v>
      </c>
      <c r="G78" s="22">
        <v>1549</v>
      </c>
      <c r="H78" s="23">
        <v>1.0157</v>
      </c>
      <c r="I78" s="115">
        <v>1</v>
      </c>
      <c r="J78" s="25">
        <v>1977</v>
      </c>
      <c r="K78" s="25">
        <v>1822</v>
      </c>
      <c r="L78" s="26">
        <v>0.92159999999999997</v>
      </c>
      <c r="M78" s="11">
        <v>0.9</v>
      </c>
      <c r="N78" s="24">
        <v>3249219.87</v>
      </c>
      <c r="O78" s="24">
        <v>2191561.7599999998</v>
      </c>
      <c r="P78" s="23">
        <v>0.67449999999999999</v>
      </c>
      <c r="Q78" s="23">
        <v>0.67779999999999996</v>
      </c>
      <c r="R78" s="25">
        <v>1647</v>
      </c>
      <c r="S78" s="25">
        <v>1088</v>
      </c>
      <c r="T78" s="26">
        <v>0.66059999999999997</v>
      </c>
      <c r="U78" s="26">
        <v>0.68120000000000003</v>
      </c>
      <c r="V78" s="22">
        <v>1254</v>
      </c>
      <c r="W78" s="22">
        <v>1102</v>
      </c>
      <c r="X78" s="23">
        <v>0.87880000000000003</v>
      </c>
      <c r="Y78" s="27" t="s">
        <v>128</v>
      </c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s="9" customFormat="1" ht="13.9">
      <c r="A79" s="29" t="s">
        <v>58</v>
      </c>
      <c r="B79" s="29" t="s">
        <v>129</v>
      </c>
      <c r="C79" s="105">
        <v>13140222.4</v>
      </c>
      <c r="D79" s="105">
        <v>15438315.48</v>
      </c>
      <c r="E79" s="11">
        <v>0.85114353421672695</v>
      </c>
      <c r="F79" s="22">
        <v>7146</v>
      </c>
      <c r="G79" s="22">
        <v>7019</v>
      </c>
      <c r="H79" s="23">
        <v>0.98219999999999996</v>
      </c>
      <c r="I79" s="115">
        <v>1</v>
      </c>
      <c r="J79" s="25">
        <v>9408</v>
      </c>
      <c r="K79" s="25">
        <v>8435</v>
      </c>
      <c r="L79" s="26">
        <v>0.89659999999999995</v>
      </c>
      <c r="M79" s="11">
        <v>0.89019999999999999</v>
      </c>
      <c r="N79" s="24">
        <v>14635716.939999999</v>
      </c>
      <c r="O79" s="24">
        <v>9687034.5500000007</v>
      </c>
      <c r="P79" s="23">
        <v>0.66190000000000004</v>
      </c>
      <c r="Q79" s="23">
        <v>0.66600000000000004</v>
      </c>
      <c r="R79" s="25">
        <v>7848</v>
      </c>
      <c r="S79" s="25">
        <v>5252</v>
      </c>
      <c r="T79" s="26">
        <v>0.66920000000000002</v>
      </c>
      <c r="U79" s="26">
        <v>0.68799999999999994</v>
      </c>
      <c r="V79" s="22">
        <v>2191</v>
      </c>
      <c r="W79" s="22">
        <v>1694</v>
      </c>
      <c r="X79" s="23">
        <v>0.7732</v>
      </c>
      <c r="Y79" s="27" t="s">
        <v>129</v>
      </c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s="9" customFormat="1" ht="13.9">
      <c r="A80" s="21" t="s">
        <v>60</v>
      </c>
      <c r="B80" s="21" t="s">
        <v>130</v>
      </c>
      <c r="C80" s="105">
        <v>778083.18</v>
      </c>
      <c r="D80" s="105">
        <v>919605.01</v>
      </c>
      <c r="E80" s="11">
        <v>0.84610585146768602</v>
      </c>
      <c r="F80" s="22">
        <v>282</v>
      </c>
      <c r="G80" s="22">
        <v>285</v>
      </c>
      <c r="H80" s="23">
        <v>1.0105999999999999</v>
      </c>
      <c r="I80" s="115">
        <v>1</v>
      </c>
      <c r="J80" s="25">
        <v>441</v>
      </c>
      <c r="K80" s="25">
        <v>397</v>
      </c>
      <c r="L80" s="26">
        <v>0.9002</v>
      </c>
      <c r="M80" s="11">
        <v>0.9</v>
      </c>
      <c r="N80" s="24">
        <v>783037.72</v>
      </c>
      <c r="O80" s="24">
        <v>593204.39</v>
      </c>
      <c r="P80" s="23">
        <v>0.75760000000000005</v>
      </c>
      <c r="Q80" s="23">
        <v>0.7</v>
      </c>
      <c r="R80" s="25">
        <v>380</v>
      </c>
      <c r="S80" s="25">
        <v>289</v>
      </c>
      <c r="T80" s="26">
        <v>0.76049999999999995</v>
      </c>
      <c r="U80" s="26">
        <v>0.7</v>
      </c>
      <c r="V80" s="22">
        <v>157</v>
      </c>
      <c r="W80" s="22">
        <v>117</v>
      </c>
      <c r="X80" s="23">
        <v>0.74519999999999997</v>
      </c>
      <c r="Y80" s="27" t="s">
        <v>130</v>
      </c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s="9" customFormat="1" ht="13.9">
      <c r="A81" s="21" t="s">
        <v>42</v>
      </c>
      <c r="B81" s="21" t="s">
        <v>131</v>
      </c>
      <c r="C81" s="105">
        <v>7599763.2400000002</v>
      </c>
      <c r="D81" s="105">
        <v>9650461.8300000001</v>
      </c>
      <c r="E81" s="11">
        <v>0.78750254380312901</v>
      </c>
      <c r="F81" s="22">
        <v>3687</v>
      </c>
      <c r="G81" s="22">
        <v>3923</v>
      </c>
      <c r="H81" s="23">
        <v>1.0640000000000001</v>
      </c>
      <c r="I81" s="115">
        <v>1</v>
      </c>
      <c r="J81" s="25">
        <v>5269</v>
      </c>
      <c r="K81" s="25">
        <v>4462</v>
      </c>
      <c r="L81" s="26">
        <v>0.8468</v>
      </c>
      <c r="M81" s="11">
        <v>0.86960000000000004</v>
      </c>
      <c r="N81" s="24">
        <v>8601009.7899999991</v>
      </c>
      <c r="O81" s="24">
        <v>5723627.5499999998</v>
      </c>
      <c r="P81" s="23">
        <v>0.66549999999999998</v>
      </c>
      <c r="Q81" s="23">
        <v>0.67679999999999996</v>
      </c>
      <c r="R81" s="25">
        <v>3954</v>
      </c>
      <c r="S81" s="25">
        <v>2495</v>
      </c>
      <c r="T81" s="26">
        <v>0.63100000000000001</v>
      </c>
      <c r="U81" s="26">
        <v>0.67</v>
      </c>
      <c r="V81" s="22">
        <v>3368</v>
      </c>
      <c r="W81" s="22">
        <v>2819</v>
      </c>
      <c r="X81" s="23">
        <v>0.83699999999999997</v>
      </c>
      <c r="Y81" s="27" t="s">
        <v>131</v>
      </c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s="9" customFormat="1" ht="13.9">
      <c r="A82" s="21" t="s">
        <v>56</v>
      </c>
      <c r="B82" s="21" t="s">
        <v>132</v>
      </c>
      <c r="C82" s="105">
        <v>5293875.95</v>
      </c>
      <c r="D82" s="105">
        <v>6324018.25</v>
      </c>
      <c r="E82" s="11">
        <v>0.83710636824933304</v>
      </c>
      <c r="F82" s="22">
        <v>3241</v>
      </c>
      <c r="G82" s="22">
        <v>3231</v>
      </c>
      <c r="H82" s="23">
        <v>0.99690000000000001</v>
      </c>
      <c r="I82" s="115">
        <v>1</v>
      </c>
      <c r="J82" s="25">
        <v>4116</v>
      </c>
      <c r="K82" s="25">
        <v>3718</v>
      </c>
      <c r="L82" s="26">
        <v>0.90329999999999999</v>
      </c>
      <c r="M82" s="11">
        <v>0.9</v>
      </c>
      <c r="N82" s="24">
        <v>5694404.3600000003</v>
      </c>
      <c r="O82" s="24">
        <v>3862209.74</v>
      </c>
      <c r="P82" s="23">
        <v>0.67820000000000003</v>
      </c>
      <c r="Q82" s="23">
        <v>0.67110000000000003</v>
      </c>
      <c r="R82" s="25">
        <v>3123</v>
      </c>
      <c r="S82" s="25">
        <v>1998</v>
      </c>
      <c r="T82" s="26">
        <v>0.63980000000000004</v>
      </c>
      <c r="U82" s="26">
        <v>0.65439999999999998</v>
      </c>
      <c r="V82" s="22">
        <v>2604</v>
      </c>
      <c r="W82" s="22">
        <v>2381</v>
      </c>
      <c r="X82" s="23">
        <v>0.91439999999999999</v>
      </c>
      <c r="Y82" s="27" t="s">
        <v>132</v>
      </c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s="9" customFormat="1" ht="13.9">
      <c r="A83" s="21" t="s">
        <v>56</v>
      </c>
      <c r="B83" s="21" t="s">
        <v>133</v>
      </c>
      <c r="C83" s="105">
        <v>9574256.3499999996</v>
      </c>
      <c r="D83" s="105">
        <v>12032308.82</v>
      </c>
      <c r="E83" s="11">
        <v>0.79571231866038505</v>
      </c>
      <c r="F83" s="22">
        <v>8279</v>
      </c>
      <c r="G83" s="22">
        <v>8063</v>
      </c>
      <c r="H83" s="23">
        <v>0.97389999999999999</v>
      </c>
      <c r="I83" s="115">
        <v>0.97360000000000002</v>
      </c>
      <c r="J83" s="25">
        <v>10146</v>
      </c>
      <c r="K83" s="25">
        <v>8885</v>
      </c>
      <c r="L83" s="26">
        <v>0.87570000000000003</v>
      </c>
      <c r="M83" s="11">
        <v>0.88680000000000003</v>
      </c>
      <c r="N83" s="24">
        <v>10589487.76</v>
      </c>
      <c r="O83" s="24">
        <v>6903677.3600000003</v>
      </c>
      <c r="P83" s="23">
        <v>0.65190000000000003</v>
      </c>
      <c r="Q83" s="23">
        <v>0.65659999999999996</v>
      </c>
      <c r="R83" s="25">
        <v>7427</v>
      </c>
      <c r="S83" s="25">
        <v>4729</v>
      </c>
      <c r="T83" s="26">
        <v>0.63670000000000004</v>
      </c>
      <c r="U83" s="26">
        <v>0.64749999999999996</v>
      </c>
      <c r="V83" s="22">
        <v>6274</v>
      </c>
      <c r="W83" s="22">
        <v>5678</v>
      </c>
      <c r="X83" s="23">
        <v>0.90500000000000003</v>
      </c>
      <c r="Y83" s="27" t="s">
        <v>133</v>
      </c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s="9" customFormat="1" ht="13.9">
      <c r="A84" s="21" t="s">
        <v>45</v>
      </c>
      <c r="B84" s="21" t="s">
        <v>134</v>
      </c>
      <c r="C84" s="105">
        <v>5087844.76</v>
      </c>
      <c r="D84" s="105">
        <v>6340568.6900000004</v>
      </c>
      <c r="E84" s="11">
        <v>0.80242719679455099</v>
      </c>
      <c r="F84" s="22">
        <v>2670</v>
      </c>
      <c r="G84" s="22">
        <v>2625</v>
      </c>
      <c r="H84" s="23">
        <v>0.98309999999999997</v>
      </c>
      <c r="I84" s="115">
        <v>0.96530000000000005</v>
      </c>
      <c r="J84" s="25">
        <v>3657</v>
      </c>
      <c r="K84" s="25">
        <v>3205</v>
      </c>
      <c r="L84" s="26">
        <v>0.87639999999999996</v>
      </c>
      <c r="M84" s="11">
        <v>0.88229999999999997</v>
      </c>
      <c r="N84" s="24">
        <v>5703736.5199999996</v>
      </c>
      <c r="O84" s="24">
        <v>3960659.01</v>
      </c>
      <c r="P84" s="23">
        <v>0.69440000000000002</v>
      </c>
      <c r="Q84" s="23">
        <v>0.6915</v>
      </c>
      <c r="R84" s="25">
        <v>2849</v>
      </c>
      <c r="S84" s="25">
        <v>1791</v>
      </c>
      <c r="T84" s="26">
        <v>0.62860000000000005</v>
      </c>
      <c r="U84" s="26">
        <v>0.64910000000000001</v>
      </c>
      <c r="V84" s="22">
        <v>2308</v>
      </c>
      <c r="W84" s="22">
        <v>1822</v>
      </c>
      <c r="X84" s="23">
        <v>0.78939999999999999</v>
      </c>
      <c r="Y84" s="27" t="s">
        <v>134</v>
      </c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s="9" customFormat="1" ht="13.9">
      <c r="A85" s="21" t="s">
        <v>48</v>
      </c>
      <c r="B85" s="21" t="s">
        <v>135</v>
      </c>
      <c r="C85" s="105">
        <v>8587561.8399999999</v>
      </c>
      <c r="D85" s="105">
        <v>10356108.68</v>
      </c>
      <c r="E85" s="11">
        <v>0.829226701394563</v>
      </c>
      <c r="F85" s="22">
        <v>4274</v>
      </c>
      <c r="G85" s="22">
        <v>4290</v>
      </c>
      <c r="H85" s="23">
        <v>1.0037</v>
      </c>
      <c r="I85" s="115">
        <v>1</v>
      </c>
      <c r="J85" s="25">
        <v>5891</v>
      </c>
      <c r="K85" s="25">
        <v>5045</v>
      </c>
      <c r="L85" s="26">
        <v>0.85640000000000005</v>
      </c>
      <c r="M85" s="11">
        <v>0.87419999999999998</v>
      </c>
      <c r="N85" s="24">
        <v>9382911.7200000007</v>
      </c>
      <c r="O85" s="24">
        <v>6628814.6699999999</v>
      </c>
      <c r="P85" s="23">
        <v>0.70650000000000002</v>
      </c>
      <c r="Q85" s="23">
        <v>0.69420000000000004</v>
      </c>
      <c r="R85" s="25">
        <v>4457</v>
      </c>
      <c r="S85" s="25">
        <v>3103</v>
      </c>
      <c r="T85" s="26">
        <v>0.69620000000000004</v>
      </c>
      <c r="U85" s="26">
        <v>0.7</v>
      </c>
      <c r="V85" s="22">
        <v>3656</v>
      </c>
      <c r="W85" s="22">
        <v>3002</v>
      </c>
      <c r="X85" s="23">
        <v>0.82110000000000005</v>
      </c>
      <c r="Y85" s="27" t="s">
        <v>135</v>
      </c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s="9" customFormat="1" ht="13.9">
      <c r="A86" s="21" t="s">
        <v>51</v>
      </c>
      <c r="B86" s="21" t="s">
        <v>136</v>
      </c>
      <c r="C86" s="105">
        <v>4394259.5999999996</v>
      </c>
      <c r="D86" s="105">
        <v>5158262.8099999996</v>
      </c>
      <c r="E86" s="11">
        <v>0.85188749814785003</v>
      </c>
      <c r="F86" s="22">
        <v>2495</v>
      </c>
      <c r="G86" s="22">
        <v>2596</v>
      </c>
      <c r="H86" s="23">
        <v>1.0405</v>
      </c>
      <c r="I86" s="115">
        <v>1</v>
      </c>
      <c r="J86" s="25">
        <v>3676</v>
      </c>
      <c r="K86" s="25">
        <v>3345</v>
      </c>
      <c r="L86" s="26">
        <v>0.91</v>
      </c>
      <c r="M86" s="11">
        <v>0.89129999999999998</v>
      </c>
      <c r="N86" s="24">
        <v>5247062.54</v>
      </c>
      <c r="O86" s="24">
        <v>3323285.8</v>
      </c>
      <c r="P86" s="23">
        <v>0.63339999999999996</v>
      </c>
      <c r="Q86" s="23">
        <v>0.63500000000000001</v>
      </c>
      <c r="R86" s="25">
        <v>2838</v>
      </c>
      <c r="S86" s="25">
        <v>1651</v>
      </c>
      <c r="T86" s="26">
        <v>0.58169999999999999</v>
      </c>
      <c r="U86" s="26">
        <v>0.58240000000000003</v>
      </c>
      <c r="V86" s="22">
        <v>2338</v>
      </c>
      <c r="W86" s="22">
        <v>2007</v>
      </c>
      <c r="X86" s="23">
        <v>0.85840000000000005</v>
      </c>
      <c r="Y86" s="27" t="s">
        <v>136</v>
      </c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s="9" customFormat="1" ht="13.9">
      <c r="A87" s="21" t="s">
        <v>56</v>
      </c>
      <c r="B87" s="21" t="s">
        <v>137</v>
      </c>
      <c r="C87" s="105">
        <v>5371564.5</v>
      </c>
      <c r="D87" s="105">
        <v>6651034.7800000003</v>
      </c>
      <c r="E87" s="11">
        <v>0.80762838831523898</v>
      </c>
      <c r="F87" s="22">
        <v>2689</v>
      </c>
      <c r="G87" s="22">
        <v>2662</v>
      </c>
      <c r="H87" s="23">
        <v>0.99</v>
      </c>
      <c r="I87" s="115">
        <v>1</v>
      </c>
      <c r="J87" s="25">
        <v>3633</v>
      </c>
      <c r="K87" s="25">
        <v>3207</v>
      </c>
      <c r="L87" s="26">
        <v>0.88270000000000004</v>
      </c>
      <c r="M87" s="11">
        <v>0.88939999999999997</v>
      </c>
      <c r="N87" s="24">
        <v>6275768.29</v>
      </c>
      <c r="O87" s="24">
        <v>4274880.07</v>
      </c>
      <c r="P87" s="23">
        <v>0.68120000000000003</v>
      </c>
      <c r="Q87" s="23">
        <v>0.6734</v>
      </c>
      <c r="R87" s="25">
        <v>2829</v>
      </c>
      <c r="S87" s="25">
        <v>1730</v>
      </c>
      <c r="T87" s="26">
        <v>0.61150000000000004</v>
      </c>
      <c r="U87" s="26">
        <v>0.64480000000000004</v>
      </c>
      <c r="V87" s="22">
        <v>2299</v>
      </c>
      <c r="W87" s="22">
        <v>1984</v>
      </c>
      <c r="X87" s="23">
        <v>0.86299999999999999</v>
      </c>
      <c r="Y87" s="27" t="s">
        <v>137</v>
      </c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s="9" customFormat="1" ht="13.9">
      <c r="A88" s="21" t="s">
        <v>56</v>
      </c>
      <c r="B88" s="21" t="s">
        <v>138</v>
      </c>
      <c r="C88" s="105">
        <v>4295914.1399999997</v>
      </c>
      <c r="D88" s="105">
        <v>5035469.08</v>
      </c>
      <c r="E88" s="11">
        <v>0.85313087455200898</v>
      </c>
      <c r="F88" s="22">
        <v>3538</v>
      </c>
      <c r="G88" s="22">
        <v>3434</v>
      </c>
      <c r="H88" s="23">
        <v>0.97060000000000002</v>
      </c>
      <c r="I88" s="115">
        <v>0.98219999999999996</v>
      </c>
      <c r="J88" s="25">
        <v>4446</v>
      </c>
      <c r="K88" s="25">
        <v>4108</v>
      </c>
      <c r="L88" s="26">
        <v>0.92400000000000004</v>
      </c>
      <c r="M88" s="11">
        <v>0.9</v>
      </c>
      <c r="N88" s="24">
        <v>4919626.09</v>
      </c>
      <c r="O88" s="24">
        <v>2949411.61</v>
      </c>
      <c r="P88" s="23">
        <v>0.59950000000000003</v>
      </c>
      <c r="Q88" s="23">
        <v>0.60009999999999997</v>
      </c>
      <c r="R88" s="25">
        <v>3705</v>
      </c>
      <c r="S88" s="25">
        <v>2041</v>
      </c>
      <c r="T88" s="26">
        <v>0.55089999999999995</v>
      </c>
      <c r="U88" s="26">
        <v>0.57699999999999996</v>
      </c>
      <c r="V88" s="22">
        <v>2641</v>
      </c>
      <c r="W88" s="22">
        <v>2309</v>
      </c>
      <c r="X88" s="23">
        <v>0.87429999999999997</v>
      </c>
      <c r="Y88" s="27" t="s">
        <v>138</v>
      </c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s="9" customFormat="1" ht="13.9">
      <c r="A89" s="21" t="s">
        <v>48</v>
      </c>
      <c r="B89" s="21" t="s">
        <v>139</v>
      </c>
      <c r="C89" s="105">
        <v>3265982.42</v>
      </c>
      <c r="D89" s="105">
        <v>4106744.74</v>
      </c>
      <c r="E89" s="11">
        <v>0.79527280772751396</v>
      </c>
      <c r="F89" s="22">
        <v>1877</v>
      </c>
      <c r="G89" s="22">
        <v>1879</v>
      </c>
      <c r="H89" s="23">
        <v>1.0011000000000001</v>
      </c>
      <c r="I89" s="115">
        <v>1</v>
      </c>
      <c r="J89" s="25">
        <v>2496</v>
      </c>
      <c r="K89" s="25">
        <v>2145</v>
      </c>
      <c r="L89" s="26">
        <v>0.85940000000000005</v>
      </c>
      <c r="M89" s="11">
        <v>0.88029999999999997</v>
      </c>
      <c r="N89" s="24">
        <v>3416959.74</v>
      </c>
      <c r="O89" s="24">
        <v>2461032.33</v>
      </c>
      <c r="P89" s="23">
        <v>0.72019999999999995</v>
      </c>
      <c r="Q89" s="23">
        <v>0.7</v>
      </c>
      <c r="R89" s="25">
        <v>1728</v>
      </c>
      <c r="S89" s="25">
        <v>1199</v>
      </c>
      <c r="T89" s="26">
        <v>0.69389999999999996</v>
      </c>
      <c r="U89" s="26">
        <v>0.7</v>
      </c>
      <c r="V89" s="22">
        <v>1522</v>
      </c>
      <c r="W89" s="22">
        <v>1302</v>
      </c>
      <c r="X89" s="23">
        <v>0.85550000000000004</v>
      </c>
      <c r="Y89" s="27" t="s">
        <v>139</v>
      </c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s="9" customFormat="1" ht="13.9">
      <c r="A90" s="21" t="s">
        <v>45</v>
      </c>
      <c r="B90" s="21" t="s">
        <v>140</v>
      </c>
      <c r="C90" s="105">
        <v>2089837.77</v>
      </c>
      <c r="D90" s="105">
        <v>2611292.09</v>
      </c>
      <c r="E90" s="11">
        <v>0.80030793108250098</v>
      </c>
      <c r="F90" s="22">
        <v>778</v>
      </c>
      <c r="G90" s="22">
        <v>824</v>
      </c>
      <c r="H90" s="23">
        <v>1.0590999999999999</v>
      </c>
      <c r="I90" s="115">
        <v>1</v>
      </c>
      <c r="J90" s="25">
        <v>1409</v>
      </c>
      <c r="K90" s="25">
        <v>1231</v>
      </c>
      <c r="L90" s="26">
        <v>0.87370000000000003</v>
      </c>
      <c r="M90" s="11">
        <v>0.88419999999999999</v>
      </c>
      <c r="N90" s="24">
        <v>2339369.6</v>
      </c>
      <c r="O90" s="24">
        <v>1606908.45</v>
      </c>
      <c r="P90" s="23">
        <v>0.68689999999999996</v>
      </c>
      <c r="Q90" s="23">
        <v>0.67979999999999996</v>
      </c>
      <c r="R90" s="25">
        <v>1171</v>
      </c>
      <c r="S90" s="25">
        <v>688</v>
      </c>
      <c r="T90" s="26">
        <v>0.58750000000000002</v>
      </c>
      <c r="U90" s="26">
        <v>0.61699999999999999</v>
      </c>
      <c r="V90" s="22">
        <v>702</v>
      </c>
      <c r="W90" s="22">
        <v>612</v>
      </c>
      <c r="X90" s="23">
        <v>0.87180000000000002</v>
      </c>
      <c r="Y90" s="27" t="s">
        <v>140</v>
      </c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s="9" customFormat="1" ht="13.9">
      <c r="A91" s="21" t="s">
        <v>45</v>
      </c>
      <c r="B91" s="21" t="s">
        <v>141</v>
      </c>
      <c r="C91" s="105">
        <v>2921960.38</v>
      </c>
      <c r="D91" s="105">
        <v>3377403.1</v>
      </c>
      <c r="E91" s="11">
        <v>0.86515002606588498</v>
      </c>
      <c r="F91" s="22">
        <v>1419</v>
      </c>
      <c r="G91" s="22">
        <v>1575</v>
      </c>
      <c r="H91" s="23">
        <v>1.1099000000000001</v>
      </c>
      <c r="I91" s="115">
        <v>1</v>
      </c>
      <c r="J91" s="25">
        <v>2234</v>
      </c>
      <c r="K91" s="25">
        <v>1886</v>
      </c>
      <c r="L91" s="26">
        <v>0.84419999999999995</v>
      </c>
      <c r="M91" s="11">
        <v>0.88270000000000004</v>
      </c>
      <c r="N91" s="24">
        <v>3363971.47</v>
      </c>
      <c r="O91" s="24">
        <v>2246928.56</v>
      </c>
      <c r="P91" s="23">
        <v>0.66790000000000005</v>
      </c>
      <c r="Q91" s="23">
        <v>0.66600000000000004</v>
      </c>
      <c r="R91" s="25">
        <v>1592</v>
      </c>
      <c r="S91" s="25">
        <v>970</v>
      </c>
      <c r="T91" s="26">
        <v>0.60929999999999995</v>
      </c>
      <c r="U91" s="26">
        <v>0.63029999999999997</v>
      </c>
      <c r="V91" s="22">
        <v>1433</v>
      </c>
      <c r="W91" s="22">
        <v>1237</v>
      </c>
      <c r="X91" s="23">
        <v>0.86319999999999997</v>
      </c>
      <c r="Y91" s="27" t="s">
        <v>141</v>
      </c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s="9" customFormat="1" ht="13.9">
      <c r="A92" s="21" t="s">
        <v>60</v>
      </c>
      <c r="B92" s="21" t="s">
        <v>142</v>
      </c>
      <c r="C92" s="105">
        <v>624079.51</v>
      </c>
      <c r="D92" s="105">
        <v>691064.07</v>
      </c>
      <c r="E92" s="11">
        <v>0.90307040561376595</v>
      </c>
      <c r="F92" s="22">
        <v>267</v>
      </c>
      <c r="G92" s="22">
        <v>261</v>
      </c>
      <c r="H92" s="23">
        <v>0.97750000000000004</v>
      </c>
      <c r="I92" s="115">
        <v>1</v>
      </c>
      <c r="J92" s="25">
        <v>489</v>
      </c>
      <c r="K92" s="25">
        <v>410</v>
      </c>
      <c r="L92" s="26">
        <v>0.83840000000000003</v>
      </c>
      <c r="M92" s="11">
        <v>0.8165</v>
      </c>
      <c r="N92" s="24">
        <v>692154.34</v>
      </c>
      <c r="O92" s="24">
        <v>456671.68</v>
      </c>
      <c r="P92" s="23">
        <v>0.65980000000000005</v>
      </c>
      <c r="Q92" s="23">
        <v>0.65190000000000003</v>
      </c>
      <c r="R92" s="25">
        <v>402</v>
      </c>
      <c r="S92" s="25">
        <v>245</v>
      </c>
      <c r="T92" s="26">
        <v>0.60950000000000004</v>
      </c>
      <c r="U92" s="26">
        <v>0.6472</v>
      </c>
      <c r="V92" s="22">
        <v>264</v>
      </c>
      <c r="W92" s="22">
        <v>196</v>
      </c>
      <c r="X92" s="23">
        <v>0.74239999999999995</v>
      </c>
      <c r="Y92" s="27" t="s">
        <v>142</v>
      </c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s="9" customFormat="1" ht="13.9">
      <c r="A93" s="21" t="s">
        <v>60</v>
      </c>
      <c r="B93" s="21" t="s">
        <v>143</v>
      </c>
      <c r="C93" s="105">
        <v>1338832.3400000001</v>
      </c>
      <c r="D93" s="105">
        <v>1617916.36</v>
      </c>
      <c r="E93" s="11">
        <v>0.82750404971490599</v>
      </c>
      <c r="F93" s="22">
        <v>598</v>
      </c>
      <c r="G93" s="22">
        <v>624</v>
      </c>
      <c r="H93" s="23">
        <v>1.0435000000000001</v>
      </c>
      <c r="I93" s="115">
        <v>1</v>
      </c>
      <c r="J93" s="25">
        <v>860</v>
      </c>
      <c r="K93" s="25">
        <v>768</v>
      </c>
      <c r="L93" s="26">
        <v>0.89300000000000002</v>
      </c>
      <c r="M93" s="11">
        <v>0.88749999999999996</v>
      </c>
      <c r="N93" s="24">
        <v>1444985.53</v>
      </c>
      <c r="O93" s="24">
        <v>986883.4</v>
      </c>
      <c r="P93" s="23">
        <v>0.68300000000000005</v>
      </c>
      <c r="Q93" s="23">
        <v>0.69589999999999996</v>
      </c>
      <c r="R93" s="25">
        <v>720</v>
      </c>
      <c r="S93" s="25">
        <v>483</v>
      </c>
      <c r="T93" s="26">
        <v>0.67079999999999995</v>
      </c>
      <c r="U93" s="26">
        <v>0.7</v>
      </c>
      <c r="V93" s="22">
        <v>565</v>
      </c>
      <c r="W93" s="22">
        <v>466</v>
      </c>
      <c r="X93" s="23">
        <v>0.82479999999999998</v>
      </c>
      <c r="Y93" s="27" t="s">
        <v>143</v>
      </c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s="9" customFormat="1" ht="13.9">
      <c r="A94" s="21" t="s">
        <v>144</v>
      </c>
      <c r="B94" s="21" t="s">
        <v>145</v>
      </c>
      <c r="C94" s="105"/>
      <c r="D94" s="105"/>
      <c r="E94" s="11"/>
      <c r="F94" s="22"/>
      <c r="G94" s="22"/>
      <c r="H94" s="23"/>
      <c r="I94" s="115"/>
      <c r="J94" s="25"/>
      <c r="K94" s="25"/>
      <c r="L94" s="26"/>
      <c r="M94" s="11"/>
      <c r="N94" s="24"/>
      <c r="O94" s="24"/>
      <c r="P94" s="23"/>
      <c r="Q94" s="23"/>
      <c r="R94" s="25"/>
      <c r="S94" s="25"/>
      <c r="T94" s="26"/>
      <c r="U94" s="26"/>
      <c r="V94" s="22"/>
      <c r="W94" s="22"/>
      <c r="X94" s="23"/>
      <c r="Y94" s="27" t="s">
        <v>145</v>
      </c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9">
      <c r="A95" s="30" t="s">
        <v>53</v>
      </c>
      <c r="B95" s="30" t="s">
        <v>146</v>
      </c>
      <c r="C95" s="105">
        <v>345535.27</v>
      </c>
      <c r="D95" s="105">
        <v>405859.5417</v>
      </c>
      <c r="E95" s="11">
        <v>0.85136662933357898</v>
      </c>
      <c r="F95" s="31">
        <v>195</v>
      </c>
      <c r="G95" s="31">
        <v>184</v>
      </c>
      <c r="H95" s="32">
        <v>0.94359999999999999</v>
      </c>
      <c r="I95" s="115">
        <v>1</v>
      </c>
      <c r="J95" s="25">
        <v>241</v>
      </c>
      <c r="K95" s="25">
        <v>216</v>
      </c>
      <c r="L95" s="26">
        <v>0.89629999999999999</v>
      </c>
      <c r="M95" s="11">
        <v>0.9</v>
      </c>
      <c r="N95" s="33">
        <v>404312.4</v>
      </c>
      <c r="O95" s="33">
        <v>263148.55</v>
      </c>
      <c r="P95" s="32">
        <v>0.65090000000000003</v>
      </c>
      <c r="Q95" s="32">
        <v>0.63490000000000002</v>
      </c>
      <c r="R95" s="25">
        <v>203</v>
      </c>
      <c r="S95" s="25">
        <v>145</v>
      </c>
      <c r="T95" s="26">
        <v>0.71430000000000005</v>
      </c>
      <c r="U95" s="26">
        <v>0.7</v>
      </c>
      <c r="V95" s="31">
        <v>145</v>
      </c>
      <c r="W95" s="31">
        <v>115</v>
      </c>
      <c r="X95" s="32">
        <v>0.79310000000000003</v>
      </c>
      <c r="Y95" s="34" t="s">
        <v>146</v>
      </c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40" t="s">
        <v>44</v>
      </c>
    </row>
    <row r="96" spans="1:38" s="9" customFormat="1" ht="13.9">
      <c r="A96" s="21" t="s">
        <v>48</v>
      </c>
      <c r="B96" s="21" t="s">
        <v>147</v>
      </c>
      <c r="C96" s="105">
        <v>8252735.5700000003</v>
      </c>
      <c r="D96" s="105">
        <v>10133338.609999999</v>
      </c>
      <c r="E96" s="11">
        <v>0.81441427032309599</v>
      </c>
      <c r="F96" s="22">
        <v>3527</v>
      </c>
      <c r="G96" s="22">
        <v>3386</v>
      </c>
      <c r="H96" s="23">
        <v>0.96</v>
      </c>
      <c r="I96" s="115">
        <v>0.99119999999999997</v>
      </c>
      <c r="J96" s="25">
        <v>5350</v>
      </c>
      <c r="K96" s="25">
        <v>4683</v>
      </c>
      <c r="L96" s="26">
        <v>0.87529999999999997</v>
      </c>
      <c r="M96" s="11">
        <v>0.88649999999999995</v>
      </c>
      <c r="N96" s="24">
        <v>10045877.369999999</v>
      </c>
      <c r="O96" s="24">
        <v>6231683.7999999998</v>
      </c>
      <c r="P96" s="23">
        <v>0.62029999999999996</v>
      </c>
      <c r="Q96" s="23">
        <v>0.63419999999999999</v>
      </c>
      <c r="R96" s="25">
        <v>3968</v>
      </c>
      <c r="S96" s="25">
        <v>2430</v>
      </c>
      <c r="T96" s="26">
        <v>0.61240000000000006</v>
      </c>
      <c r="U96" s="26">
        <v>0.65410000000000001</v>
      </c>
      <c r="V96" s="22">
        <v>2982</v>
      </c>
      <c r="W96" s="22">
        <v>2242</v>
      </c>
      <c r="X96" s="23">
        <v>0.75180000000000002</v>
      </c>
      <c r="Y96" s="27" t="s">
        <v>147</v>
      </c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s="9" customFormat="1" ht="13.9">
      <c r="A97" s="21" t="s">
        <v>67</v>
      </c>
      <c r="B97" s="21" t="s">
        <v>148</v>
      </c>
      <c r="C97" s="105">
        <v>4015444.53</v>
      </c>
      <c r="D97" s="105">
        <v>4807824.2300000004</v>
      </c>
      <c r="E97" s="11">
        <v>0.83518954477252205</v>
      </c>
      <c r="F97" s="22">
        <v>2479</v>
      </c>
      <c r="G97" s="22">
        <v>2461</v>
      </c>
      <c r="H97" s="23">
        <v>0.99270000000000003</v>
      </c>
      <c r="I97" s="115">
        <v>0.9859</v>
      </c>
      <c r="J97" s="25">
        <v>3133</v>
      </c>
      <c r="K97" s="25">
        <v>2808</v>
      </c>
      <c r="L97" s="26">
        <v>0.89629999999999999</v>
      </c>
      <c r="M97" s="11">
        <v>0.9</v>
      </c>
      <c r="N97" s="24">
        <v>4200730.1900000004</v>
      </c>
      <c r="O97" s="24">
        <v>2891522.5</v>
      </c>
      <c r="P97" s="23">
        <v>0.68830000000000002</v>
      </c>
      <c r="Q97" s="23">
        <v>0.69</v>
      </c>
      <c r="R97" s="25">
        <v>2499</v>
      </c>
      <c r="S97" s="25">
        <v>1740</v>
      </c>
      <c r="T97" s="26">
        <v>0.69630000000000003</v>
      </c>
      <c r="U97" s="26">
        <v>0.7</v>
      </c>
      <c r="V97" s="22">
        <v>2010</v>
      </c>
      <c r="W97" s="22">
        <v>1721</v>
      </c>
      <c r="X97" s="23">
        <v>0.85619999999999996</v>
      </c>
      <c r="Y97" s="27" t="s">
        <v>148</v>
      </c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s="9" customFormat="1" ht="13.9">
      <c r="A98" s="21" t="s">
        <v>42</v>
      </c>
      <c r="B98" s="21" t="s">
        <v>149</v>
      </c>
      <c r="C98" s="105">
        <v>40599267.649999999</v>
      </c>
      <c r="D98" s="105">
        <v>48741724.859999999</v>
      </c>
      <c r="E98" s="11">
        <v>0.83294688004194695</v>
      </c>
      <c r="F98" s="22">
        <v>15733</v>
      </c>
      <c r="G98" s="22">
        <v>15955</v>
      </c>
      <c r="H98" s="23">
        <v>1.0141</v>
      </c>
      <c r="I98" s="115">
        <v>1</v>
      </c>
      <c r="J98" s="25">
        <v>21311</v>
      </c>
      <c r="K98" s="25">
        <v>18463</v>
      </c>
      <c r="L98" s="26">
        <v>0.86639999999999995</v>
      </c>
      <c r="M98" s="11">
        <v>0.88390000000000002</v>
      </c>
      <c r="N98" s="24">
        <v>45445773.479999997</v>
      </c>
      <c r="O98" s="24">
        <v>31527284.649999999</v>
      </c>
      <c r="P98" s="23">
        <v>0.69369999999999998</v>
      </c>
      <c r="Q98" s="23">
        <v>0.69279999999999997</v>
      </c>
      <c r="R98" s="25">
        <v>16375</v>
      </c>
      <c r="S98" s="25">
        <v>11029</v>
      </c>
      <c r="T98" s="26">
        <v>0.67349999999999999</v>
      </c>
      <c r="U98" s="26">
        <v>0.68879999999999997</v>
      </c>
      <c r="V98" s="22">
        <v>8417</v>
      </c>
      <c r="W98" s="22">
        <v>6388</v>
      </c>
      <c r="X98" s="23">
        <v>0.75890000000000002</v>
      </c>
      <c r="Y98" s="27" t="s">
        <v>149</v>
      </c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s="9" customFormat="1" ht="13.9">
      <c r="A99" s="21" t="s">
        <v>67</v>
      </c>
      <c r="B99" s="21" t="s">
        <v>150</v>
      </c>
      <c r="C99" s="105">
        <v>1753882.41</v>
      </c>
      <c r="D99" s="105">
        <v>2218220.04</v>
      </c>
      <c r="E99" s="11">
        <v>0.79067106886294303</v>
      </c>
      <c r="F99" s="22">
        <v>945</v>
      </c>
      <c r="G99" s="22">
        <v>971</v>
      </c>
      <c r="H99" s="23">
        <v>1.0275000000000001</v>
      </c>
      <c r="I99" s="115">
        <v>1</v>
      </c>
      <c r="J99" s="25">
        <v>1185</v>
      </c>
      <c r="K99" s="25">
        <v>1086</v>
      </c>
      <c r="L99" s="26">
        <v>0.91649999999999998</v>
      </c>
      <c r="M99" s="11">
        <v>0.9</v>
      </c>
      <c r="N99" s="24">
        <v>1805662.91</v>
      </c>
      <c r="O99" s="24">
        <v>1263422.94</v>
      </c>
      <c r="P99" s="23">
        <v>0.69969999999999999</v>
      </c>
      <c r="Q99" s="23">
        <v>0.7</v>
      </c>
      <c r="R99" s="25">
        <v>967</v>
      </c>
      <c r="S99" s="25">
        <v>716</v>
      </c>
      <c r="T99" s="26">
        <v>0.74039999999999995</v>
      </c>
      <c r="U99" s="26">
        <v>0.7</v>
      </c>
      <c r="V99" s="22">
        <v>799</v>
      </c>
      <c r="W99" s="22">
        <v>673</v>
      </c>
      <c r="X99" s="23">
        <v>0.84230000000000005</v>
      </c>
      <c r="Y99" s="27" t="s">
        <v>150</v>
      </c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s="9" customFormat="1" ht="13.9">
      <c r="A100" s="21" t="s">
        <v>53</v>
      </c>
      <c r="B100" s="21" t="s">
        <v>151</v>
      </c>
      <c r="C100" s="105">
        <v>1211523.48</v>
      </c>
      <c r="D100" s="105">
        <v>1495947.1</v>
      </c>
      <c r="E100" s="11">
        <v>0.80987053619743599</v>
      </c>
      <c r="F100" s="22">
        <v>1057</v>
      </c>
      <c r="G100" s="22">
        <v>1020</v>
      </c>
      <c r="H100" s="23">
        <v>0.96499999999999997</v>
      </c>
      <c r="I100" s="115">
        <v>1</v>
      </c>
      <c r="J100" s="25">
        <v>1236</v>
      </c>
      <c r="K100" s="25">
        <v>1160</v>
      </c>
      <c r="L100" s="26">
        <v>0.9385</v>
      </c>
      <c r="M100" s="11">
        <v>0.9</v>
      </c>
      <c r="N100" s="24">
        <v>1293176.6100000001</v>
      </c>
      <c r="O100" s="24">
        <v>867914.93</v>
      </c>
      <c r="P100" s="23">
        <v>0.67110000000000003</v>
      </c>
      <c r="Q100" s="23">
        <v>0.67449999999999999</v>
      </c>
      <c r="R100" s="25">
        <v>961</v>
      </c>
      <c r="S100" s="25">
        <v>612</v>
      </c>
      <c r="T100" s="26">
        <v>0.63680000000000003</v>
      </c>
      <c r="U100" s="26">
        <v>0.65700000000000003</v>
      </c>
      <c r="V100" s="22">
        <v>781</v>
      </c>
      <c r="W100" s="22">
        <v>682</v>
      </c>
      <c r="X100" s="23">
        <v>0.87319999999999998</v>
      </c>
      <c r="Y100" s="27" t="s">
        <v>151</v>
      </c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s="9" customFormat="1" ht="13.9">
      <c r="A101" s="21" t="s">
        <v>45</v>
      </c>
      <c r="B101" s="21" t="s">
        <v>152</v>
      </c>
      <c r="C101" s="105">
        <v>1513968.45</v>
      </c>
      <c r="D101" s="105">
        <v>1759527.18</v>
      </c>
      <c r="E101" s="11">
        <v>0.86044050197621802</v>
      </c>
      <c r="F101" s="22">
        <v>391</v>
      </c>
      <c r="G101" s="22">
        <v>446</v>
      </c>
      <c r="H101" s="23">
        <v>1.1407</v>
      </c>
      <c r="I101" s="115">
        <v>1</v>
      </c>
      <c r="J101" s="25">
        <v>741</v>
      </c>
      <c r="K101" s="25">
        <v>639</v>
      </c>
      <c r="L101" s="26">
        <v>0.86229999999999996</v>
      </c>
      <c r="M101" s="11">
        <v>0.9</v>
      </c>
      <c r="N101" s="24">
        <v>1592193.23</v>
      </c>
      <c r="O101" s="24">
        <v>1162602.53</v>
      </c>
      <c r="P101" s="23">
        <v>0.73019999999999996</v>
      </c>
      <c r="Q101" s="23">
        <v>0.7</v>
      </c>
      <c r="R101" s="25">
        <v>590</v>
      </c>
      <c r="S101" s="25">
        <v>418</v>
      </c>
      <c r="T101" s="26">
        <v>0.70850000000000002</v>
      </c>
      <c r="U101" s="26">
        <v>0.67330000000000001</v>
      </c>
      <c r="V101" s="22">
        <v>444</v>
      </c>
      <c r="W101" s="22">
        <v>315</v>
      </c>
      <c r="X101" s="23">
        <v>0.70950000000000002</v>
      </c>
      <c r="Y101" s="27" t="s">
        <v>152</v>
      </c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s="9" customFormat="1" ht="13.9">
      <c r="A102" s="21" t="s">
        <v>42</v>
      </c>
      <c r="B102" s="21" t="s">
        <v>153</v>
      </c>
      <c r="C102" s="105">
        <v>10647340.310000001</v>
      </c>
      <c r="D102" s="105">
        <v>12317331.109999999</v>
      </c>
      <c r="E102" s="11">
        <v>0.86441942778949998</v>
      </c>
      <c r="F102" s="22">
        <v>6232</v>
      </c>
      <c r="G102" s="22">
        <v>6001</v>
      </c>
      <c r="H102" s="23">
        <v>0.96289999999999998</v>
      </c>
      <c r="I102" s="115">
        <v>0.95540000000000003</v>
      </c>
      <c r="J102" s="25">
        <v>9094</v>
      </c>
      <c r="K102" s="25">
        <v>7445</v>
      </c>
      <c r="L102" s="26">
        <v>0.81869999999999998</v>
      </c>
      <c r="M102" s="11">
        <v>0.8165</v>
      </c>
      <c r="N102" s="24">
        <v>11850031.130000001</v>
      </c>
      <c r="O102" s="24">
        <v>7899760.4299999997</v>
      </c>
      <c r="P102" s="23">
        <v>0.66659999999999997</v>
      </c>
      <c r="Q102" s="23">
        <v>0.65559999999999996</v>
      </c>
      <c r="R102" s="25">
        <v>6285</v>
      </c>
      <c r="S102" s="25">
        <v>3767</v>
      </c>
      <c r="T102" s="26">
        <v>0.59940000000000004</v>
      </c>
      <c r="U102" s="26">
        <v>0.60650000000000004</v>
      </c>
      <c r="V102" s="22">
        <v>4765</v>
      </c>
      <c r="W102" s="22">
        <v>4086</v>
      </c>
      <c r="X102" s="23">
        <v>0.85750000000000004</v>
      </c>
      <c r="Y102" s="27" t="s">
        <v>153</v>
      </c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s="9" customFormat="1" ht="13.9">
      <c r="A103" s="21" t="s">
        <v>45</v>
      </c>
      <c r="B103" s="21" t="s">
        <v>154</v>
      </c>
      <c r="C103" s="105">
        <v>2799770.77</v>
      </c>
      <c r="D103" s="105">
        <v>3527049.97</v>
      </c>
      <c r="E103" s="11">
        <v>0.79379957579676697</v>
      </c>
      <c r="F103" s="22">
        <v>1685</v>
      </c>
      <c r="G103" s="22">
        <v>1570</v>
      </c>
      <c r="H103" s="23">
        <v>0.93179999999999996</v>
      </c>
      <c r="I103" s="115">
        <v>0.92520000000000002</v>
      </c>
      <c r="J103" s="25">
        <v>3161</v>
      </c>
      <c r="K103" s="25">
        <v>2558</v>
      </c>
      <c r="L103" s="26">
        <v>0.80920000000000003</v>
      </c>
      <c r="M103" s="11">
        <v>0.78610000000000002</v>
      </c>
      <c r="N103" s="24">
        <v>3647238.36</v>
      </c>
      <c r="O103" s="24">
        <v>2065529.57</v>
      </c>
      <c r="P103" s="23">
        <v>0.56630000000000003</v>
      </c>
      <c r="Q103" s="23">
        <v>0.56779999999999997</v>
      </c>
      <c r="R103" s="25">
        <v>2267</v>
      </c>
      <c r="S103" s="25">
        <v>1159</v>
      </c>
      <c r="T103" s="26">
        <v>0.51119999999999999</v>
      </c>
      <c r="U103" s="26">
        <v>0.53839999999999999</v>
      </c>
      <c r="V103" s="22">
        <v>1525</v>
      </c>
      <c r="W103" s="22">
        <v>1240</v>
      </c>
      <c r="X103" s="23">
        <v>0.81310000000000004</v>
      </c>
      <c r="Y103" s="27" t="s">
        <v>154</v>
      </c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s="9" customFormat="1" ht="13.9">
      <c r="A104" s="21" t="s">
        <v>67</v>
      </c>
      <c r="B104" s="21" t="s">
        <v>155</v>
      </c>
      <c r="C104" s="105">
        <v>7308471.1200000001</v>
      </c>
      <c r="D104" s="105">
        <v>8531048.1799999997</v>
      </c>
      <c r="E104" s="11">
        <v>0.85669087382882403</v>
      </c>
      <c r="F104" s="22">
        <v>4106</v>
      </c>
      <c r="G104" s="22">
        <v>4076</v>
      </c>
      <c r="H104" s="23">
        <v>0.99270000000000003</v>
      </c>
      <c r="I104" s="115">
        <v>1</v>
      </c>
      <c r="J104" s="25">
        <v>5312</v>
      </c>
      <c r="K104" s="25">
        <v>4838</v>
      </c>
      <c r="L104" s="26">
        <v>0.91080000000000005</v>
      </c>
      <c r="M104" s="11">
        <v>0.9</v>
      </c>
      <c r="N104" s="24">
        <v>8047426.5599999996</v>
      </c>
      <c r="O104" s="24">
        <v>5426454.7599999998</v>
      </c>
      <c r="P104" s="23">
        <v>0.67430000000000001</v>
      </c>
      <c r="Q104" s="23">
        <v>0.67510000000000003</v>
      </c>
      <c r="R104" s="25">
        <v>4463</v>
      </c>
      <c r="S104" s="25">
        <v>2808</v>
      </c>
      <c r="T104" s="26">
        <v>0.62919999999999998</v>
      </c>
      <c r="U104" s="26">
        <v>0.66510000000000002</v>
      </c>
      <c r="V104" s="22">
        <v>3174</v>
      </c>
      <c r="W104" s="22">
        <v>2620</v>
      </c>
      <c r="X104" s="23">
        <v>0.82550000000000001</v>
      </c>
      <c r="Y104" s="27" t="s">
        <v>155</v>
      </c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s="9" customFormat="1" ht="13.9">
      <c r="A105" s="21" t="s">
        <v>45</v>
      </c>
      <c r="B105" s="21" t="s">
        <v>156</v>
      </c>
      <c r="C105" s="105">
        <v>1848915.1</v>
      </c>
      <c r="D105" s="105">
        <v>2302394.8306</v>
      </c>
      <c r="E105" s="11">
        <v>0.80303998055719095</v>
      </c>
      <c r="F105" s="22">
        <v>835</v>
      </c>
      <c r="G105" s="22">
        <v>836</v>
      </c>
      <c r="H105" s="23">
        <v>1.0012000000000001</v>
      </c>
      <c r="I105" s="115">
        <v>1</v>
      </c>
      <c r="J105" s="25">
        <v>1292</v>
      </c>
      <c r="K105" s="25">
        <v>1182</v>
      </c>
      <c r="L105" s="26">
        <v>0.91490000000000005</v>
      </c>
      <c r="M105" s="11">
        <v>0.9</v>
      </c>
      <c r="N105" s="24">
        <v>2215114.06</v>
      </c>
      <c r="O105" s="24">
        <v>1377560.34</v>
      </c>
      <c r="P105" s="23">
        <v>0.62190000000000001</v>
      </c>
      <c r="Q105" s="23">
        <v>0.61750000000000005</v>
      </c>
      <c r="R105" s="25">
        <v>1165</v>
      </c>
      <c r="S105" s="25">
        <v>676</v>
      </c>
      <c r="T105" s="26">
        <v>0.58030000000000004</v>
      </c>
      <c r="U105" s="26">
        <v>0.64400000000000002</v>
      </c>
      <c r="V105" s="22">
        <v>808</v>
      </c>
      <c r="W105" s="22">
        <v>666</v>
      </c>
      <c r="X105" s="23">
        <v>0.82430000000000003</v>
      </c>
      <c r="Y105" s="27" t="s">
        <v>156</v>
      </c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s="9" customFormat="1" ht="13.9">
      <c r="A106" s="21" t="s">
        <v>51</v>
      </c>
      <c r="B106" s="21" t="s">
        <v>157</v>
      </c>
      <c r="C106" s="105">
        <v>554661.06000000006</v>
      </c>
      <c r="D106" s="105">
        <v>675287.93</v>
      </c>
      <c r="E106" s="11">
        <v>0.82136972298616395</v>
      </c>
      <c r="F106" s="22">
        <v>194</v>
      </c>
      <c r="G106" s="22">
        <v>198</v>
      </c>
      <c r="H106" s="23">
        <v>1.0206</v>
      </c>
      <c r="I106" s="115">
        <v>1</v>
      </c>
      <c r="J106" s="25">
        <v>371</v>
      </c>
      <c r="K106" s="25">
        <v>300</v>
      </c>
      <c r="L106" s="26">
        <v>0.80859999999999999</v>
      </c>
      <c r="M106" s="11">
        <v>0.77829999999999999</v>
      </c>
      <c r="N106" s="24">
        <v>582484.6</v>
      </c>
      <c r="O106" s="24">
        <v>439631.06</v>
      </c>
      <c r="P106" s="23">
        <v>0.75480000000000003</v>
      </c>
      <c r="Q106" s="23">
        <v>0.7</v>
      </c>
      <c r="R106" s="25">
        <v>255</v>
      </c>
      <c r="S106" s="25">
        <v>160</v>
      </c>
      <c r="T106" s="26">
        <v>0.62749999999999995</v>
      </c>
      <c r="U106" s="26">
        <v>0.62639999999999996</v>
      </c>
      <c r="V106" s="22">
        <v>214</v>
      </c>
      <c r="W106" s="22">
        <v>161</v>
      </c>
      <c r="X106" s="23">
        <v>0.75229999999999997</v>
      </c>
      <c r="Y106" s="27" t="s">
        <v>157</v>
      </c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s="9" customFormat="1" ht="14.25" customHeight="1" thickBot="1">
      <c r="A107" s="42"/>
      <c r="B107" s="42"/>
      <c r="C107" s="43">
        <v>700435452.26000011</v>
      </c>
      <c r="D107" s="44">
        <v>704353648.16000032</v>
      </c>
      <c r="E107" s="45">
        <v>0.99443717525956488</v>
      </c>
      <c r="F107" s="46">
        <v>296609</v>
      </c>
      <c r="G107" s="47">
        <v>301754</v>
      </c>
      <c r="H107" s="48">
        <v>0.98294968749378631</v>
      </c>
      <c r="I107" s="45">
        <v>102.0551</v>
      </c>
      <c r="J107" s="108">
        <v>401750</v>
      </c>
      <c r="K107" s="109">
        <v>345391</v>
      </c>
      <c r="L107" s="110">
        <v>90.020099999999971</v>
      </c>
      <c r="M107" s="111">
        <v>90.525999999999996</v>
      </c>
      <c r="N107" s="50">
        <v>777356795.78999996</v>
      </c>
      <c r="O107" s="51">
        <v>528420817.09000033</v>
      </c>
      <c r="P107" s="48">
        <v>69.225300000000004</v>
      </c>
      <c r="Q107" s="48">
        <v>69.599999999999994</v>
      </c>
      <c r="R107" s="46">
        <v>311364</v>
      </c>
      <c r="S107" s="47">
        <v>208259</v>
      </c>
      <c r="T107" s="48">
        <v>68.598399999999984</v>
      </c>
      <c r="U107" s="48">
        <v>69.010600000000025</v>
      </c>
      <c r="V107" s="46">
        <v>231491</v>
      </c>
      <c r="W107" s="47">
        <v>189363</v>
      </c>
      <c r="X107" s="52">
        <v>83.564499999999995</v>
      </c>
      <c r="Y107" s="42"/>
      <c r="Z107" s="42"/>
      <c r="AA107" s="43">
        <v>700435452.26000011</v>
      </c>
      <c r="AB107" s="44">
        <v>704353648.16000032</v>
      </c>
      <c r="AC107" s="45">
        <v>0.99443717525956488</v>
      </c>
      <c r="AD107" s="46">
        <v>296609</v>
      </c>
      <c r="AE107" s="47">
        <v>301754</v>
      </c>
      <c r="AF107" s="48">
        <v>0.98294968749378631</v>
      </c>
      <c r="AG107" s="45">
        <v>102.0551</v>
      </c>
      <c r="AH107" s="46">
        <v>401750</v>
      </c>
      <c r="AI107" s="47">
        <v>345391</v>
      </c>
      <c r="AJ107" s="48">
        <v>90.020099999999971</v>
      </c>
      <c r="AK107" s="49">
        <v>90.525999999999996</v>
      </c>
      <c r="AL107" s="50">
        <v>777356795.78999996</v>
      </c>
    </row>
    <row r="108" spans="1:38" s="68" customFormat="1" ht="14.45" thickBot="1">
      <c r="A108" s="53" t="s">
        <v>8</v>
      </c>
      <c r="B108" s="54" t="s">
        <v>158</v>
      </c>
      <c r="C108" s="106">
        <f>SUBTOTAL(9,C3:C106)</f>
        <v>577133695.36999977</v>
      </c>
      <c r="D108" s="106">
        <f>SUBTOTAL(9,D3:D106)</f>
        <v>700523849.92460001</v>
      </c>
      <c r="E108" s="107">
        <f>C108/D108</f>
        <v>0.82386016612013824</v>
      </c>
      <c r="F108" s="55">
        <f>SUBTOTAL(9,F3:F106)</f>
        <v>295110</v>
      </c>
      <c r="G108" s="55">
        <f>SUBTOTAL(9,G3:G106)</f>
        <v>294375</v>
      </c>
      <c r="H108" s="56">
        <f>G108/F108</f>
        <v>0.99750940327335569</v>
      </c>
      <c r="I108" s="57">
        <v>1</v>
      </c>
      <c r="J108" s="59">
        <f>SUBTOTAL(9,J3:J106)</f>
        <v>399037</v>
      </c>
      <c r="K108" s="59">
        <f>SUBTOTAL(9,K3:K106)</f>
        <v>340148</v>
      </c>
      <c r="L108" s="60">
        <f>K108/J108</f>
        <v>0.85242220646205735</v>
      </c>
      <c r="M108" s="107">
        <v>0.86760000000000004</v>
      </c>
      <c r="N108" s="58">
        <f>SUBTOTAL(9,N3:N106)</f>
        <v>641331659.94000006</v>
      </c>
      <c r="O108" s="58">
        <f>SUBTOTAL(9,O3:O106)</f>
        <v>436579088.12999994</v>
      </c>
      <c r="P108" s="56">
        <f>O108/N108</f>
        <v>0.6807384001139819</v>
      </c>
      <c r="Q108" s="56">
        <v>0.68010000000000004</v>
      </c>
      <c r="R108" s="59">
        <f>SUBTOTAL(9,R3:R106)</f>
        <v>299535</v>
      </c>
      <c r="S108" s="59">
        <f>SUBTOTAL(9,S3:S106)</f>
        <v>194516</v>
      </c>
      <c r="T108" s="60">
        <f>S108/R108</f>
        <v>0.64939322616722583</v>
      </c>
      <c r="U108" s="60">
        <v>0.67010000000000003</v>
      </c>
      <c r="V108" s="55">
        <f>SUBTOTAL(109,V3:V106)</f>
        <v>227747</v>
      </c>
      <c r="W108" s="55">
        <f>SUBTOTAL(109,W3:W106)</f>
        <v>184625</v>
      </c>
      <c r="X108" s="56">
        <f>W108/V108</f>
        <v>0.81065831822153533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s="9" customFormat="1" ht="15.75" customHeight="1">
      <c r="A109" s="42"/>
      <c r="B109" s="42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27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s="9" customFormat="1" ht="13.9">
      <c r="A110" s="21" t="s">
        <v>67</v>
      </c>
      <c r="B110" s="21" t="s">
        <v>159</v>
      </c>
      <c r="C110" s="105">
        <f>C35+C36</f>
        <v>5029917.6500000004</v>
      </c>
      <c r="D110" s="105">
        <v>6106881</v>
      </c>
      <c r="E110" s="11">
        <f>C110/D110</f>
        <v>0.82364756247911175</v>
      </c>
      <c r="F110" s="74">
        <f>F35+F36</f>
        <v>3433</v>
      </c>
      <c r="G110" s="74">
        <f>G35+G36</f>
        <v>3005</v>
      </c>
      <c r="H110" s="32">
        <f>G110/F110</f>
        <v>0.8753277017186134</v>
      </c>
      <c r="I110" s="115">
        <v>0.9</v>
      </c>
      <c r="J110" s="75">
        <f>J35+J36</f>
        <v>4624</v>
      </c>
      <c r="K110" s="75">
        <f>K35+K36</f>
        <v>3878</v>
      </c>
      <c r="L110" s="26">
        <f>K110/J110</f>
        <v>0.83866782006920415</v>
      </c>
      <c r="M110" s="11">
        <v>0.82320000000000004</v>
      </c>
      <c r="N110" s="33">
        <f>N35+N36</f>
        <v>5331504.3100000005</v>
      </c>
      <c r="O110" s="33">
        <f>O35+O36</f>
        <v>3428701.21</v>
      </c>
      <c r="P110" s="32">
        <f>O110/N110</f>
        <v>0.64310202348875145</v>
      </c>
      <c r="Q110" s="32">
        <v>0.63219999999999998</v>
      </c>
      <c r="R110" s="75">
        <f>R35+R36</f>
        <v>3557</v>
      </c>
      <c r="S110" s="75">
        <f>S35+S36</f>
        <v>2184</v>
      </c>
      <c r="T110" s="26">
        <f>S110/R110</f>
        <v>0.61400056227157718</v>
      </c>
      <c r="U110" s="26">
        <v>0.6492</v>
      </c>
      <c r="V110" s="74">
        <f>V35+V36</f>
        <v>2395</v>
      </c>
      <c r="W110" s="74">
        <f>W35+W36</f>
        <v>1938</v>
      </c>
      <c r="X110" s="32">
        <f>W110/V110</f>
        <v>0.80918580375782878</v>
      </c>
      <c r="Y110" s="27" t="s">
        <v>159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s="9" customFormat="1" ht="15.75" customHeight="1" thickBot="1">
      <c r="A111" s="76" t="s">
        <v>45</v>
      </c>
      <c r="B111" s="77" t="s">
        <v>160</v>
      </c>
      <c r="C111" s="105">
        <f>C44+C45</f>
        <v>28202034</v>
      </c>
      <c r="D111" s="105">
        <v>34180845</v>
      </c>
      <c r="E111" s="11">
        <f>C111/D111</f>
        <v>0.82508299604646984</v>
      </c>
      <c r="F111" s="74">
        <f>F44+F45</f>
        <v>15880</v>
      </c>
      <c r="G111" s="74">
        <f>G44+G45</f>
        <v>15932</v>
      </c>
      <c r="H111" s="32">
        <f>G111/F111</f>
        <v>1.0032745591939547</v>
      </c>
      <c r="I111" s="115">
        <v>1</v>
      </c>
      <c r="J111" s="75">
        <f>J44+J45</f>
        <v>20696</v>
      </c>
      <c r="K111" s="75">
        <f>K44+K45</f>
        <v>16815</v>
      </c>
      <c r="L111" s="26">
        <f>K111/J111</f>
        <v>0.81247584074217238</v>
      </c>
      <c r="M111" s="11">
        <v>0.86029999999999995</v>
      </c>
      <c r="N111" s="33">
        <f>N44+N45</f>
        <v>29148671.100000001</v>
      </c>
      <c r="O111" s="33">
        <f>O44+O45</f>
        <v>21771009.759999998</v>
      </c>
      <c r="P111" s="32">
        <f>O111/N111</f>
        <v>0.7468954480055181</v>
      </c>
      <c r="Q111" s="32">
        <v>0.69499999999999995</v>
      </c>
      <c r="R111" s="75">
        <f>R44+R45</f>
        <v>15160</v>
      </c>
      <c r="S111" s="75">
        <f>S44+S45</f>
        <v>10376</v>
      </c>
      <c r="T111" s="26">
        <f>S111/R111</f>
        <v>0.68443271767810021</v>
      </c>
      <c r="U111" s="26">
        <v>0.69499999999999995</v>
      </c>
      <c r="V111" s="74">
        <f>V44+V45</f>
        <v>11659</v>
      </c>
      <c r="W111" s="74">
        <f>W44+W45</f>
        <v>9685</v>
      </c>
      <c r="X111" s="32">
        <f>W111/V111</f>
        <v>0.83068873831374901</v>
      </c>
      <c r="Y111" s="27" t="s">
        <v>160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78"/>
      <c r="B112" s="78"/>
      <c r="C112" s="69"/>
      <c r="D112" s="69"/>
      <c r="E112" s="70"/>
      <c r="F112" s="79"/>
      <c r="G112" s="79"/>
      <c r="H112" s="70"/>
      <c r="I112" s="70"/>
      <c r="J112" s="79"/>
      <c r="K112" s="79"/>
      <c r="L112" s="70"/>
      <c r="M112" s="70"/>
      <c r="N112" s="80"/>
      <c r="O112" s="80"/>
      <c r="P112" s="70"/>
      <c r="Q112" s="70"/>
      <c r="R112" s="79"/>
      <c r="S112" s="79"/>
      <c r="T112" s="70"/>
      <c r="U112" s="70"/>
      <c r="V112" s="79"/>
      <c r="W112" s="79"/>
      <c r="X112" s="70"/>
      <c r="Y112" s="42"/>
      <c r="Z112" s="42"/>
      <c r="AA112" s="43">
        <v>700435452.26000011</v>
      </c>
      <c r="AB112" s="44">
        <v>704353648.16000032</v>
      </c>
      <c r="AC112" s="45">
        <v>0.99443717525956488</v>
      </c>
      <c r="AD112" s="46">
        <v>296609</v>
      </c>
      <c r="AE112" s="47">
        <v>301754</v>
      </c>
      <c r="AF112" s="48">
        <v>0.98294968749378631</v>
      </c>
      <c r="AG112" s="45">
        <v>102.0551</v>
      </c>
      <c r="AH112" s="46">
        <v>401750</v>
      </c>
      <c r="AI112" s="47">
        <v>345391</v>
      </c>
      <c r="AJ112" s="48">
        <v>90.020099999999971</v>
      </c>
      <c r="AK112" s="49">
        <v>90.525999999999996</v>
      </c>
      <c r="AL112" s="50">
        <v>777356795.78999996</v>
      </c>
    </row>
    <row r="113" spans="1:38" ht="14.45" thickBot="1">
      <c r="A113" s="81"/>
      <c r="B113" s="82" t="s">
        <v>161</v>
      </c>
      <c r="C113" s="106">
        <v>577133695</v>
      </c>
      <c r="D113" s="106">
        <v>700523850</v>
      </c>
      <c r="E113" s="11">
        <f>C113/D113</f>
        <v>0.82386016550328733</v>
      </c>
      <c r="F113" s="83">
        <v>293982</v>
      </c>
      <c r="G113" s="83">
        <v>292499</v>
      </c>
      <c r="H113" s="23">
        <f>G113/F113</f>
        <v>0.99495547346436175</v>
      </c>
      <c r="I113" s="115">
        <v>1</v>
      </c>
      <c r="J113" s="59">
        <v>399037</v>
      </c>
      <c r="K113" s="59">
        <v>340148</v>
      </c>
      <c r="L113" s="26">
        <f>K113/J113</f>
        <v>0.85242220646205735</v>
      </c>
      <c r="M113" s="11">
        <v>0.86760000000000004</v>
      </c>
      <c r="N113" s="114">
        <v>641331660</v>
      </c>
      <c r="O113" s="114">
        <v>436579088</v>
      </c>
      <c r="P113" s="23">
        <f>O113/N113</f>
        <v>0.6807383998475921</v>
      </c>
      <c r="Q113" s="115">
        <v>0.68010000000000004</v>
      </c>
      <c r="R113" s="84">
        <v>299535</v>
      </c>
      <c r="S113" s="84">
        <v>194516</v>
      </c>
      <c r="T113" s="26">
        <f>S113/R113</f>
        <v>0.64939322616722583</v>
      </c>
      <c r="U113" s="11">
        <v>0.67010000000000003</v>
      </c>
      <c r="V113" s="83">
        <v>227747</v>
      </c>
      <c r="W113" s="83">
        <v>184625</v>
      </c>
      <c r="X113" s="23">
        <f>W113/V113</f>
        <v>0.81065831822153533</v>
      </c>
      <c r="Y113" s="13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40"/>
    </row>
    <row r="114" spans="1:38" ht="24.6" customHeight="1">
      <c r="A114" s="85"/>
      <c r="B114" s="85"/>
      <c r="C114" s="86"/>
      <c r="D114" s="87"/>
      <c r="E114" s="88"/>
      <c r="F114" s="118" t="s">
        <v>162</v>
      </c>
      <c r="G114" s="119"/>
      <c r="H114" s="119"/>
      <c r="I114" s="120"/>
      <c r="J114" s="89"/>
      <c r="K114" s="90"/>
      <c r="L114" s="91"/>
      <c r="M114" s="92"/>
      <c r="N114" s="93"/>
      <c r="O114" s="94"/>
      <c r="P114" s="91"/>
      <c r="Q114" s="91"/>
      <c r="R114" s="95"/>
      <c r="S114" s="90"/>
      <c r="T114" s="91"/>
      <c r="U114" s="91"/>
      <c r="V114" s="95"/>
      <c r="W114" s="90"/>
      <c r="X114" s="92"/>
      <c r="Y114" s="42"/>
      <c r="Z114" s="42"/>
      <c r="AA114" s="43">
        <v>700435452.26000011</v>
      </c>
      <c r="AB114" s="44">
        <v>704353648.16000032</v>
      </c>
      <c r="AC114" s="45">
        <v>0.99443717525956488</v>
      </c>
      <c r="AD114" s="46">
        <v>296609</v>
      </c>
      <c r="AE114" s="47">
        <v>301754</v>
      </c>
      <c r="AF114" s="48">
        <v>0.98294968749378631</v>
      </c>
      <c r="AG114" s="45">
        <v>102.0551</v>
      </c>
      <c r="AH114" s="46">
        <v>401750</v>
      </c>
      <c r="AI114" s="47">
        <v>345391</v>
      </c>
      <c r="AJ114" s="48">
        <v>90.020099999999971</v>
      </c>
      <c r="AK114" s="49">
        <v>90.525999999999996</v>
      </c>
      <c r="AL114" s="50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2019-05-13T18:29:32Z</dcterms:created>
  <dcterms:modified xsi:type="dcterms:W3CDTF">2023-03-08T18:54:50Z</dcterms:modified>
  <cp:category/>
  <cp:contentStatus/>
</cp:coreProperties>
</file>