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19\"/>
    </mc:Choice>
  </mc:AlternateContent>
  <xr:revisionPtr revIDLastSave="0" documentId="8_{D038F303-1F8D-4615-8494-0E20024B48BE}" xr6:coauthVersionLast="47" xr6:coauthVersionMax="47" xr10:uidLastSave="{00000000-0000-0000-0000-000000000000}"/>
  <bookViews>
    <workbookView xWindow="0" yWindow="0" windowWidth="28800" windowHeight="11628" xr2:uid="{B1249ACD-3EB1-4301-908C-FC48F5480B9F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V111" i="1"/>
  <c r="S111" i="1"/>
  <c r="R111" i="1"/>
  <c r="O111" i="1"/>
  <c r="N111" i="1"/>
  <c r="K111" i="1"/>
  <c r="J111" i="1"/>
  <c r="G111" i="1"/>
  <c r="F111" i="1"/>
  <c r="C111" i="1"/>
  <c r="E111" i="1" s="1"/>
  <c r="W110" i="1"/>
  <c r="V110" i="1"/>
  <c r="X110" i="1" s="1"/>
  <c r="S110" i="1"/>
  <c r="R110" i="1"/>
  <c r="O110" i="1"/>
  <c r="N110" i="1"/>
  <c r="K110" i="1"/>
  <c r="J110" i="1"/>
  <c r="G110" i="1"/>
  <c r="F110" i="1"/>
  <c r="C110" i="1"/>
  <c r="E110" i="1" s="1"/>
  <c r="W108" i="1"/>
  <c r="V108" i="1"/>
  <c r="S108" i="1"/>
  <c r="R108" i="1"/>
  <c r="O108" i="1"/>
  <c r="N108" i="1"/>
  <c r="K108" i="1"/>
  <c r="J108" i="1"/>
  <c r="G108" i="1"/>
  <c r="F108" i="1"/>
  <c r="D108" i="1"/>
  <c r="C108" i="1"/>
  <c r="E108" i="1" s="1"/>
  <c r="H108" i="1" l="1"/>
  <c r="L108" i="1"/>
  <c r="P108" i="1"/>
  <c r="T108" i="1"/>
  <c r="X108" i="1"/>
  <c r="H110" i="1"/>
  <c r="L110" i="1"/>
  <c r="P110" i="1"/>
  <c r="T110" i="1"/>
  <c r="H111" i="1"/>
  <c r="L111" i="1"/>
  <c r="P111" i="1"/>
  <c r="T111" i="1"/>
  <c r="X111" i="1"/>
</calcChain>
</file>

<file path=xl/sharedStrings.xml><?xml version="1.0" encoding="utf-8"?>
<sst xmlns="http://schemas.openxmlformats.org/spreadsheetml/2006/main" count="367" uniqueCount="163">
  <si>
    <t>Incentive Goal SFY2019 Jun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</si>
  <si>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</si>
  <si>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</si>
  <si>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</si>
  <si>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</si>
  <si>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</si>
  <si>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</si>
  <si>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</si>
  <si>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</si>
  <si>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</si>
  <si>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</si>
  <si>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</si>
  <si>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</si>
  <si>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</si>
  <si>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</si>
  <si>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</si>
  <si>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</si>
  <si>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</si>
  <si>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</si>
  <si>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</si>
  <si>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</si>
  <si>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</si>
  <si>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</si>
  <si>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</si>
  <si>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</si>
  <si>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</si>
  <si>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</si>
  <si>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</si>
  <si>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</si>
  <si>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</si>
  <si>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</si>
  <si>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</si>
  <si>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</si>
  <si>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</si>
  <si>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</si>
  <si>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</si>
  <si>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</si>
  <si>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</si>
  <si>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</si>
  <si>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</si>
  <si>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</si>
  <si>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</si>
  <si>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Stanley, Sharon</t>
  </si>
  <si>
    <t>ALAMANCE</t>
  </si>
  <si>
    <t>OK</t>
  </si>
  <si>
    <t>Newsome, Kenya</t>
  </si>
  <si>
    <t>ALEXANDER</t>
  </si>
  <si>
    <t>ALLEGHANY</t>
  </si>
  <si>
    <t>Cauble, Leona</t>
  </si>
  <si>
    <t>ANSON</t>
  </si>
  <si>
    <t>ASHE</t>
  </si>
  <si>
    <t>Allen, Carole</t>
  </si>
  <si>
    <t>AVERY</t>
  </si>
  <si>
    <t>Jedrey, Judy</t>
  </si>
  <si>
    <t>BEAUFORT</t>
  </si>
  <si>
    <t>BERTIE</t>
  </si>
  <si>
    <t>McDonald, Sally</t>
  </si>
  <si>
    <t>BLADEN</t>
  </si>
  <si>
    <t>Foreman, Cora</t>
  </si>
  <si>
    <t>BRUNSWICK</t>
  </si>
  <si>
    <t>Craig, Angela</t>
  </si>
  <si>
    <t>BUNCOMBE</t>
  </si>
  <si>
    <t>BURKE</t>
  </si>
  <si>
    <t>CABARRUS</t>
  </si>
  <si>
    <t>CALDWELL</t>
  </si>
  <si>
    <t>CAMDEN</t>
  </si>
  <si>
    <t>CARTERET</t>
  </si>
  <si>
    <t>Mayfield, Kristi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</si>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</sst>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0">
    <xf numFmtId="0" fontId="0" fillId="0" borderId="0" xfId="0"/>
    <xf numFmtId="0" fontId="2" fillId="0" borderId="1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0" fontId="3" fillId="2" borderId="3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0" fontId="3" fillId="0" borderId="0" xfId="0" applyFont="1" applyBorder="1"/>
    <xf numFmtId="0" fontId="1" fillId="0" borderId="0" xfId="1" applyBorder="1"/>
    <xf numFmtId="0" fontId="3" fillId="0" borderId="1" xfId="0" applyFont="1" applyBorder="1" applyAlignment="1" applyProtection="1">
      <alignment horizontal="center"/>
    </xf>
    <xf numFmtId="0" fontId="3" fillId="0" borderId="1" xfId="2" applyFont="1" applyFill="1" applyBorder="1" applyAlignment="1">
      <alignment horizontal="center"/>
    </xf>
    <xf numFmtId="10" fontId="3" fillId="2" borderId="0" xfId="0" applyNumberFormat="1" applyFont="1" applyFill="1" applyBorder="1" applyAlignment="1">
      <alignment horizontal="center"/>
    </xf>
    <xf numFmtId="0" fontId="3" fillId="2" borderId="2" xfId="0" quotePrefix="1" applyNumberFormat="1" applyFont="1" applyFill="1" applyBorder="1" applyAlignment="1">
      <alignment horizontal="center"/>
    </xf>
    <xf numFmtId="0" fontId="3" fillId="2" borderId="0" xfId="0" quotePrefix="1" applyNumberFormat="1" applyFont="1" applyFill="1" applyBorder="1" applyAlignment="1">
      <alignment horizontal="center"/>
    </xf>
    <xf numFmtId="0" fontId="3" fillId="2" borderId="3" xfId="0" quotePrefix="1" applyNumberFormat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right"/>
    </xf>
    <xf numFmtId="164" fontId="3" fillId="2" borderId="0" xfId="0" quotePrefix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3" fillId="0" borderId="1" xfId="0" quotePrefix="1" applyNumberFormat="1" applyFont="1" applyBorder="1"/>
    <xf numFmtId="0" fontId="3" fillId="0" borderId="1" xfId="0" quotePrefix="1" applyNumberFormat="1" applyFont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0" fontId="3" fillId="2" borderId="0" xfId="0" quotePrefix="1" applyNumberFormat="1" applyFont="1" applyFill="1" applyBorder="1" applyAlignment="1">
      <alignment horizontal="center"/>
    </xf>
    <xf numFmtId="0" fontId="3" fillId="0" borderId="1" xfId="0" applyNumberFormat="1" applyFont="1" applyFill="1" applyBorder="1"/>
    <xf numFmtId="0" fontId="3" fillId="0" borderId="1" xfId="0" applyNumberFormat="1" applyFont="1" applyBorder="1"/>
    <xf numFmtId="0" fontId="3" fillId="0" borderId="1" xfId="0" quotePrefix="1" applyNumberFormat="1" applyFont="1" applyFill="1" applyBorder="1"/>
    <xf numFmtId="0" fontId="3" fillId="0" borderId="1" xfId="0" quotePrefix="1" applyNumberFormat="1" applyFont="1" applyFill="1" applyBorder="1" applyAlignment="1">
      <alignment horizontal="center"/>
    </xf>
    <xf numFmtId="10" fontId="3" fillId="0" borderId="1" xfId="0" quotePrefix="1" applyNumberFormat="1" applyFont="1" applyFill="1" applyBorder="1" applyAlignment="1">
      <alignment horizontal="center"/>
    </xf>
    <xf numFmtId="164" fontId="3" fillId="0" borderId="1" xfId="0" quotePrefix="1" applyNumberFormat="1" applyFont="1" applyFill="1" applyBorder="1" applyAlignment="1">
      <alignment horizontal="center"/>
    </xf>
    <xf numFmtId="10" fontId="3" fillId="0" borderId="0" xfId="0" quotePrefix="1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3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1" fillId="0" borderId="0" xfId="1" applyFill="1" applyBorder="1"/>
    <xf numFmtId="0" fontId="3" fillId="3" borderId="0" xfId="0" quotePrefix="1" applyNumberFormat="1" applyFont="1" applyFill="1" applyBorder="1"/>
    <xf numFmtId="1" fontId="3" fillId="3" borderId="2" xfId="0" applyNumberFormat="1" applyFont="1" applyFill="1" applyBorder="1" applyAlignment="1">
      <alignment horizontal="right"/>
    </xf>
    <xf numFmtId="1" fontId="3" fillId="3" borderId="0" xfId="0" applyNumberFormat="1" applyFont="1" applyFill="1" applyBorder="1" applyAlignment="1">
      <alignment horizontal="right"/>
    </xf>
    <xf numFmtId="10" fontId="3" fillId="3" borderId="0" xfId="0" applyNumberFormat="1" applyFont="1" applyFill="1" applyBorder="1" applyAlignment="1">
      <alignment horizontal="center"/>
    </xf>
    <xf numFmtId="0" fontId="3" fillId="3" borderId="2" xfId="0" quotePrefix="1" applyNumberFormat="1" applyFont="1" applyFill="1" applyBorder="1" applyAlignment="1">
      <alignment horizontal="center"/>
    </xf>
    <xf numFmtId="0" fontId="3" fillId="3" borderId="0" xfId="0" quotePrefix="1" applyNumberFormat="1" applyFont="1" applyFill="1" applyBorder="1" applyAlignment="1">
      <alignment horizontal="center"/>
    </xf>
    <xf numFmtId="10" fontId="3" fillId="3" borderId="0" xfId="0" quotePrefix="1" applyNumberFormat="1" applyFont="1" applyFill="1" applyBorder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164" fontId="3" fillId="3" borderId="2" xfId="0" quotePrefix="1" applyNumberFormat="1" applyFont="1" applyFill="1" applyBorder="1" applyAlignment="1">
      <alignment horizontal="center"/>
    </xf>
    <xf numFmtId="164" fontId="3" fillId="3" borderId="0" xfId="0" quotePrefix="1" applyNumberFormat="1" applyFont="1" applyFill="1" applyBorder="1" applyAlignment="1">
      <alignment horizontal="center"/>
    </xf>
    <xf numFmtId="10" fontId="3" fillId="3" borderId="3" xfId="0" quotePrefix="1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2" borderId="0" xfId="0" quotePrefix="1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10" fontId="6" fillId="2" borderId="3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0" fontId="6" fillId="0" borderId="0" xfId="0" applyFont="1" applyBorder="1"/>
    <xf numFmtId="0" fontId="7" fillId="0" borderId="0" xfId="1" applyFont="1" applyBorder="1"/>
    <xf numFmtId="1" fontId="3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center"/>
    </xf>
    <xf numFmtId="3" fontId="3" fillId="3" borderId="1" xfId="0" quotePrefix="1" applyNumberFormat="1" applyFont="1" applyFill="1" applyBorder="1" applyAlignment="1">
      <alignment horizontal="center"/>
    </xf>
    <xf numFmtId="10" fontId="3" fillId="3" borderId="1" xfId="0" quotePrefix="1" applyNumberFormat="1" applyFont="1" applyFill="1" applyBorder="1" applyAlignment="1">
      <alignment horizontal="center"/>
    </xf>
    <xf numFmtId="164" fontId="3" fillId="3" borderId="1" xfId="0" quotePrefix="1" applyNumberFormat="1" applyFont="1" applyFill="1" applyBorder="1" applyAlignment="1">
      <alignment horizontal="center"/>
    </xf>
    <xf numFmtId="3" fontId="3" fillId="0" borderId="1" xfId="0" quotePrefix="1" applyNumberFormat="1" applyFont="1" applyFill="1" applyBorder="1" applyAlignment="1">
      <alignment horizontal="center"/>
    </xf>
    <xf numFmtId="0" fontId="3" fillId="0" borderId="5" xfId="0" quotePrefix="1" applyNumberFormat="1" applyFont="1" applyBorder="1"/>
    <xf numFmtId="0" fontId="3" fillId="0" borderId="6" xfId="0" quotePrefix="1" applyNumberFormat="1" applyFont="1" applyBorder="1"/>
    <xf numFmtId="0" fontId="3" fillId="3" borderId="0" xfId="0" applyNumberFormat="1" applyFont="1" applyFill="1" applyBorder="1"/>
    <xf numFmtId="3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0" borderId="4" xfId="0" applyFont="1" applyFill="1" applyBorder="1"/>
    <xf numFmtId="0" fontId="3" fillId="0" borderId="7" xfId="0" applyFont="1" applyFill="1" applyBorder="1"/>
    <xf numFmtId="3" fontId="3" fillId="0" borderId="1" xfId="0" applyNumberFormat="1" applyFont="1" applyFill="1" applyBorder="1" applyAlignment="1">
      <alignment horizontal="center"/>
    </xf>
    <xf numFmtId="0" fontId="1" fillId="3" borderId="0" xfId="0" applyFont="1" applyFill="1" applyBorder="1"/>
    <xf numFmtId="1" fontId="1" fillId="3" borderId="2" xfId="0" applyNumberFormat="1" applyFont="1" applyFill="1" applyBorder="1" applyAlignment="1">
      <alignment horizontal="right"/>
    </xf>
    <xf numFmtId="1" fontId="1" fillId="3" borderId="0" xfId="0" applyNumberFormat="1" applyFont="1" applyFill="1" applyBorder="1" applyAlignment="1">
      <alignment horizontal="right"/>
    </xf>
    <xf numFmtId="10" fontId="1" fillId="3" borderId="0" xfId="0" applyNumberFormat="1" applyFon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0" fontId="0" fillId="3" borderId="0" xfId="0" applyNumberFormat="1" applyFill="1" applyBorder="1" applyAlignment="1">
      <alignment horizontal="center"/>
    </xf>
    <xf numFmtId="10" fontId="0" fillId="3" borderId="3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0" xfId="1" applyFont="1" applyFill="1" applyBorder="1"/>
    <xf numFmtId="1" fontId="1" fillId="0" borderId="0" xfId="1" applyNumberFormat="1" applyFont="1" applyFill="1" applyBorder="1" applyAlignment="1">
      <alignment horizontal="right"/>
    </xf>
    <xf numFmtId="10" fontId="1" fillId="0" borderId="0" xfId="1" applyNumberFormat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10" fontId="1" fillId="0" borderId="0" xfId="1" applyNumberFormat="1" applyFill="1" applyBorder="1" applyAlignment="1">
      <alignment horizontal="center"/>
    </xf>
    <xf numFmtId="164" fontId="1" fillId="0" borderId="0" xfId="1" applyNumberFormat="1" applyFill="1" applyBorder="1" applyAlignment="1">
      <alignment horizontal="center"/>
    </xf>
    <xf numFmtId="164" fontId="1" fillId="0" borderId="0" xfId="1" applyNumberFormat="1" applyFill="1" applyBorder="1" applyAlignment="1">
      <alignment horizontal="right"/>
    </xf>
    <xf numFmtId="1" fontId="3" fillId="4" borderId="1" xfId="0" applyNumberFormat="1" applyFont="1" applyFill="1" applyBorder="1" applyAlignment="1">
      <alignment horizontal="center"/>
    </xf>
    <xf numFmtId="10" fontId="3" fillId="4" borderId="1" xfId="2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right"/>
    </xf>
    <xf numFmtId="10" fontId="6" fillId="4" borderId="1" xfId="0" applyNumberFormat="1" applyFont="1" applyFill="1" applyBorder="1" applyAlignment="1">
      <alignment horizontal="center"/>
    </xf>
    <xf numFmtId="0" fontId="3" fillId="4" borderId="1" xfId="0" quotePrefix="1" applyNumberFormat="1" applyFont="1" applyFill="1" applyBorder="1" applyAlignment="1">
      <alignment horizontal="center"/>
    </xf>
    <xf numFmtId="10" fontId="3" fillId="4" borderId="1" xfId="0" quotePrefix="1" applyNumberFormat="1" applyFont="1" applyFill="1" applyBorder="1" applyAlignment="1">
      <alignment horizontal="center"/>
    </xf>
    <xf numFmtId="3" fontId="6" fillId="4" borderId="1" xfId="0" quotePrefix="1" applyNumberFormat="1" applyFont="1" applyFill="1" applyBorder="1" applyAlignment="1">
      <alignment horizontal="center"/>
    </xf>
    <xf numFmtId="10" fontId="6" fillId="4" borderId="1" xfId="0" quotePrefix="1" applyNumberFormat="1" applyFont="1" applyFill="1" applyBorder="1" applyAlignment="1">
      <alignment horizontal="center"/>
    </xf>
    <xf numFmtId="3" fontId="3" fillId="4" borderId="1" xfId="0" quotePrefix="1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right" wrapText="1"/>
    </xf>
    <xf numFmtId="0" fontId="8" fillId="3" borderId="0" xfId="0" applyFont="1" applyFill="1" applyBorder="1" applyAlignment="1">
      <alignment horizontal="right" wrapText="1"/>
    </xf>
    <xf numFmtId="0" fontId="9" fillId="3" borderId="3" xfId="0" applyFont="1" applyFill="1" applyBorder="1" applyAlignment="1"/>
    <xf numFmtId="164" fontId="3" fillId="4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</cellXfs>
  <cellStyles count="3">
    <cellStyle name="Normal" xfId="0" builtinId="0"/>
    <cellStyle name="Normal 3" xfId="1" xr:uid="{CC0EF290-843A-4A86-9281-6214FCCBDA1E}"/>
    <cellStyle name="Normal_INCENTIVE GOALS Rpt 0710" xfId="2" xr:uid="{7B00776F-D07F-45A3-AAFA-A940C2BE94E7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807AC-7650-40FC-B1C6-F2C3B852D4C9}">
  <dimension ref="A1:AL114"/>
  <sheetViews>
    <sheetView tabSelected="1" zoomScaleNormal="100" workbookViewId="0">
      <pane xSplit="2" ySplit="2" topLeftCell="C3" activePane="bottomRight" state="frozen"/>
      <selection pane="bottomRight" activeCell="S119" sqref="S119"/>
      <selection pane="bottomLeft" activeCell="A3" sqref="A3"/>
      <selection pane="topRight" activeCell="C1" sqref="C1"/>
    </sheetView>
  </sheetViews>
  <sheetFormatPr defaultColWidth="9.140625" defaultRowHeight="13.15"/>
  <cols>
    <col min="1" max="1" width="21.140625" style="89" customWidth="1"/>
    <col min="2" max="2" width="16.42578125" style="89" bestFit="1" customWidth="1"/>
    <col min="3" max="3" width="15" style="90" bestFit="1" customWidth="1"/>
    <col min="4" max="4" width="15.7109375" style="90" customWidth="1"/>
    <col min="5" max="5" width="12.28515625" style="91" customWidth="1"/>
    <col min="6" max="7" width="12.28515625" style="92" customWidth="1"/>
    <col min="8" max="8" width="12.5703125" style="93" bestFit="1" customWidth="1"/>
    <col min="9" max="9" width="12.28515625" style="93" customWidth="1"/>
    <col min="10" max="11" width="10.7109375" style="92" customWidth="1"/>
    <col min="12" max="12" width="9.5703125" style="93" customWidth="1"/>
    <col min="13" max="13" width="15.42578125" style="93" bestFit="1" customWidth="1"/>
    <col min="14" max="14" width="15.140625" style="94" customWidth="1"/>
    <col min="15" max="15" width="15" style="94" bestFit="1" customWidth="1"/>
    <col min="16" max="16" width="8.7109375" style="93" customWidth="1"/>
    <col min="17" max="17" width="9.85546875" style="93" customWidth="1"/>
    <col min="18" max="18" width="13" style="92" customWidth="1"/>
    <col min="19" max="19" width="11.7109375" style="92" customWidth="1"/>
    <col min="20" max="20" width="9.85546875" style="93" bestFit="1" customWidth="1"/>
    <col min="21" max="21" width="9.85546875" style="93" customWidth="1"/>
    <col min="22" max="22" width="10.140625" style="92" customWidth="1"/>
    <col min="23" max="23" width="10.5703125" style="92" customWidth="1"/>
    <col min="24" max="24" width="8.7109375" style="93" customWidth="1"/>
    <col min="25" max="25" width="17.42578125" style="93" hidden="1" customWidth="1"/>
    <col min="26" max="27" width="9.140625" style="92" hidden="1" customWidth="1"/>
    <col min="28" max="28" width="10.7109375" style="93" hidden="1" customWidth="1"/>
    <col min="29" max="29" width="8.85546875" style="92" hidden="1" customWidth="1"/>
    <col min="30" max="30" width="9.140625" style="92" hidden="1" customWidth="1"/>
    <col min="31" max="31" width="9.140625" style="93" hidden="1" customWidth="1"/>
    <col min="32" max="32" width="13.42578125" style="95" hidden="1" customWidth="1"/>
    <col min="33" max="33" width="12.140625" style="95" hidden="1" customWidth="1"/>
    <col min="34" max="34" width="10.5703125" style="93" hidden="1" customWidth="1"/>
    <col min="35" max="35" width="9.140625" style="92" hidden="1" customWidth="1"/>
    <col min="36" max="36" width="11" style="92" hidden="1" customWidth="1"/>
    <col min="37" max="37" width="8.85546875" style="93" hidden="1" customWidth="1"/>
    <col min="38" max="38" width="9.140625" style="38" customWidth="1"/>
    <col min="39" max="16384" width="9.140625" style="38"/>
  </cols>
  <sheetData>
    <row r="1" spans="1:38" s="9" customFormat="1" ht="27.6">
      <c r="A1" s="1" t="s">
        <v>0</v>
      </c>
      <c r="B1" s="2" t="s">
        <v>1</v>
      </c>
      <c r="C1" s="117" t="s">
        <v>2</v>
      </c>
      <c r="D1" s="117"/>
      <c r="E1" s="117"/>
      <c r="F1" s="113" t="s">
        <v>3</v>
      </c>
      <c r="G1" s="113"/>
      <c r="H1" s="113"/>
      <c r="I1" s="113"/>
      <c r="J1" s="112" t="s">
        <v>4</v>
      </c>
      <c r="K1" s="112"/>
      <c r="L1" s="112"/>
      <c r="M1" s="112"/>
      <c r="N1" s="118" t="s">
        <v>5</v>
      </c>
      <c r="O1" s="113"/>
      <c r="P1" s="119"/>
      <c r="Q1" s="113"/>
      <c r="R1" s="112" t="s">
        <v>6</v>
      </c>
      <c r="S1" s="112"/>
      <c r="T1" s="112"/>
      <c r="U1" s="112"/>
      <c r="V1" s="113" t="s">
        <v>7</v>
      </c>
      <c r="W1" s="113"/>
      <c r="X1" s="113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19" customFormat="1" ht="15.6">
      <c r="A2" s="10" t="s">
        <v>8</v>
      </c>
      <c r="B2" s="108" t="s">
        <v>9</v>
      </c>
      <c r="C2" s="96" t="s">
        <v>10</v>
      </c>
      <c r="D2" s="96" t="s">
        <v>11</v>
      </c>
      <c r="E2" s="97" t="s">
        <v>12</v>
      </c>
      <c r="F2" s="108" t="s">
        <v>13</v>
      </c>
      <c r="G2" s="108" t="s">
        <v>14</v>
      </c>
      <c r="H2" s="111" t="s">
        <v>15</v>
      </c>
      <c r="I2" s="111" t="s">
        <v>11</v>
      </c>
      <c r="J2" s="109" t="s">
        <v>16</v>
      </c>
      <c r="K2" s="109" t="s">
        <v>17</v>
      </c>
      <c r="L2" s="99" t="s">
        <v>18</v>
      </c>
      <c r="M2" s="99" t="s">
        <v>11</v>
      </c>
      <c r="N2" s="110" t="s">
        <v>19</v>
      </c>
      <c r="O2" s="110" t="s">
        <v>20</v>
      </c>
      <c r="P2" s="111" t="s">
        <v>21</v>
      </c>
      <c r="Q2" s="111" t="s">
        <v>11</v>
      </c>
      <c r="R2" s="109" t="s">
        <v>22</v>
      </c>
      <c r="S2" s="109" t="s">
        <v>23</v>
      </c>
      <c r="T2" s="99" t="s">
        <v>24</v>
      </c>
      <c r="U2" s="99" t="s">
        <v>11</v>
      </c>
      <c r="V2" s="11" t="s">
        <v>25</v>
      </c>
      <c r="W2" s="11" t="s">
        <v>26</v>
      </c>
      <c r="X2" s="111" t="s">
        <v>27</v>
      </c>
      <c r="Y2" s="12" t="s">
        <v>28</v>
      </c>
      <c r="Z2" s="13" t="s">
        <v>29</v>
      </c>
      <c r="AA2" s="14" t="s">
        <v>30</v>
      </c>
      <c r="AB2" s="15" t="s">
        <v>31</v>
      </c>
      <c r="AC2" s="13" t="s">
        <v>32</v>
      </c>
      <c r="AD2" s="14" t="s">
        <v>33</v>
      </c>
      <c r="AE2" s="15" t="s">
        <v>34</v>
      </c>
      <c r="AF2" s="16" t="s">
        <v>35</v>
      </c>
      <c r="AG2" s="17" t="s">
        <v>36</v>
      </c>
      <c r="AH2" s="15" t="s">
        <v>37</v>
      </c>
      <c r="AI2" s="13" t="s">
        <v>38</v>
      </c>
      <c r="AJ2" s="14" t="s">
        <v>39</v>
      </c>
      <c r="AK2" s="15" t="s">
        <v>40</v>
      </c>
      <c r="AL2" s="18" t="s">
        <v>41</v>
      </c>
    </row>
    <row r="3" spans="1:38" s="9" customFormat="1" ht="13.9">
      <c r="A3" s="20" t="s">
        <v>42</v>
      </c>
      <c r="B3" s="20" t="s">
        <v>43</v>
      </c>
      <c r="C3" s="98">
        <v>11031533.189999999</v>
      </c>
      <c r="D3" s="98">
        <v>11019311.869999999</v>
      </c>
      <c r="E3" s="99">
        <v>1.0011090819594</v>
      </c>
      <c r="F3" s="21">
        <v>4854</v>
      </c>
      <c r="G3" s="21">
        <v>4938</v>
      </c>
      <c r="H3" s="22">
        <v>1.0173000000000001</v>
      </c>
      <c r="I3" s="111">
        <v>1</v>
      </c>
      <c r="J3" s="102">
        <v>6848</v>
      </c>
      <c r="K3" s="102">
        <v>5303</v>
      </c>
      <c r="L3" s="103">
        <v>0.77439999999999998</v>
      </c>
      <c r="M3" s="99">
        <v>0.83069999999999999</v>
      </c>
      <c r="N3" s="23">
        <v>12257909.550000001</v>
      </c>
      <c r="O3" s="23">
        <v>8167482.0300000003</v>
      </c>
      <c r="P3" s="22">
        <v>0.6663</v>
      </c>
      <c r="Q3" s="22">
        <v>0.67269999999999996</v>
      </c>
      <c r="R3" s="102">
        <v>4779</v>
      </c>
      <c r="S3" s="102">
        <v>3225</v>
      </c>
      <c r="T3" s="103">
        <v>0.67479999999999996</v>
      </c>
      <c r="U3" s="103">
        <v>0.68679999999999997</v>
      </c>
      <c r="V3" s="21">
        <v>3535</v>
      </c>
      <c r="W3" s="21">
        <v>2954</v>
      </c>
      <c r="X3" s="22">
        <v>0.83560000000000001</v>
      </c>
      <c r="Y3" s="24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s="9" customFormat="1" ht="13.9">
      <c r="A4" s="20" t="s">
        <v>45</v>
      </c>
      <c r="B4" s="20" t="s">
        <v>46</v>
      </c>
      <c r="C4" s="98">
        <v>2106912.09</v>
      </c>
      <c r="D4" s="98">
        <v>2102117.91</v>
      </c>
      <c r="E4" s="99">
        <v>1.0022806427637501</v>
      </c>
      <c r="F4" s="21">
        <v>973</v>
      </c>
      <c r="G4" s="21">
        <v>1076</v>
      </c>
      <c r="H4" s="22">
        <v>1.1059000000000001</v>
      </c>
      <c r="I4" s="111">
        <v>1</v>
      </c>
      <c r="J4" s="102">
        <v>1384</v>
      </c>
      <c r="K4" s="102">
        <v>1235</v>
      </c>
      <c r="L4" s="103">
        <v>0.89229999999999998</v>
      </c>
      <c r="M4" s="99">
        <v>0.8931</v>
      </c>
      <c r="N4" s="23">
        <v>2385127.7400000002</v>
      </c>
      <c r="O4" s="23">
        <v>1639148.85</v>
      </c>
      <c r="P4" s="22">
        <v>0.68720000000000003</v>
      </c>
      <c r="Q4" s="22">
        <v>0.7</v>
      </c>
      <c r="R4" s="102">
        <v>1021</v>
      </c>
      <c r="S4" s="102">
        <v>669</v>
      </c>
      <c r="T4" s="103">
        <v>0.6552</v>
      </c>
      <c r="U4" s="103">
        <v>0.6694</v>
      </c>
      <c r="V4" s="21">
        <v>949</v>
      </c>
      <c r="W4" s="21">
        <v>861</v>
      </c>
      <c r="X4" s="22">
        <v>0.9073</v>
      </c>
      <c r="Y4" s="24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s="9" customFormat="1" ht="13.9">
      <c r="A5" s="20" t="s">
        <v>45</v>
      </c>
      <c r="B5" s="20" t="s">
        <v>47</v>
      </c>
      <c r="C5" s="98">
        <v>511131.7</v>
      </c>
      <c r="D5" s="98">
        <v>560366.19149999996</v>
      </c>
      <c r="E5" s="99">
        <v>0.91213871884703102</v>
      </c>
      <c r="F5" s="21">
        <v>211</v>
      </c>
      <c r="G5" s="21">
        <v>243</v>
      </c>
      <c r="H5" s="22">
        <v>1.1516999999999999</v>
      </c>
      <c r="I5" s="111">
        <v>1</v>
      </c>
      <c r="J5" s="102">
        <v>352</v>
      </c>
      <c r="K5" s="102">
        <v>314</v>
      </c>
      <c r="L5" s="103">
        <v>0.89200000000000002</v>
      </c>
      <c r="M5" s="99">
        <v>0.87180000000000002</v>
      </c>
      <c r="N5" s="23">
        <v>620856.53</v>
      </c>
      <c r="O5" s="23">
        <v>383914.6</v>
      </c>
      <c r="P5" s="22">
        <v>0.61839999999999995</v>
      </c>
      <c r="Q5" s="22">
        <v>0.63080000000000003</v>
      </c>
      <c r="R5" s="102">
        <v>324</v>
      </c>
      <c r="S5" s="102">
        <v>200</v>
      </c>
      <c r="T5" s="103">
        <v>0.61729999999999996</v>
      </c>
      <c r="U5" s="103">
        <v>0.60050000000000003</v>
      </c>
      <c r="V5" s="21">
        <v>164</v>
      </c>
      <c r="W5" s="21">
        <v>118</v>
      </c>
      <c r="X5" s="22">
        <v>0.71950000000000003</v>
      </c>
      <c r="Y5" s="24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s="9" customFormat="1" ht="13.9">
      <c r="A6" s="20" t="s">
        <v>48</v>
      </c>
      <c r="B6" s="20" t="s">
        <v>49</v>
      </c>
      <c r="C6" s="98">
        <v>3255565.33</v>
      </c>
      <c r="D6" s="98">
        <v>3327880.65</v>
      </c>
      <c r="E6" s="99">
        <v>0.97826985772461506</v>
      </c>
      <c r="F6" s="21">
        <v>1725</v>
      </c>
      <c r="G6" s="21">
        <v>1732</v>
      </c>
      <c r="H6" s="22">
        <v>1.0041</v>
      </c>
      <c r="I6" s="111">
        <v>0.99099999999999999</v>
      </c>
      <c r="J6" s="102">
        <v>2077</v>
      </c>
      <c r="K6" s="102">
        <v>1873</v>
      </c>
      <c r="L6" s="103">
        <v>0.90180000000000005</v>
      </c>
      <c r="M6" s="99">
        <v>0.89980000000000004</v>
      </c>
      <c r="N6" s="23">
        <v>3380838.61</v>
      </c>
      <c r="O6" s="23">
        <v>2257803.87</v>
      </c>
      <c r="P6" s="22">
        <v>0.66779999999999995</v>
      </c>
      <c r="Q6" s="22">
        <v>0.67969999999999997</v>
      </c>
      <c r="R6" s="102">
        <v>1634</v>
      </c>
      <c r="S6" s="102">
        <v>1166</v>
      </c>
      <c r="T6" s="103">
        <v>0.71360000000000001</v>
      </c>
      <c r="U6" s="103">
        <v>0.7</v>
      </c>
      <c r="V6" s="21">
        <v>1352</v>
      </c>
      <c r="W6" s="21">
        <v>1246</v>
      </c>
      <c r="X6" s="22">
        <v>0.92159999999999997</v>
      </c>
      <c r="Y6" s="24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s="9" customFormat="1" ht="13.9">
      <c r="A7" s="20" t="s">
        <v>45</v>
      </c>
      <c r="B7" s="20" t="s">
        <v>50</v>
      </c>
      <c r="C7" s="98">
        <v>1312032.1000000001</v>
      </c>
      <c r="D7" s="98">
        <v>1323533.8799999999</v>
      </c>
      <c r="E7" s="99">
        <v>0.99130979556035304</v>
      </c>
      <c r="F7" s="21">
        <v>587</v>
      </c>
      <c r="G7" s="21">
        <v>612</v>
      </c>
      <c r="H7" s="22">
        <v>1.0426</v>
      </c>
      <c r="I7" s="111">
        <v>1</v>
      </c>
      <c r="J7" s="102">
        <v>1032</v>
      </c>
      <c r="K7" s="102">
        <v>903</v>
      </c>
      <c r="L7" s="103">
        <v>0.875</v>
      </c>
      <c r="M7" s="99">
        <v>0.9</v>
      </c>
      <c r="N7" s="23">
        <v>1433668.84</v>
      </c>
      <c r="O7" s="23">
        <v>975132.09</v>
      </c>
      <c r="P7" s="22">
        <v>0.68020000000000003</v>
      </c>
      <c r="Q7" s="22">
        <v>0.6714</v>
      </c>
      <c r="R7" s="102">
        <v>786</v>
      </c>
      <c r="S7" s="102">
        <v>505</v>
      </c>
      <c r="T7" s="103">
        <v>0.64249999999999996</v>
      </c>
      <c r="U7" s="103">
        <v>0.66579999999999995</v>
      </c>
      <c r="V7" s="21">
        <v>662</v>
      </c>
      <c r="W7" s="21">
        <v>564</v>
      </c>
      <c r="X7" s="22">
        <v>0.85199999999999998</v>
      </c>
      <c r="Y7" s="24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s="9" customFormat="1" ht="13.9">
      <c r="A8" s="20" t="s">
        <v>51</v>
      </c>
      <c r="B8" s="20" t="s">
        <v>52</v>
      </c>
      <c r="C8" s="98">
        <v>529600.87</v>
      </c>
      <c r="D8" s="98">
        <v>544077.49</v>
      </c>
      <c r="E8" s="99">
        <v>0.97339235629836496</v>
      </c>
      <c r="F8" s="21">
        <v>186</v>
      </c>
      <c r="G8" s="21">
        <v>188</v>
      </c>
      <c r="H8" s="22">
        <v>1.0107999999999999</v>
      </c>
      <c r="I8" s="111">
        <v>1</v>
      </c>
      <c r="J8" s="102">
        <v>307</v>
      </c>
      <c r="K8" s="102">
        <v>260</v>
      </c>
      <c r="L8" s="103">
        <v>0.84689999999999999</v>
      </c>
      <c r="M8" s="99">
        <v>0.86</v>
      </c>
      <c r="N8" s="23">
        <v>634779.82999999996</v>
      </c>
      <c r="O8" s="23">
        <v>414157.33</v>
      </c>
      <c r="P8" s="22">
        <v>0.65239999999999998</v>
      </c>
      <c r="Q8" s="22">
        <v>0.59870000000000001</v>
      </c>
      <c r="R8" s="102">
        <v>243</v>
      </c>
      <c r="S8" s="102">
        <v>154</v>
      </c>
      <c r="T8" s="103">
        <v>0.63370000000000004</v>
      </c>
      <c r="U8" s="103">
        <v>0.62780000000000002</v>
      </c>
      <c r="V8" s="21">
        <v>198</v>
      </c>
      <c r="W8" s="21">
        <v>101</v>
      </c>
      <c r="X8" s="22">
        <v>0.5101</v>
      </c>
      <c r="Y8" s="24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s="9" customFormat="1" ht="13.9">
      <c r="A9" s="20" t="s">
        <v>53</v>
      </c>
      <c r="B9" s="20" t="s">
        <v>54</v>
      </c>
      <c r="C9" s="98">
        <v>4327376.6500000004</v>
      </c>
      <c r="D9" s="98">
        <v>4427915.66</v>
      </c>
      <c r="E9" s="99">
        <v>0.97729428071355795</v>
      </c>
      <c r="F9" s="21">
        <v>1890</v>
      </c>
      <c r="G9" s="21">
        <v>1896</v>
      </c>
      <c r="H9" s="22">
        <v>1.0032000000000001</v>
      </c>
      <c r="I9" s="111">
        <v>0.97729999999999995</v>
      </c>
      <c r="J9" s="102">
        <v>2726</v>
      </c>
      <c r="K9" s="102">
        <v>2392</v>
      </c>
      <c r="L9" s="103">
        <v>0.87749999999999995</v>
      </c>
      <c r="M9" s="99">
        <v>0.88439999999999996</v>
      </c>
      <c r="N9" s="23">
        <v>4791228.87</v>
      </c>
      <c r="O9" s="23">
        <v>3225718.39</v>
      </c>
      <c r="P9" s="22">
        <v>0.67330000000000001</v>
      </c>
      <c r="Q9" s="22">
        <v>0.6744</v>
      </c>
      <c r="R9" s="102">
        <v>2125</v>
      </c>
      <c r="S9" s="102">
        <v>1395</v>
      </c>
      <c r="T9" s="103">
        <v>0.65649999999999997</v>
      </c>
      <c r="U9" s="103">
        <v>0.67349999999999999</v>
      </c>
      <c r="V9" s="21">
        <v>1536</v>
      </c>
      <c r="W9" s="21">
        <v>1252</v>
      </c>
      <c r="X9" s="22">
        <v>0.81510000000000005</v>
      </c>
      <c r="Y9" s="24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s="9" customFormat="1" ht="13.9">
      <c r="A10" s="20" t="s">
        <v>53</v>
      </c>
      <c r="B10" s="20" t="s">
        <v>55</v>
      </c>
      <c r="C10" s="98">
        <v>2431492.87</v>
      </c>
      <c r="D10" s="98">
        <v>2512771.6800000002</v>
      </c>
      <c r="E10" s="99">
        <v>0.96765372252205595</v>
      </c>
      <c r="F10" s="21">
        <v>1427</v>
      </c>
      <c r="G10" s="21">
        <v>1398</v>
      </c>
      <c r="H10" s="22">
        <v>0.97970000000000002</v>
      </c>
      <c r="I10" s="111">
        <v>0.98329999999999995</v>
      </c>
      <c r="J10" s="102">
        <v>1619</v>
      </c>
      <c r="K10" s="102">
        <v>1527</v>
      </c>
      <c r="L10" s="103">
        <v>0.94320000000000004</v>
      </c>
      <c r="M10" s="99">
        <v>0.9</v>
      </c>
      <c r="N10" s="23">
        <v>2577598.0499999998</v>
      </c>
      <c r="O10" s="23">
        <v>1816551.27</v>
      </c>
      <c r="P10" s="22">
        <v>0.70469999999999999</v>
      </c>
      <c r="Q10" s="22">
        <v>0.7</v>
      </c>
      <c r="R10" s="102">
        <v>1250</v>
      </c>
      <c r="S10" s="102">
        <v>904</v>
      </c>
      <c r="T10" s="103">
        <v>0.72319999999999995</v>
      </c>
      <c r="U10" s="103">
        <v>0.69789999999999996</v>
      </c>
      <c r="V10" s="21">
        <v>1054</v>
      </c>
      <c r="W10" s="21">
        <v>924</v>
      </c>
      <c r="X10" s="22">
        <v>0.87670000000000003</v>
      </c>
      <c r="Y10" s="24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s="9" customFormat="1" ht="13.9">
      <c r="A11" s="20" t="s">
        <v>56</v>
      </c>
      <c r="B11" s="20" t="s">
        <v>57</v>
      </c>
      <c r="C11" s="98">
        <v>3649124.64</v>
      </c>
      <c r="D11" s="98">
        <v>3577377.47</v>
      </c>
      <c r="E11" s="99">
        <v>1.0200558008210401</v>
      </c>
      <c r="F11" s="21">
        <v>1696</v>
      </c>
      <c r="G11" s="21">
        <v>1714</v>
      </c>
      <c r="H11" s="22">
        <v>1.0105999999999999</v>
      </c>
      <c r="I11" s="111">
        <v>1</v>
      </c>
      <c r="J11" s="102">
        <v>2092</v>
      </c>
      <c r="K11" s="102">
        <v>1879</v>
      </c>
      <c r="L11" s="103">
        <v>0.8982</v>
      </c>
      <c r="M11" s="99">
        <v>0.89680000000000004</v>
      </c>
      <c r="N11" s="23">
        <v>3973511.66</v>
      </c>
      <c r="O11" s="23">
        <v>2693999.6</v>
      </c>
      <c r="P11" s="22">
        <v>0.67800000000000005</v>
      </c>
      <c r="Q11" s="22">
        <v>0.67490000000000006</v>
      </c>
      <c r="R11" s="102">
        <v>1787</v>
      </c>
      <c r="S11" s="102">
        <v>1306</v>
      </c>
      <c r="T11" s="103">
        <v>0.73080000000000001</v>
      </c>
      <c r="U11" s="103">
        <v>0.7</v>
      </c>
      <c r="V11" s="21">
        <v>1413</v>
      </c>
      <c r="W11" s="21">
        <v>1271</v>
      </c>
      <c r="X11" s="22">
        <v>0.89949999999999997</v>
      </c>
      <c r="Y11" s="24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s="9" customFormat="1" ht="15" customHeight="1">
      <c r="A12" s="20" t="s">
        <v>58</v>
      </c>
      <c r="B12" s="20" t="s">
        <v>59</v>
      </c>
      <c r="C12" s="98">
        <v>6354137.9900000002</v>
      </c>
      <c r="D12" s="98">
        <v>6469517.5199999996</v>
      </c>
      <c r="E12" s="99">
        <v>0.98216566696924301</v>
      </c>
      <c r="F12" s="21">
        <v>2398</v>
      </c>
      <c r="G12" s="21">
        <v>2636</v>
      </c>
      <c r="H12" s="22">
        <v>1.0992</v>
      </c>
      <c r="I12" s="111">
        <v>1</v>
      </c>
      <c r="J12" s="102">
        <v>3462</v>
      </c>
      <c r="K12" s="102">
        <v>2942</v>
      </c>
      <c r="L12" s="103">
        <v>0.8498</v>
      </c>
      <c r="M12" s="99">
        <v>0.84350000000000003</v>
      </c>
      <c r="N12" s="23">
        <v>7213974.4100000001</v>
      </c>
      <c r="O12" s="23">
        <v>4904535.7699999996</v>
      </c>
      <c r="P12" s="22">
        <v>0.67989999999999995</v>
      </c>
      <c r="Q12" s="22">
        <v>0.69389999999999996</v>
      </c>
      <c r="R12" s="102">
        <v>2479</v>
      </c>
      <c r="S12" s="102">
        <v>1724</v>
      </c>
      <c r="T12" s="103">
        <v>0.69540000000000002</v>
      </c>
      <c r="U12" s="103">
        <v>0.7</v>
      </c>
      <c r="V12" s="21">
        <v>2364</v>
      </c>
      <c r="W12" s="21">
        <v>2037</v>
      </c>
      <c r="X12" s="22">
        <v>0.86170000000000002</v>
      </c>
      <c r="Y12" s="24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s="9" customFormat="1" ht="13.9">
      <c r="A13" s="20" t="s">
        <v>60</v>
      </c>
      <c r="B13" s="20" t="s">
        <v>61</v>
      </c>
      <c r="C13" s="98">
        <v>13012012.789999999</v>
      </c>
      <c r="D13" s="98">
        <v>13395021.42</v>
      </c>
      <c r="E13" s="99">
        <v>0.97140664296153101</v>
      </c>
      <c r="F13" s="21">
        <v>4465</v>
      </c>
      <c r="G13" s="21">
        <v>4816</v>
      </c>
      <c r="H13" s="22">
        <v>1.0786</v>
      </c>
      <c r="I13" s="111">
        <v>1</v>
      </c>
      <c r="J13" s="102">
        <v>6660</v>
      </c>
      <c r="K13" s="102">
        <v>6246</v>
      </c>
      <c r="L13" s="103">
        <v>0.93779999999999997</v>
      </c>
      <c r="M13" s="99">
        <v>0.9</v>
      </c>
      <c r="N13" s="23">
        <v>13565579.140000001</v>
      </c>
      <c r="O13" s="23">
        <v>9594055.3399999999</v>
      </c>
      <c r="P13" s="22">
        <v>0.70720000000000005</v>
      </c>
      <c r="Q13" s="22">
        <v>0.69989999999999997</v>
      </c>
      <c r="R13" s="102">
        <v>5652</v>
      </c>
      <c r="S13" s="102">
        <v>4111</v>
      </c>
      <c r="T13" s="103">
        <v>0.72740000000000005</v>
      </c>
      <c r="U13" s="103">
        <v>0.7</v>
      </c>
      <c r="V13" s="21">
        <v>4114</v>
      </c>
      <c r="W13" s="21">
        <v>3240</v>
      </c>
      <c r="X13" s="22">
        <v>0.78759999999999997</v>
      </c>
      <c r="Y13" s="24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s="9" customFormat="1" ht="13.9">
      <c r="A14" s="20" t="s">
        <v>51</v>
      </c>
      <c r="B14" s="20" t="s">
        <v>62</v>
      </c>
      <c r="C14" s="98">
        <v>4038601.75</v>
      </c>
      <c r="D14" s="98">
        <v>3907285.15</v>
      </c>
      <c r="E14" s="99">
        <v>1.03360814349575</v>
      </c>
      <c r="F14" s="21">
        <v>2310</v>
      </c>
      <c r="G14" s="21">
        <v>1931</v>
      </c>
      <c r="H14" s="22">
        <v>0.83589999999999998</v>
      </c>
      <c r="I14" s="111">
        <v>0.9</v>
      </c>
      <c r="J14" s="102">
        <v>3934</v>
      </c>
      <c r="K14" s="102">
        <v>2655</v>
      </c>
      <c r="L14" s="103">
        <v>0.67490000000000006</v>
      </c>
      <c r="M14" s="99">
        <v>0.67879999999999996</v>
      </c>
      <c r="N14" s="23">
        <v>4439016.54</v>
      </c>
      <c r="O14" s="23">
        <v>2727542.52</v>
      </c>
      <c r="P14" s="22">
        <v>0.61439999999999995</v>
      </c>
      <c r="Q14" s="22">
        <v>0.60729999999999995</v>
      </c>
      <c r="R14" s="102">
        <v>2479</v>
      </c>
      <c r="S14" s="102">
        <v>1392</v>
      </c>
      <c r="T14" s="103">
        <v>0.5615</v>
      </c>
      <c r="U14" s="103">
        <v>0.58299999999999996</v>
      </c>
      <c r="V14" s="21">
        <v>1626</v>
      </c>
      <c r="W14" s="21">
        <v>1288</v>
      </c>
      <c r="X14" s="22">
        <v>0.79210000000000003</v>
      </c>
      <c r="Y14" s="24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s="9" customFormat="1" ht="13.9">
      <c r="A15" s="20" t="s">
        <v>48</v>
      </c>
      <c r="B15" s="20" t="s">
        <v>63</v>
      </c>
      <c r="C15" s="98">
        <v>12099615.789999999</v>
      </c>
      <c r="D15" s="98">
        <v>11894923.77</v>
      </c>
      <c r="E15" s="99">
        <v>1.01720835071817</v>
      </c>
      <c r="F15" s="21">
        <v>3958</v>
      </c>
      <c r="G15" s="21">
        <v>4518</v>
      </c>
      <c r="H15" s="22">
        <v>1.1415</v>
      </c>
      <c r="I15" s="111">
        <v>1</v>
      </c>
      <c r="J15" s="102">
        <v>5181</v>
      </c>
      <c r="K15" s="102">
        <v>4545</v>
      </c>
      <c r="L15" s="103">
        <v>0.87719999999999998</v>
      </c>
      <c r="M15" s="99">
        <v>0.9</v>
      </c>
      <c r="N15" s="23">
        <v>12738333.460000001</v>
      </c>
      <c r="O15" s="23">
        <v>9535380.3499999996</v>
      </c>
      <c r="P15" s="22">
        <v>0.74860000000000004</v>
      </c>
      <c r="Q15" s="22">
        <v>0.7</v>
      </c>
      <c r="R15" s="102">
        <v>4097</v>
      </c>
      <c r="S15" s="102">
        <v>3105</v>
      </c>
      <c r="T15" s="103">
        <v>0.75790000000000002</v>
      </c>
      <c r="U15" s="103">
        <v>0.7</v>
      </c>
      <c r="V15" s="21">
        <v>3305</v>
      </c>
      <c r="W15" s="21">
        <v>2817</v>
      </c>
      <c r="X15" s="22">
        <v>0.85229999999999995</v>
      </c>
      <c r="Y15" s="24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s="9" customFormat="1" ht="13.9">
      <c r="A16" s="20" t="s">
        <v>51</v>
      </c>
      <c r="B16" s="20" t="s">
        <v>64</v>
      </c>
      <c r="C16" s="98">
        <v>5318510.74</v>
      </c>
      <c r="D16" s="98">
        <v>5655518.6900000004</v>
      </c>
      <c r="E16" s="99">
        <v>0.94041077954602204</v>
      </c>
      <c r="F16" s="21">
        <v>2413</v>
      </c>
      <c r="G16" s="21">
        <v>2457</v>
      </c>
      <c r="H16" s="22">
        <v>1.0182</v>
      </c>
      <c r="I16" s="111">
        <v>1</v>
      </c>
      <c r="J16" s="102">
        <v>3395</v>
      </c>
      <c r="K16" s="102">
        <v>2986</v>
      </c>
      <c r="L16" s="103">
        <v>0.87949999999999995</v>
      </c>
      <c r="M16" s="99">
        <v>0.89590000000000003</v>
      </c>
      <c r="N16" s="23">
        <v>6047161.79</v>
      </c>
      <c r="O16" s="23">
        <v>4072376.35</v>
      </c>
      <c r="P16" s="22">
        <v>0.6734</v>
      </c>
      <c r="Q16" s="22">
        <v>0.68620000000000003</v>
      </c>
      <c r="R16" s="102">
        <v>2644</v>
      </c>
      <c r="S16" s="102">
        <v>1736</v>
      </c>
      <c r="T16" s="103">
        <v>0.65659999999999996</v>
      </c>
      <c r="U16" s="103">
        <v>0.66679999999999995</v>
      </c>
      <c r="V16" s="21">
        <v>2140</v>
      </c>
      <c r="W16" s="21">
        <v>1817</v>
      </c>
      <c r="X16" s="22">
        <v>0.84909999999999997</v>
      </c>
      <c r="Y16" s="24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s="9" customFormat="1" ht="13.9">
      <c r="A17" s="20" t="s">
        <v>53</v>
      </c>
      <c r="B17" s="20" t="s">
        <v>65</v>
      </c>
      <c r="C17" s="98">
        <v>968954.26</v>
      </c>
      <c r="D17" s="98">
        <v>1011182.46</v>
      </c>
      <c r="E17" s="99">
        <v>0.95823879302653303</v>
      </c>
      <c r="F17" s="21">
        <v>217</v>
      </c>
      <c r="G17" s="21">
        <v>223</v>
      </c>
      <c r="H17" s="22">
        <v>1.0276000000000001</v>
      </c>
      <c r="I17" s="111">
        <v>1</v>
      </c>
      <c r="J17" s="102">
        <v>302</v>
      </c>
      <c r="K17" s="102">
        <v>278</v>
      </c>
      <c r="L17" s="103">
        <v>0.92049999999999998</v>
      </c>
      <c r="M17" s="99">
        <v>0.9</v>
      </c>
      <c r="N17" s="23">
        <v>1010503.64</v>
      </c>
      <c r="O17" s="23">
        <v>808549.72</v>
      </c>
      <c r="P17" s="22">
        <v>0.80010000000000003</v>
      </c>
      <c r="Q17" s="22">
        <v>0.7</v>
      </c>
      <c r="R17" s="102">
        <v>268</v>
      </c>
      <c r="S17" s="102">
        <v>194</v>
      </c>
      <c r="T17" s="103">
        <v>0.72389999999999999</v>
      </c>
      <c r="U17" s="103">
        <v>0.7</v>
      </c>
      <c r="V17" s="21">
        <v>191</v>
      </c>
      <c r="W17" s="21">
        <v>144</v>
      </c>
      <c r="X17" s="22">
        <v>0.75390000000000001</v>
      </c>
      <c r="Y17" s="24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s="9" customFormat="1" ht="13.9">
      <c r="A18" s="20" t="s">
        <v>58</v>
      </c>
      <c r="B18" s="20" t="s">
        <v>66</v>
      </c>
      <c r="C18" s="98">
        <v>5216038.8600000003</v>
      </c>
      <c r="D18" s="98">
        <v>5256378.7699999996</v>
      </c>
      <c r="E18" s="99">
        <v>0.99232553212675001</v>
      </c>
      <c r="F18" s="21">
        <v>1550</v>
      </c>
      <c r="G18" s="21">
        <v>1604</v>
      </c>
      <c r="H18" s="22">
        <v>1.0347999999999999</v>
      </c>
      <c r="I18" s="111">
        <v>1</v>
      </c>
      <c r="J18" s="102">
        <v>2217</v>
      </c>
      <c r="K18" s="102">
        <v>1984</v>
      </c>
      <c r="L18" s="103">
        <v>0.89490000000000003</v>
      </c>
      <c r="M18" s="99">
        <v>0.9</v>
      </c>
      <c r="N18" s="23">
        <v>5553861.3700000001</v>
      </c>
      <c r="O18" s="23">
        <v>4036566.47</v>
      </c>
      <c r="P18" s="22">
        <v>0.7268</v>
      </c>
      <c r="Q18" s="22">
        <v>0.7</v>
      </c>
      <c r="R18" s="102">
        <v>1696</v>
      </c>
      <c r="S18" s="102">
        <v>1180</v>
      </c>
      <c r="T18" s="103">
        <v>0.69579999999999997</v>
      </c>
      <c r="U18" s="103">
        <v>0.7</v>
      </c>
      <c r="V18" s="21">
        <v>1520</v>
      </c>
      <c r="W18" s="21">
        <v>1168</v>
      </c>
      <c r="X18" s="22">
        <v>0.76839999999999997</v>
      </c>
      <c r="Y18" s="24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s="9" customFormat="1" ht="13.9">
      <c r="A19" s="20" t="s">
        <v>67</v>
      </c>
      <c r="B19" s="20" t="s">
        <v>68</v>
      </c>
      <c r="C19" s="98">
        <v>1569220.49</v>
      </c>
      <c r="D19" s="98">
        <v>1555487.92</v>
      </c>
      <c r="E19" s="99">
        <v>1.00882846457593</v>
      </c>
      <c r="F19" s="21">
        <v>786</v>
      </c>
      <c r="G19" s="21">
        <v>817</v>
      </c>
      <c r="H19" s="22">
        <v>1.0394000000000001</v>
      </c>
      <c r="I19" s="111">
        <v>1</v>
      </c>
      <c r="J19" s="102">
        <v>1094</v>
      </c>
      <c r="K19" s="102">
        <v>982</v>
      </c>
      <c r="L19" s="103">
        <v>0.89759999999999995</v>
      </c>
      <c r="M19" s="99">
        <v>0.9</v>
      </c>
      <c r="N19" s="23">
        <v>1570798.56</v>
      </c>
      <c r="O19" s="23">
        <v>1120023.08</v>
      </c>
      <c r="P19" s="22">
        <v>0.71299999999999997</v>
      </c>
      <c r="Q19" s="22">
        <v>0.68479999999999996</v>
      </c>
      <c r="R19" s="102">
        <v>819</v>
      </c>
      <c r="S19" s="102">
        <v>553</v>
      </c>
      <c r="T19" s="103">
        <v>0.67520000000000002</v>
      </c>
      <c r="U19" s="103">
        <v>0.6492</v>
      </c>
      <c r="V19" s="21">
        <v>608</v>
      </c>
      <c r="W19" s="21">
        <v>522</v>
      </c>
      <c r="X19" s="22">
        <v>0.85860000000000003</v>
      </c>
      <c r="Y19" s="24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s="9" customFormat="1" ht="13.9">
      <c r="A20" s="20" t="s">
        <v>51</v>
      </c>
      <c r="B20" s="20" t="s">
        <v>69</v>
      </c>
      <c r="C20" s="98">
        <v>11255177.02</v>
      </c>
      <c r="D20" s="98">
        <v>11276739</v>
      </c>
      <c r="E20" s="99">
        <v>0.99808792417737102</v>
      </c>
      <c r="F20" s="21">
        <v>4527</v>
      </c>
      <c r="G20" s="21">
        <v>4605</v>
      </c>
      <c r="H20" s="22">
        <v>1.0172000000000001</v>
      </c>
      <c r="I20" s="111">
        <v>1</v>
      </c>
      <c r="J20" s="102">
        <v>6513</v>
      </c>
      <c r="K20" s="102">
        <v>5745</v>
      </c>
      <c r="L20" s="103">
        <v>0.8821</v>
      </c>
      <c r="M20" s="99">
        <v>0.89639999999999997</v>
      </c>
      <c r="N20" s="23">
        <v>12270606.460000001</v>
      </c>
      <c r="O20" s="23">
        <v>8620931.3499999996</v>
      </c>
      <c r="P20" s="22">
        <v>0.7026</v>
      </c>
      <c r="Q20" s="22">
        <v>0.69599999999999995</v>
      </c>
      <c r="R20" s="102">
        <v>5350</v>
      </c>
      <c r="S20" s="102">
        <v>3669</v>
      </c>
      <c r="T20" s="103">
        <v>0.68579999999999997</v>
      </c>
      <c r="U20" s="103">
        <v>0.69259999999999999</v>
      </c>
      <c r="V20" s="21">
        <v>4052</v>
      </c>
      <c r="W20" s="21">
        <v>3409</v>
      </c>
      <c r="X20" s="22">
        <v>0.84130000000000005</v>
      </c>
      <c r="Y20" s="24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s="9" customFormat="1" ht="13.9">
      <c r="A21" s="20" t="s">
        <v>42</v>
      </c>
      <c r="B21" s="20" t="s">
        <v>70</v>
      </c>
      <c r="C21" s="98">
        <v>2589171.02</v>
      </c>
      <c r="D21" s="98">
        <v>2577654.4900000002</v>
      </c>
      <c r="E21" s="99">
        <v>1.0044678330803001</v>
      </c>
      <c r="F21" s="21">
        <v>1112</v>
      </c>
      <c r="G21" s="21">
        <v>1168</v>
      </c>
      <c r="H21" s="22">
        <v>1.0504</v>
      </c>
      <c r="I21" s="111">
        <v>1</v>
      </c>
      <c r="J21" s="102">
        <v>1583</v>
      </c>
      <c r="K21" s="102">
        <v>1337</v>
      </c>
      <c r="L21" s="103">
        <v>0.84460000000000002</v>
      </c>
      <c r="M21" s="99">
        <v>0.85729999999999995</v>
      </c>
      <c r="N21" s="23">
        <v>2696188.7</v>
      </c>
      <c r="O21" s="23">
        <v>1941112.48</v>
      </c>
      <c r="P21" s="22">
        <v>0.71989999999999998</v>
      </c>
      <c r="Q21" s="22">
        <v>0.7</v>
      </c>
      <c r="R21" s="102">
        <v>1155</v>
      </c>
      <c r="S21" s="102">
        <v>801</v>
      </c>
      <c r="T21" s="103">
        <v>0.69350000000000001</v>
      </c>
      <c r="U21" s="103">
        <v>0.67969999999999997</v>
      </c>
      <c r="V21" s="21">
        <v>980</v>
      </c>
      <c r="W21" s="21">
        <v>759</v>
      </c>
      <c r="X21" s="22">
        <v>0.77449999999999997</v>
      </c>
      <c r="Y21" s="24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s="9" customFormat="1" ht="13.9">
      <c r="A22" s="20" t="s">
        <v>60</v>
      </c>
      <c r="B22" s="20" t="s">
        <v>71</v>
      </c>
      <c r="C22" s="98">
        <v>1331951.54</v>
      </c>
      <c r="D22" s="98">
        <v>1313964.1953</v>
      </c>
      <c r="E22" s="99">
        <v>1.0136893720272899</v>
      </c>
      <c r="F22" s="21">
        <v>444</v>
      </c>
      <c r="G22" s="21">
        <v>465</v>
      </c>
      <c r="H22" s="22">
        <v>1.0472999999999999</v>
      </c>
      <c r="I22" s="111">
        <v>1</v>
      </c>
      <c r="J22" s="102">
        <v>762</v>
      </c>
      <c r="K22" s="102">
        <v>665</v>
      </c>
      <c r="L22" s="103">
        <v>0.87270000000000003</v>
      </c>
      <c r="M22" s="99">
        <v>0.86160000000000003</v>
      </c>
      <c r="N22" s="23">
        <v>1412534.98</v>
      </c>
      <c r="O22" s="23">
        <v>944320.52</v>
      </c>
      <c r="P22" s="22">
        <v>0.66849999999999998</v>
      </c>
      <c r="Q22" s="22">
        <v>0.66879999999999995</v>
      </c>
      <c r="R22" s="102">
        <v>610</v>
      </c>
      <c r="S22" s="102">
        <v>407</v>
      </c>
      <c r="T22" s="103">
        <v>0.66720000000000002</v>
      </c>
      <c r="U22" s="103">
        <v>0.68910000000000005</v>
      </c>
      <c r="V22" s="21">
        <v>499</v>
      </c>
      <c r="W22" s="21">
        <v>384</v>
      </c>
      <c r="X22" s="22">
        <v>0.76949999999999996</v>
      </c>
      <c r="Y22" s="24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s="9" customFormat="1" ht="13.9">
      <c r="A23" s="20" t="s">
        <v>53</v>
      </c>
      <c r="B23" s="20" t="s">
        <v>72</v>
      </c>
      <c r="C23" s="98">
        <v>1765249.16</v>
      </c>
      <c r="D23" s="98">
        <v>1907824.18</v>
      </c>
      <c r="E23" s="99">
        <v>0.92526826030688003</v>
      </c>
      <c r="F23" s="21">
        <v>857</v>
      </c>
      <c r="G23" s="21">
        <v>860</v>
      </c>
      <c r="H23" s="22">
        <v>1.0035000000000001</v>
      </c>
      <c r="I23" s="111">
        <v>1</v>
      </c>
      <c r="J23" s="102">
        <v>1058</v>
      </c>
      <c r="K23" s="102">
        <v>1014</v>
      </c>
      <c r="L23" s="103">
        <v>0.95840000000000003</v>
      </c>
      <c r="M23" s="99">
        <v>0.9</v>
      </c>
      <c r="N23" s="23">
        <v>1988304.16</v>
      </c>
      <c r="O23" s="23">
        <v>1267442.3899999999</v>
      </c>
      <c r="P23" s="22">
        <v>0.63739999999999997</v>
      </c>
      <c r="Q23" s="22">
        <v>0.66149999999999998</v>
      </c>
      <c r="R23" s="102">
        <v>981</v>
      </c>
      <c r="S23" s="102">
        <v>652</v>
      </c>
      <c r="T23" s="103">
        <v>0.66459999999999997</v>
      </c>
      <c r="U23" s="103">
        <v>0.69159999999999999</v>
      </c>
      <c r="V23" s="21">
        <v>695</v>
      </c>
      <c r="W23" s="21">
        <v>579</v>
      </c>
      <c r="X23" s="22">
        <v>0.83309999999999995</v>
      </c>
      <c r="Y23" s="24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s="9" customFormat="1" ht="13.9">
      <c r="A24" s="20" t="s">
        <v>60</v>
      </c>
      <c r="B24" s="20" t="s">
        <v>73</v>
      </c>
      <c r="C24" s="98">
        <v>511070.59</v>
      </c>
      <c r="D24" s="98">
        <v>537361.30000000005</v>
      </c>
      <c r="E24" s="99">
        <v>0.95107442608911397</v>
      </c>
      <c r="F24" s="21">
        <v>195</v>
      </c>
      <c r="G24" s="21">
        <v>191</v>
      </c>
      <c r="H24" s="22">
        <v>0.97950000000000004</v>
      </c>
      <c r="I24" s="111">
        <v>1</v>
      </c>
      <c r="J24" s="102">
        <v>274</v>
      </c>
      <c r="K24" s="102">
        <v>245</v>
      </c>
      <c r="L24" s="103">
        <v>0.89419999999999999</v>
      </c>
      <c r="M24" s="99">
        <v>0.87270000000000003</v>
      </c>
      <c r="N24" s="23">
        <v>546609.07999999996</v>
      </c>
      <c r="O24" s="23">
        <v>370872.55</v>
      </c>
      <c r="P24" s="22">
        <v>0.67849999999999999</v>
      </c>
      <c r="Q24" s="22">
        <v>0.6381</v>
      </c>
      <c r="R24" s="102">
        <v>243</v>
      </c>
      <c r="S24" s="102">
        <v>166</v>
      </c>
      <c r="T24" s="103">
        <v>0.68310000000000004</v>
      </c>
      <c r="U24" s="103">
        <v>0.68110000000000004</v>
      </c>
      <c r="V24" s="21">
        <v>182</v>
      </c>
      <c r="W24" s="21">
        <v>139</v>
      </c>
      <c r="X24" s="22">
        <v>0.76370000000000005</v>
      </c>
      <c r="Y24" s="24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s="9" customFormat="1" ht="13.9">
      <c r="A25" s="20" t="s">
        <v>51</v>
      </c>
      <c r="B25" s="20" t="s">
        <v>74</v>
      </c>
      <c r="C25" s="98">
        <v>9312313.7300000004</v>
      </c>
      <c r="D25" s="98">
        <v>9474863.2100000009</v>
      </c>
      <c r="E25" s="99">
        <v>0.98284413437985696</v>
      </c>
      <c r="F25" s="21">
        <v>5546</v>
      </c>
      <c r="G25" s="21">
        <v>5414</v>
      </c>
      <c r="H25" s="22">
        <v>0.97619999999999996</v>
      </c>
      <c r="I25" s="111">
        <v>0.98270000000000002</v>
      </c>
      <c r="J25" s="102">
        <v>7686</v>
      </c>
      <c r="K25" s="102">
        <v>6543</v>
      </c>
      <c r="L25" s="103">
        <v>0.85129999999999995</v>
      </c>
      <c r="M25" s="99">
        <v>0.85780000000000001</v>
      </c>
      <c r="N25" s="23">
        <v>10712898.23</v>
      </c>
      <c r="O25" s="23">
        <v>6740410.2400000002</v>
      </c>
      <c r="P25" s="22">
        <v>0.62919999999999998</v>
      </c>
      <c r="Q25" s="22">
        <v>0.63880000000000003</v>
      </c>
      <c r="R25" s="102">
        <v>5528</v>
      </c>
      <c r="S25" s="102">
        <v>3460</v>
      </c>
      <c r="T25" s="103">
        <v>0.62590000000000001</v>
      </c>
      <c r="U25" s="103">
        <v>0.64729999999999999</v>
      </c>
      <c r="V25" s="21">
        <v>4571</v>
      </c>
      <c r="W25" s="21">
        <v>3885</v>
      </c>
      <c r="X25" s="22">
        <v>0.84989999999999999</v>
      </c>
      <c r="Y25" s="24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s="9" customFormat="1" ht="13.9">
      <c r="A26" s="20" t="s">
        <v>58</v>
      </c>
      <c r="B26" s="20" t="s">
        <v>75</v>
      </c>
      <c r="C26" s="98">
        <v>5114732.84</v>
      </c>
      <c r="D26" s="98">
        <v>5279215.38</v>
      </c>
      <c r="E26" s="99">
        <v>0.96884337384242103</v>
      </c>
      <c r="F26" s="21">
        <v>2971</v>
      </c>
      <c r="G26" s="21">
        <v>2972</v>
      </c>
      <c r="H26" s="22">
        <v>1.0003</v>
      </c>
      <c r="I26" s="111">
        <v>1</v>
      </c>
      <c r="J26" s="102">
        <v>3946</v>
      </c>
      <c r="K26" s="102">
        <v>3536</v>
      </c>
      <c r="L26" s="103">
        <v>0.89610000000000001</v>
      </c>
      <c r="M26" s="99">
        <v>0.89670000000000005</v>
      </c>
      <c r="N26" s="23">
        <v>5694721.29</v>
      </c>
      <c r="O26" s="23">
        <v>3647797.02</v>
      </c>
      <c r="P26" s="22">
        <v>0.64059999999999995</v>
      </c>
      <c r="Q26" s="22">
        <v>0.65880000000000005</v>
      </c>
      <c r="R26" s="102">
        <v>3038</v>
      </c>
      <c r="S26" s="102">
        <v>1885</v>
      </c>
      <c r="T26" s="103">
        <v>0.62050000000000005</v>
      </c>
      <c r="U26" s="103">
        <v>0.63390000000000002</v>
      </c>
      <c r="V26" s="21">
        <v>2445</v>
      </c>
      <c r="W26" s="21">
        <v>2130</v>
      </c>
      <c r="X26" s="22">
        <v>0.87119999999999997</v>
      </c>
      <c r="Y26" s="24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s="9" customFormat="1" ht="13.9">
      <c r="A27" s="20" t="s">
        <v>53</v>
      </c>
      <c r="B27" s="20" t="s">
        <v>76</v>
      </c>
      <c r="C27" s="98">
        <v>9997439.7100000009</v>
      </c>
      <c r="D27" s="98">
        <v>10123858.4</v>
      </c>
      <c r="E27" s="99">
        <v>0.98751279551677695</v>
      </c>
      <c r="F27" s="21">
        <v>3508</v>
      </c>
      <c r="G27" s="21">
        <v>3489</v>
      </c>
      <c r="H27" s="22">
        <v>0.99460000000000004</v>
      </c>
      <c r="I27" s="111">
        <v>1</v>
      </c>
      <c r="J27" s="102">
        <v>4844</v>
      </c>
      <c r="K27" s="102">
        <v>4024</v>
      </c>
      <c r="L27" s="103">
        <v>0.83069999999999999</v>
      </c>
      <c r="M27" s="99">
        <v>0.85270000000000001</v>
      </c>
      <c r="N27" s="23">
        <v>10331433.98</v>
      </c>
      <c r="O27" s="23">
        <v>7434711.6600000001</v>
      </c>
      <c r="P27" s="22">
        <v>0.71960000000000002</v>
      </c>
      <c r="Q27" s="22">
        <v>0.7</v>
      </c>
      <c r="R27" s="102">
        <v>3501</v>
      </c>
      <c r="S27" s="102">
        <v>2442</v>
      </c>
      <c r="T27" s="103">
        <v>0.69750000000000001</v>
      </c>
      <c r="U27" s="103">
        <v>0.69410000000000005</v>
      </c>
      <c r="V27" s="21">
        <v>2811</v>
      </c>
      <c r="W27" s="21">
        <v>2230</v>
      </c>
      <c r="X27" s="22">
        <v>0.79330000000000001</v>
      </c>
      <c r="Y27" s="24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s="9" customFormat="1" ht="13.9">
      <c r="A28" s="20" t="s">
        <v>56</v>
      </c>
      <c r="B28" s="20" t="s">
        <v>77</v>
      </c>
      <c r="C28" s="98">
        <v>39826601.770000003</v>
      </c>
      <c r="D28" s="98">
        <v>40201763.270000003</v>
      </c>
      <c r="E28" s="99">
        <v>0.99066803370090095</v>
      </c>
      <c r="F28" s="21">
        <v>13936</v>
      </c>
      <c r="G28" s="21">
        <v>14510</v>
      </c>
      <c r="H28" s="22">
        <v>1.0411999999999999</v>
      </c>
      <c r="I28" s="111">
        <v>1</v>
      </c>
      <c r="J28" s="102">
        <v>19845</v>
      </c>
      <c r="K28" s="102">
        <v>16465</v>
      </c>
      <c r="L28" s="103">
        <v>0.82969999999999999</v>
      </c>
      <c r="M28" s="99">
        <v>0.84099999999999997</v>
      </c>
      <c r="N28" s="23">
        <v>45967645.049999997</v>
      </c>
      <c r="O28" s="23">
        <v>31039451.559999999</v>
      </c>
      <c r="P28" s="22">
        <v>0.67520000000000002</v>
      </c>
      <c r="Q28" s="22">
        <v>0.67549999999999999</v>
      </c>
      <c r="R28" s="102">
        <v>15308</v>
      </c>
      <c r="S28" s="102">
        <v>9697</v>
      </c>
      <c r="T28" s="103">
        <v>0.63349999999999995</v>
      </c>
      <c r="U28" s="103">
        <v>0.64019999999999999</v>
      </c>
      <c r="V28" s="21">
        <v>11518</v>
      </c>
      <c r="W28" s="21">
        <v>8861</v>
      </c>
      <c r="X28" s="22">
        <v>0.76929999999999998</v>
      </c>
      <c r="Y28" s="24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s="9" customFormat="1" ht="13.9">
      <c r="A29" s="20" t="s">
        <v>53</v>
      </c>
      <c r="B29" s="20" t="s">
        <v>78</v>
      </c>
      <c r="C29" s="98">
        <v>2276804.58</v>
      </c>
      <c r="D29" s="98">
        <v>2246375.17</v>
      </c>
      <c r="E29" s="99">
        <v>1.01354600531843</v>
      </c>
      <c r="F29" s="21">
        <v>623</v>
      </c>
      <c r="G29" s="21">
        <v>645</v>
      </c>
      <c r="H29" s="22">
        <v>1.0353000000000001</v>
      </c>
      <c r="I29" s="111">
        <v>1</v>
      </c>
      <c r="J29" s="102">
        <v>894</v>
      </c>
      <c r="K29" s="102">
        <v>829</v>
      </c>
      <c r="L29" s="103">
        <v>0.92730000000000001</v>
      </c>
      <c r="M29" s="99">
        <v>0.9</v>
      </c>
      <c r="N29" s="23">
        <v>2527885.46</v>
      </c>
      <c r="O29" s="23">
        <v>1690609.62</v>
      </c>
      <c r="P29" s="22">
        <v>0.66879999999999995</v>
      </c>
      <c r="Q29" s="22">
        <v>0.66159999999999997</v>
      </c>
      <c r="R29" s="102">
        <v>817</v>
      </c>
      <c r="S29" s="102">
        <v>595</v>
      </c>
      <c r="T29" s="103">
        <v>0.72829999999999995</v>
      </c>
      <c r="U29" s="103">
        <v>0.7</v>
      </c>
      <c r="V29" s="21">
        <v>539</v>
      </c>
      <c r="W29" s="21">
        <v>413</v>
      </c>
      <c r="X29" s="22">
        <v>0.76619999999999999</v>
      </c>
      <c r="Y29" s="24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s="9" customFormat="1" ht="13.9">
      <c r="A30" s="20" t="s">
        <v>53</v>
      </c>
      <c r="B30" s="20" t="s">
        <v>79</v>
      </c>
      <c r="C30" s="98">
        <v>2823030.53</v>
      </c>
      <c r="D30" s="98">
        <v>2886723.48</v>
      </c>
      <c r="E30" s="99">
        <v>0.97793590191742197</v>
      </c>
      <c r="F30" s="21">
        <v>685</v>
      </c>
      <c r="G30" s="21">
        <v>726</v>
      </c>
      <c r="H30" s="22">
        <v>1.0599000000000001</v>
      </c>
      <c r="I30" s="111">
        <v>1</v>
      </c>
      <c r="J30" s="102">
        <v>1069</v>
      </c>
      <c r="K30" s="102">
        <v>992</v>
      </c>
      <c r="L30" s="103">
        <v>0.92800000000000005</v>
      </c>
      <c r="M30" s="99">
        <v>0.9</v>
      </c>
      <c r="N30" s="23">
        <v>2919598.33</v>
      </c>
      <c r="O30" s="23">
        <v>2144139.4300000002</v>
      </c>
      <c r="P30" s="22">
        <v>0.73440000000000005</v>
      </c>
      <c r="Q30" s="22">
        <v>0.7</v>
      </c>
      <c r="R30" s="102">
        <v>904</v>
      </c>
      <c r="S30" s="102">
        <v>659</v>
      </c>
      <c r="T30" s="103">
        <v>0.72899999999999998</v>
      </c>
      <c r="U30" s="103">
        <v>0.7</v>
      </c>
      <c r="V30" s="21">
        <v>635</v>
      </c>
      <c r="W30" s="21">
        <v>467</v>
      </c>
      <c r="X30" s="22">
        <v>0.73540000000000005</v>
      </c>
      <c r="Y30" s="24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s="9" customFormat="1" ht="13.9">
      <c r="A31" s="20" t="s">
        <v>48</v>
      </c>
      <c r="B31" s="20" t="s">
        <v>80</v>
      </c>
      <c r="C31" s="98">
        <v>12991559.060000001</v>
      </c>
      <c r="D31" s="98">
        <v>13152571.76</v>
      </c>
      <c r="E31" s="99">
        <v>0.98775808237825602</v>
      </c>
      <c r="F31" s="21">
        <v>4206</v>
      </c>
      <c r="G31" s="21">
        <v>4518</v>
      </c>
      <c r="H31" s="22">
        <v>1.0742</v>
      </c>
      <c r="I31" s="111">
        <v>1</v>
      </c>
      <c r="J31" s="102">
        <v>6022</v>
      </c>
      <c r="K31" s="102">
        <v>5094</v>
      </c>
      <c r="L31" s="103">
        <v>0.84589999999999999</v>
      </c>
      <c r="M31" s="99">
        <v>0.87119999999999997</v>
      </c>
      <c r="N31" s="23">
        <v>14040354.84</v>
      </c>
      <c r="O31" s="23">
        <v>10041689.75</v>
      </c>
      <c r="P31" s="22">
        <v>0.71519999999999995</v>
      </c>
      <c r="Q31" s="22">
        <v>0.7</v>
      </c>
      <c r="R31" s="102">
        <v>5029</v>
      </c>
      <c r="S31" s="102">
        <v>3611</v>
      </c>
      <c r="T31" s="103">
        <v>0.71799999999999997</v>
      </c>
      <c r="U31" s="103">
        <v>0.7</v>
      </c>
      <c r="V31" s="21">
        <v>3463</v>
      </c>
      <c r="W31" s="21">
        <v>2961</v>
      </c>
      <c r="X31" s="22">
        <v>0.85499999999999998</v>
      </c>
      <c r="Y31" s="24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s="9" customFormat="1" ht="13.9">
      <c r="A32" s="20" t="s">
        <v>45</v>
      </c>
      <c r="B32" s="20" t="s">
        <v>81</v>
      </c>
      <c r="C32" s="98">
        <v>2359882.2000000002</v>
      </c>
      <c r="D32" s="98">
        <v>2314098.4978</v>
      </c>
      <c r="E32" s="99">
        <v>1.0197846816993901</v>
      </c>
      <c r="F32" s="21">
        <v>799</v>
      </c>
      <c r="G32" s="21">
        <v>856</v>
      </c>
      <c r="H32" s="22">
        <v>1.0712999999999999</v>
      </c>
      <c r="I32" s="111">
        <v>1</v>
      </c>
      <c r="J32" s="102">
        <v>1259</v>
      </c>
      <c r="K32" s="102">
        <v>1105</v>
      </c>
      <c r="L32" s="103">
        <v>0.87770000000000004</v>
      </c>
      <c r="M32" s="99">
        <v>0.84699999999999998</v>
      </c>
      <c r="N32" s="23">
        <v>2664980.64</v>
      </c>
      <c r="O32" s="23">
        <v>1826566.03</v>
      </c>
      <c r="P32" s="22">
        <v>0.68540000000000001</v>
      </c>
      <c r="Q32" s="22">
        <v>0.68</v>
      </c>
      <c r="R32" s="102">
        <v>974</v>
      </c>
      <c r="S32" s="102">
        <v>673</v>
      </c>
      <c r="T32" s="103">
        <v>0.69099999999999995</v>
      </c>
      <c r="U32" s="103">
        <v>0.67789999999999995</v>
      </c>
      <c r="V32" s="21">
        <v>849</v>
      </c>
      <c r="W32" s="21">
        <v>670</v>
      </c>
      <c r="X32" s="22">
        <v>0.78920000000000001</v>
      </c>
      <c r="Y32" s="24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s="9" customFormat="1" ht="13.9">
      <c r="A33" s="20" t="s">
        <v>58</v>
      </c>
      <c r="B33" s="20" t="s">
        <v>82</v>
      </c>
      <c r="C33" s="98">
        <v>6118880.4000000004</v>
      </c>
      <c r="D33" s="98">
        <v>6316593.25</v>
      </c>
      <c r="E33" s="99">
        <v>0.96869944886826498</v>
      </c>
      <c r="F33" s="21">
        <v>2165</v>
      </c>
      <c r="G33" s="21">
        <v>2130</v>
      </c>
      <c r="H33" s="22">
        <v>0.98380000000000001</v>
      </c>
      <c r="I33" s="111">
        <v>0.9829</v>
      </c>
      <c r="J33" s="102">
        <v>2805</v>
      </c>
      <c r="K33" s="102">
        <v>2599</v>
      </c>
      <c r="L33" s="103">
        <v>0.92659999999999998</v>
      </c>
      <c r="M33" s="99">
        <v>0.9</v>
      </c>
      <c r="N33" s="23">
        <v>6771032.6600000001</v>
      </c>
      <c r="O33" s="23">
        <v>4484935.62</v>
      </c>
      <c r="P33" s="22">
        <v>0.66239999999999999</v>
      </c>
      <c r="Q33" s="22">
        <v>0.67130000000000001</v>
      </c>
      <c r="R33" s="102">
        <v>2414</v>
      </c>
      <c r="S33" s="102">
        <v>1736</v>
      </c>
      <c r="T33" s="103">
        <v>0.71909999999999996</v>
      </c>
      <c r="U33" s="103">
        <v>0.7</v>
      </c>
      <c r="V33" s="21">
        <v>1915</v>
      </c>
      <c r="W33" s="21">
        <v>1607</v>
      </c>
      <c r="X33" s="22">
        <v>0.83919999999999995</v>
      </c>
      <c r="Y33" s="24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s="9" customFormat="1" ht="13.9">
      <c r="A34" s="20" t="s">
        <v>42</v>
      </c>
      <c r="B34" s="20" t="s">
        <v>83</v>
      </c>
      <c r="C34" s="98">
        <v>17028736.640000001</v>
      </c>
      <c r="D34" s="98">
        <v>17330560.82</v>
      </c>
      <c r="E34" s="99">
        <v>0.98258428084729499</v>
      </c>
      <c r="F34" s="21">
        <v>8002</v>
      </c>
      <c r="G34" s="21">
        <v>8159</v>
      </c>
      <c r="H34" s="22">
        <v>1.0196000000000001</v>
      </c>
      <c r="I34" s="111">
        <v>1</v>
      </c>
      <c r="J34" s="102">
        <v>9807</v>
      </c>
      <c r="K34" s="102">
        <v>8634</v>
      </c>
      <c r="L34" s="103">
        <v>0.88039999999999996</v>
      </c>
      <c r="M34" s="99">
        <v>0.88519999999999999</v>
      </c>
      <c r="N34" s="23">
        <v>17594815.079999998</v>
      </c>
      <c r="O34" s="23">
        <v>12554374.51</v>
      </c>
      <c r="P34" s="22">
        <v>0.71350000000000002</v>
      </c>
      <c r="Q34" s="22">
        <v>0.7</v>
      </c>
      <c r="R34" s="102">
        <v>7368</v>
      </c>
      <c r="S34" s="102">
        <v>5145</v>
      </c>
      <c r="T34" s="103">
        <v>0.69830000000000003</v>
      </c>
      <c r="U34" s="103">
        <v>0.7</v>
      </c>
      <c r="V34" s="21">
        <v>6065</v>
      </c>
      <c r="W34" s="21">
        <v>4896</v>
      </c>
      <c r="X34" s="22">
        <v>0.80730000000000002</v>
      </c>
      <c r="Y34" s="24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s="9" customFormat="1" ht="13.9">
      <c r="A35" s="20" t="s">
        <v>67</v>
      </c>
      <c r="B35" s="20" t="s">
        <v>84</v>
      </c>
      <c r="C35" s="98">
        <v>2886642.86</v>
      </c>
      <c r="D35" s="98">
        <v>2977448.7980999998</v>
      </c>
      <c r="E35" s="99">
        <v>0.96950209919379804</v>
      </c>
      <c r="F35" s="21">
        <v>1858</v>
      </c>
      <c r="G35" s="21">
        <v>1522</v>
      </c>
      <c r="H35" s="22">
        <v>0.81920000000000004</v>
      </c>
      <c r="I35" s="111">
        <v>0.9</v>
      </c>
      <c r="J35" s="102">
        <v>2330</v>
      </c>
      <c r="K35" s="102">
        <v>1866</v>
      </c>
      <c r="L35" s="103">
        <v>0.80089999999999995</v>
      </c>
      <c r="M35" s="99">
        <v>0.79569999999999996</v>
      </c>
      <c r="N35" s="23">
        <v>2860816.56</v>
      </c>
      <c r="O35" s="23">
        <v>1859110.81</v>
      </c>
      <c r="P35" s="22">
        <v>0.64990000000000003</v>
      </c>
      <c r="Q35" s="22">
        <v>0.63939999999999997</v>
      </c>
      <c r="R35" s="102">
        <v>1791</v>
      </c>
      <c r="S35" s="102">
        <v>1170</v>
      </c>
      <c r="T35" s="103">
        <v>0.65329999999999999</v>
      </c>
      <c r="U35" s="103">
        <v>0.63529999999999998</v>
      </c>
      <c r="V35" s="21">
        <v>1092</v>
      </c>
      <c r="W35" s="21">
        <v>879</v>
      </c>
      <c r="X35" s="22">
        <v>0.80489999999999995</v>
      </c>
      <c r="Y35" s="24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s="9" customFormat="1" ht="13.9">
      <c r="A36" s="20" t="s">
        <v>67</v>
      </c>
      <c r="B36" s="20" t="s">
        <v>85</v>
      </c>
      <c r="C36" s="98">
        <v>3187552.44</v>
      </c>
      <c r="D36" s="98">
        <v>3129432.37</v>
      </c>
      <c r="E36" s="99">
        <v>1.0185720805335701</v>
      </c>
      <c r="F36" s="21">
        <v>1575</v>
      </c>
      <c r="G36" s="21">
        <v>1541</v>
      </c>
      <c r="H36" s="22">
        <v>0.97840000000000005</v>
      </c>
      <c r="I36" s="111">
        <v>0.95099999999999996</v>
      </c>
      <c r="J36" s="102">
        <v>2277</v>
      </c>
      <c r="K36" s="102">
        <v>1995</v>
      </c>
      <c r="L36" s="103">
        <v>0.87619999999999998</v>
      </c>
      <c r="M36" s="99">
        <v>0.9</v>
      </c>
      <c r="N36" s="23">
        <v>3543135.68</v>
      </c>
      <c r="O36" s="23">
        <v>2269308.75</v>
      </c>
      <c r="P36" s="22">
        <v>0.64049999999999996</v>
      </c>
      <c r="Q36" s="22">
        <v>0.63290000000000002</v>
      </c>
      <c r="R36" s="102">
        <v>1813</v>
      </c>
      <c r="S36" s="102">
        <v>1122</v>
      </c>
      <c r="T36" s="103">
        <v>0.61890000000000001</v>
      </c>
      <c r="U36" s="103">
        <v>0.60540000000000005</v>
      </c>
      <c r="V36" s="21">
        <v>1266</v>
      </c>
      <c r="W36" s="21">
        <v>1031</v>
      </c>
      <c r="X36" s="22">
        <v>0.81440000000000001</v>
      </c>
      <c r="Y36" s="24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s="9" customFormat="1" ht="13.9">
      <c r="A37" s="20" t="s">
        <v>48</v>
      </c>
      <c r="B37" s="20" t="s">
        <v>86</v>
      </c>
      <c r="C37" s="98">
        <v>23984287.469999999</v>
      </c>
      <c r="D37" s="98">
        <v>24570374.449999999</v>
      </c>
      <c r="E37" s="99">
        <v>0.97614659958916505</v>
      </c>
      <c r="F37" s="21">
        <v>11979</v>
      </c>
      <c r="G37" s="21">
        <v>12263</v>
      </c>
      <c r="H37" s="22">
        <v>1.0237000000000001</v>
      </c>
      <c r="I37" s="111">
        <v>1</v>
      </c>
      <c r="J37" s="102">
        <v>14239</v>
      </c>
      <c r="K37" s="102">
        <v>12621</v>
      </c>
      <c r="L37" s="103">
        <v>0.88639999999999997</v>
      </c>
      <c r="M37" s="99">
        <v>0.89070000000000005</v>
      </c>
      <c r="N37" s="23">
        <v>27484994.190000001</v>
      </c>
      <c r="O37" s="23">
        <v>18147864.629999999</v>
      </c>
      <c r="P37" s="22">
        <v>0.6603</v>
      </c>
      <c r="Q37" s="22">
        <v>0.66930000000000001</v>
      </c>
      <c r="R37" s="102">
        <v>11144</v>
      </c>
      <c r="S37" s="102">
        <v>7269</v>
      </c>
      <c r="T37" s="103">
        <v>0.65229999999999999</v>
      </c>
      <c r="U37" s="103">
        <v>0.65939999999999999</v>
      </c>
      <c r="V37" s="21">
        <v>9563</v>
      </c>
      <c r="W37" s="21">
        <v>7492</v>
      </c>
      <c r="X37" s="22">
        <v>0.78339999999999999</v>
      </c>
      <c r="Y37" s="24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s="9" customFormat="1" ht="13.9">
      <c r="A38" s="20" t="s">
        <v>42</v>
      </c>
      <c r="B38" s="20" t="s">
        <v>87</v>
      </c>
      <c r="C38" s="98">
        <v>5487067.6299999999</v>
      </c>
      <c r="D38" s="98">
        <v>5506581.5</v>
      </c>
      <c r="E38" s="99">
        <v>0.99645626419948596</v>
      </c>
      <c r="F38" s="21">
        <v>2069</v>
      </c>
      <c r="G38" s="21">
        <v>2174</v>
      </c>
      <c r="H38" s="22">
        <v>1.0507</v>
      </c>
      <c r="I38" s="111">
        <v>1</v>
      </c>
      <c r="J38" s="102">
        <v>3058</v>
      </c>
      <c r="K38" s="102">
        <v>2653</v>
      </c>
      <c r="L38" s="103">
        <v>0.86760000000000004</v>
      </c>
      <c r="M38" s="99">
        <v>0.9</v>
      </c>
      <c r="N38" s="23">
        <v>5942055.7999999998</v>
      </c>
      <c r="O38" s="23">
        <v>3973537.45</v>
      </c>
      <c r="P38" s="22">
        <v>0.66869999999999996</v>
      </c>
      <c r="Q38" s="22">
        <v>0.67090000000000005</v>
      </c>
      <c r="R38" s="102">
        <v>2310</v>
      </c>
      <c r="S38" s="102">
        <v>1531</v>
      </c>
      <c r="T38" s="103">
        <v>0.66279999999999994</v>
      </c>
      <c r="U38" s="103">
        <v>0.67700000000000005</v>
      </c>
      <c r="V38" s="21">
        <v>1684</v>
      </c>
      <c r="W38" s="21">
        <v>1454</v>
      </c>
      <c r="X38" s="22">
        <v>0.86339999999999995</v>
      </c>
      <c r="Y38" s="24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s="9" customFormat="1" ht="13.9">
      <c r="A39" s="20" t="s">
        <v>51</v>
      </c>
      <c r="B39" s="20" t="s">
        <v>88</v>
      </c>
      <c r="C39" s="98">
        <v>15392094.970000001</v>
      </c>
      <c r="D39" s="98">
        <v>15347805.439999999</v>
      </c>
      <c r="E39" s="99">
        <v>1.0028857239670601</v>
      </c>
      <c r="F39" s="21">
        <v>7266</v>
      </c>
      <c r="G39" s="21">
        <v>7807</v>
      </c>
      <c r="H39" s="22">
        <v>1.0745</v>
      </c>
      <c r="I39" s="111">
        <v>1</v>
      </c>
      <c r="J39" s="102">
        <v>9583</v>
      </c>
      <c r="K39" s="102">
        <v>7744</v>
      </c>
      <c r="L39" s="103">
        <v>0.80810000000000004</v>
      </c>
      <c r="M39" s="99">
        <v>0.8387</v>
      </c>
      <c r="N39" s="23">
        <v>16373503.57</v>
      </c>
      <c r="O39" s="23">
        <v>11535189.52</v>
      </c>
      <c r="P39" s="22">
        <v>0.70450000000000002</v>
      </c>
      <c r="Q39" s="22">
        <v>0.68120000000000003</v>
      </c>
      <c r="R39" s="102">
        <v>7236</v>
      </c>
      <c r="S39" s="102">
        <v>4855</v>
      </c>
      <c r="T39" s="103">
        <v>0.67100000000000004</v>
      </c>
      <c r="U39" s="103">
        <v>0.67179999999999995</v>
      </c>
      <c r="V39" s="21">
        <v>5523</v>
      </c>
      <c r="W39" s="21">
        <v>4503</v>
      </c>
      <c r="X39" s="22">
        <v>0.81530000000000002</v>
      </c>
      <c r="Y39" s="24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s="9" customFormat="1" ht="13.9">
      <c r="A40" s="20" t="s">
        <v>53</v>
      </c>
      <c r="B40" s="20" t="s">
        <v>89</v>
      </c>
      <c r="C40" s="98">
        <v>1219159.48</v>
      </c>
      <c r="D40" s="98">
        <v>1266127.8500000001</v>
      </c>
      <c r="E40" s="99">
        <v>0.96290392790901802</v>
      </c>
      <c r="F40" s="21">
        <v>397</v>
      </c>
      <c r="G40" s="21">
        <v>411</v>
      </c>
      <c r="H40" s="22">
        <v>1.0353000000000001</v>
      </c>
      <c r="I40" s="111">
        <v>1</v>
      </c>
      <c r="J40" s="102">
        <v>535</v>
      </c>
      <c r="K40" s="102">
        <v>496</v>
      </c>
      <c r="L40" s="103">
        <v>0.92710000000000004</v>
      </c>
      <c r="M40" s="99">
        <v>0.9</v>
      </c>
      <c r="N40" s="23">
        <v>1374797.13</v>
      </c>
      <c r="O40" s="23">
        <v>950200.67</v>
      </c>
      <c r="P40" s="22">
        <v>0.69120000000000004</v>
      </c>
      <c r="Q40" s="22">
        <v>0.68830000000000002</v>
      </c>
      <c r="R40" s="102">
        <v>478</v>
      </c>
      <c r="S40" s="102">
        <v>334</v>
      </c>
      <c r="T40" s="103">
        <v>0.69869999999999999</v>
      </c>
      <c r="U40" s="103">
        <v>0.67349999999999999</v>
      </c>
      <c r="V40" s="21">
        <v>337</v>
      </c>
      <c r="W40" s="21">
        <v>248</v>
      </c>
      <c r="X40" s="22">
        <v>0.7359</v>
      </c>
      <c r="Y40" s="24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s="9" customFormat="1" ht="13.9">
      <c r="A41" s="20" t="s">
        <v>60</v>
      </c>
      <c r="B41" s="20" t="s">
        <v>90</v>
      </c>
      <c r="C41" s="98">
        <v>609354.98</v>
      </c>
      <c r="D41" s="98">
        <v>573253.07999999996</v>
      </c>
      <c r="E41" s="99">
        <v>1.0629772455823501</v>
      </c>
      <c r="F41" s="21">
        <v>132</v>
      </c>
      <c r="G41" s="21">
        <v>156</v>
      </c>
      <c r="H41" s="22">
        <v>1.1818</v>
      </c>
      <c r="I41" s="111">
        <v>1</v>
      </c>
      <c r="J41" s="102">
        <v>247</v>
      </c>
      <c r="K41" s="102">
        <v>215</v>
      </c>
      <c r="L41" s="103">
        <v>0.87039999999999995</v>
      </c>
      <c r="M41" s="99">
        <v>0.88260000000000005</v>
      </c>
      <c r="N41" s="23">
        <v>671595.17</v>
      </c>
      <c r="O41" s="23">
        <v>453678.92</v>
      </c>
      <c r="P41" s="22">
        <v>0.67549999999999999</v>
      </c>
      <c r="Q41" s="22">
        <v>0.67369999999999997</v>
      </c>
      <c r="R41" s="102">
        <v>229</v>
      </c>
      <c r="S41" s="102">
        <v>163</v>
      </c>
      <c r="T41" s="103">
        <v>0.71179999999999999</v>
      </c>
      <c r="U41" s="103">
        <v>0.7</v>
      </c>
      <c r="V41" s="21">
        <v>165</v>
      </c>
      <c r="W41" s="21">
        <v>125</v>
      </c>
      <c r="X41" s="22">
        <v>0.75760000000000005</v>
      </c>
      <c r="Y41" s="24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s="9" customFormat="1" ht="13.9">
      <c r="A42" s="20" t="s">
        <v>67</v>
      </c>
      <c r="B42" s="20" t="s">
        <v>91</v>
      </c>
      <c r="C42" s="98">
        <v>4498394.84</v>
      </c>
      <c r="D42" s="98">
        <v>4375269.9000000004</v>
      </c>
      <c r="E42" s="99">
        <v>1.0281411073634601</v>
      </c>
      <c r="F42" s="21">
        <v>1848</v>
      </c>
      <c r="G42" s="21">
        <v>1913</v>
      </c>
      <c r="H42" s="22">
        <v>1.0351999999999999</v>
      </c>
      <c r="I42" s="111">
        <v>1</v>
      </c>
      <c r="J42" s="102">
        <v>2562</v>
      </c>
      <c r="K42" s="102">
        <v>2279</v>
      </c>
      <c r="L42" s="103">
        <v>0.88949999999999996</v>
      </c>
      <c r="M42" s="99">
        <v>0.88519999999999999</v>
      </c>
      <c r="N42" s="23">
        <v>4827376.6399999997</v>
      </c>
      <c r="O42" s="23">
        <v>3493267.83</v>
      </c>
      <c r="P42" s="22">
        <v>0.72360000000000002</v>
      </c>
      <c r="Q42" s="22">
        <v>0.7</v>
      </c>
      <c r="R42" s="102">
        <v>1986</v>
      </c>
      <c r="S42" s="102">
        <v>1327</v>
      </c>
      <c r="T42" s="103">
        <v>0.66820000000000002</v>
      </c>
      <c r="U42" s="103">
        <v>0.65239999999999998</v>
      </c>
      <c r="V42" s="21">
        <v>1425</v>
      </c>
      <c r="W42" s="21">
        <v>1189</v>
      </c>
      <c r="X42" s="22">
        <v>0.83440000000000003</v>
      </c>
      <c r="Y42" s="24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s="9" customFormat="1" ht="13.9">
      <c r="A43" s="20" t="s">
        <v>42</v>
      </c>
      <c r="B43" s="20" t="s">
        <v>92</v>
      </c>
      <c r="C43" s="98">
        <v>1871214.5</v>
      </c>
      <c r="D43" s="98">
        <v>1998902.39</v>
      </c>
      <c r="E43" s="99">
        <v>0.93612099788424397</v>
      </c>
      <c r="F43" s="21">
        <v>971</v>
      </c>
      <c r="G43" s="21">
        <v>1008</v>
      </c>
      <c r="H43" s="22">
        <v>1.0381</v>
      </c>
      <c r="I43" s="111">
        <v>1</v>
      </c>
      <c r="J43" s="102">
        <v>1228</v>
      </c>
      <c r="K43" s="102">
        <v>1168</v>
      </c>
      <c r="L43" s="103">
        <v>0.95109999999999995</v>
      </c>
      <c r="M43" s="99">
        <v>0.9</v>
      </c>
      <c r="N43" s="23">
        <v>2206036.96</v>
      </c>
      <c r="O43" s="23">
        <v>1430409.66</v>
      </c>
      <c r="P43" s="22">
        <v>0.64839999999999998</v>
      </c>
      <c r="Q43" s="22">
        <v>0.66720000000000002</v>
      </c>
      <c r="R43" s="102">
        <v>1077</v>
      </c>
      <c r="S43" s="102">
        <v>746</v>
      </c>
      <c r="T43" s="103">
        <v>0.69269999999999998</v>
      </c>
      <c r="U43" s="103">
        <v>0.69710000000000005</v>
      </c>
      <c r="V43" s="21">
        <v>817</v>
      </c>
      <c r="W43" s="21">
        <v>716</v>
      </c>
      <c r="X43" s="22">
        <v>0.87639999999999996</v>
      </c>
      <c r="Y43" s="24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s="9" customFormat="1" ht="13.9">
      <c r="A44" s="20" t="s">
        <v>45</v>
      </c>
      <c r="B44" s="20" t="s">
        <v>93</v>
      </c>
      <c r="C44" s="98">
        <v>25230065.109999999</v>
      </c>
      <c r="D44" s="98">
        <v>25161299.25</v>
      </c>
      <c r="E44" s="99">
        <v>1.00273300115852</v>
      </c>
      <c r="F44" s="21">
        <v>11541</v>
      </c>
      <c r="G44" s="21">
        <v>11907</v>
      </c>
      <c r="H44" s="22">
        <v>1.0317000000000001</v>
      </c>
      <c r="I44" s="111">
        <v>1</v>
      </c>
      <c r="J44" s="102">
        <v>14714</v>
      </c>
      <c r="K44" s="102">
        <v>11929</v>
      </c>
      <c r="L44" s="103">
        <v>0.81069999999999998</v>
      </c>
      <c r="M44" s="99">
        <v>0.80859999999999999</v>
      </c>
      <c r="N44" s="23">
        <v>25913629.420000002</v>
      </c>
      <c r="O44" s="23">
        <v>19488784.73</v>
      </c>
      <c r="P44" s="22">
        <v>0.75209999999999999</v>
      </c>
      <c r="Q44" s="22">
        <v>0.7</v>
      </c>
      <c r="R44" s="102">
        <v>10944</v>
      </c>
      <c r="S44" s="102">
        <v>7720</v>
      </c>
      <c r="T44" s="103">
        <v>0.70540000000000003</v>
      </c>
      <c r="U44" s="103">
        <v>0.7</v>
      </c>
      <c r="V44" s="21">
        <v>8326</v>
      </c>
      <c r="W44" s="21">
        <v>6934</v>
      </c>
      <c r="X44" s="22">
        <v>0.83279999999999998</v>
      </c>
      <c r="Y44" s="24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s="9" customFormat="1" ht="13.9">
      <c r="A45" s="20" t="s">
        <v>45</v>
      </c>
      <c r="B45" s="20" t="s">
        <v>94</v>
      </c>
      <c r="C45" s="98">
        <v>8819412.1699999999</v>
      </c>
      <c r="D45" s="98">
        <v>9019545.5999999996</v>
      </c>
      <c r="E45" s="99">
        <v>0.97781114050800999</v>
      </c>
      <c r="F45" s="21">
        <v>4339</v>
      </c>
      <c r="G45" s="21">
        <v>4374</v>
      </c>
      <c r="H45" s="22">
        <v>1.0081</v>
      </c>
      <c r="I45" s="111">
        <v>1</v>
      </c>
      <c r="J45" s="102">
        <v>5833</v>
      </c>
      <c r="K45" s="102">
        <v>4870</v>
      </c>
      <c r="L45" s="103">
        <v>0.83489999999999998</v>
      </c>
      <c r="M45" s="99">
        <v>0.87019999999999997</v>
      </c>
      <c r="N45" s="23">
        <v>9220675.1300000008</v>
      </c>
      <c r="O45" s="23">
        <v>6770310.1900000004</v>
      </c>
      <c r="P45" s="22">
        <v>0.73429999999999995</v>
      </c>
      <c r="Q45" s="22">
        <v>0.7</v>
      </c>
      <c r="R45" s="102">
        <v>4556</v>
      </c>
      <c r="S45" s="102">
        <v>3112</v>
      </c>
      <c r="T45" s="103">
        <v>0.68310000000000004</v>
      </c>
      <c r="U45" s="103">
        <v>0.67789999999999995</v>
      </c>
      <c r="V45" s="21">
        <v>3365</v>
      </c>
      <c r="W45" s="21">
        <v>2816</v>
      </c>
      <c r="X45" s="22">
        <v>0.83679999999999999</v>
      </c>
      <c r="Y45" s="24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s="9" customFormat="1" ht="13.9">
      <c r="A46" s="20" t="s">
        <v>67</v>
      </c>
      <c r="B46" s="20" t="s">
        <v>95</v>
      </c>
      <c r="C46" s="98">
        <v>6566750.4900000002</v>
      </c>
      <c r="D46" s="98">
        <v>6751552.6500000004</v>
      </c>
      <c r="E46" s="99">
        <v>0.97262819834486502</v>
      </c>
      <c r="F46" s="21">
        <v>3273</v>
      </c>
      <c r="G46" s="21">
        <v>3288</v>
      </c>
      <c r="H46" s="22">
        <v>1.0045999999999999</v>
      </c>
      <c r="I46" s="111">
        <v>1</v>
      </c>
      <c r="J46" s="102">
        <v>3986</v>
      </c>
      <c r="K46" s="102">
        <v>3675</v>
      </c>
      <c r="L46" s="103">
        <v>0.92200000000000004</v>
      </c>
      <c r="M46" s="99">
        <v>0.9</v>
      </c>
      <c r="N46" s="23">
        <v>7144078.3600000003</v>
      </c>
      <c r="O46" s="23">
        <v>4946198.51</v>
      </c>
      <c r="P46" s="22">
        <v>0.69230000000000003</v>
      </c>
      <c r="Q46" s="22">
        <v>0.69389999999999996</v>
      </c>
      <c r="R46" s="102">
        <v>3236</v>
      </c>
      <c r="S46" s="102">
        <v>2169</v>
      </c>
      <c r="T46" s="103">
        <v>0.67030000000000001</v>
      </c>
      <c r="U46" s="103">
        <v>0.69110000000000005</v>
      </c>
      <c r="V46" s="21">
        <v>2521</v>
      </c>
      <c r="W46" s="21">
        <v>2103</v>
      </c>
      <c r="X46" s="22">
        <v>0.83420000000000005</v>
      </c>
      <c r="Y46" s="24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s="9" customFormat="1" ht="13.9">
      <c r="A47" s="20" t="s">
        <v>56</v>
      </c>
      <c r="B47" s="20" t="s">
        <v>96</v>
      </c>
      <c r="C47" s="98">
        <v>9650235.1500000004</v>
      </c>
      <c r="D47" s="98">
        <v>9427434.4700000007</v>
      </c>
      <c r="E47" s="99">
        <v>1.0236332249997599</v>
      </c>
      <c r="F47" s="21">
        <v>3341</v>
      </c>
      <c r="G47" s="21">
        <v>3520</v>
      </c>
      <c r="H47" s="22">
        <v>1.0536000000000001</v>
      </c>
      <c r="I47" s="111">
        <v>1</v>
      </c>
      <c r="J47" s="102">
        <v>4544</v>
      </c>
      <c r="K47" s="102">
        <v>3977</v>
      </c>
      <c r="L47" s="103">
        <v>0.87519999999999998</v>
      </c>
      <c r="M47" s="99">
        <v>0.9</v>
      </c>
      <c r="N47" s="23">
        <v>10558876.859999999</v>
      </c>
      <c r="O47" s="23">
        <v>7512367.7800000003</v>
      </c>
      <c r="P47" s="22">
        <v>0.71150000000000002</v>
      </c>
      <c r="Q47" s="22">
        <v>0.69320000000000004</v>
      </c>
      <c r="R47" s="102">
        <v>3637</v>
      </c>
      <c r="S47" s="102">
        <v>2529</v>
      </c>
      <c r="T47" s="103">
        <v>0.69540000000000002</v>
      </c>
      <c r="U47" s="103">
        <v>0.68879999999999997</v>
      </c>
      <c r="V47" s="21">
        <v>2758</v>
      </c>
      <c r="W47" s="21">
        <v>2301</v>
      </c>
      <c r="X47" s="22">
        <v>0.83430000000000004</v>
      </c>
      <c r="Y47" s="24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s="9" customFormat="1" ht="13.9">
      <c r="A48" s="20" t="s">
        <v>60</v>
      </c>
      <c r="B48" s="20" t="s">
        <v>97</v>
      </c>
      <c r="C48" s="98">
        <v>3619768.65</v>
      </c>
      <c r="D48" s="98">
        <v>3598133.91</v>
      </c>
      <c r="E48" s="99">
        <v>1.0060127667677601</v>
      </c>
      <c r="F48" s="21">
        <v>1035</v>
      </c>
      <c r="G48" s="21">
        <v>1150</v>
      </c>
      <c r="H48" s="22">
        <v>1.1111</v>
      </c>
      <c r="I48" s="111">
        <v>1</v>
      </c>
      <c r="J48" s="102">
        <v>1533</v>
      </c>
      <c r="K48" s="102">
        <v>1373</v>
      </c>
      <c r="L48" s="103">
        <v>0.89559999999999995</v>
      </c>
      <c r="M48" s="99">
        <v>0.9</v>
      </c>
      <c r="N48" s="23">
        <v>3864108.03</v>
      </c>
      <c r="O48" s="23">
        <v>2909327.17</v>
      </c>
      <c r="P48" s="22">
        <v>0.75290000000000001</v>
      </c>
      <c r="Q48" s="22">
        <v>0.7</v>
      </c>
      <c r="R48" s="102">
        <v>1236</v>
      </c>
      <c r="S48" s="102">
        <v>876</v>
      </c>
      <c r="T48" s="103">
        <v>0.7087</v>
      </c>
      <c r="U48" s="103">
        <v>0.7</v>
      </c>
      <c r="V48" s="21">
        <v>1204</v>
      </c>
      <c r="W48" s="21">
        <v>983</v>
      </c>
      <c r="X48" s="22">
        <v>0.81640000000000001</v>
      </c>
      <c r="Y48" s="24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s="9" customFormat="1" ht="13.9">
      <c r="A49" s="20" t="s">
        <v>60</v>
      </c>
      <c r="B49" s="20" t="s">
        <v>98</v>
      </c>
      <c r="C49" s="98">
        <v>4071439.44</v>
      </c>
      <c r="D49" s="98">
        <v>4142450.18</v>
      </c>
      <c r="E49" s="99">
        <v>0.98285779263131701</v>
      </c>
      <c r="F49" s="21">
        <v>1591</v>
      </c>
      <c r="G49" s="21">
        <v>1759</v>
      </c>
      <c r="H49" s="22">
        <v>1.1055999999999999</v>
      </c>
      <c r="I49" s="111">
        <v>1</v>
      </c>
      <c r="J49" s="102">
        <v>2472</v>
      </c>
      <c r="K49" s="102">
        <v>2062</v>
      </c>
      <c r="L49" s="103">
        <v>0.83409999999999995</v>
      </c>
      <c r="M49" s="99">
        <v>0.87370000000000003</v>
      </c>
      <c r="N49" s="23">
        <v>4211570.59</v>
      </c>
      <c r="O49" s="23">
        <v>3188822.42</v>
      </c>
      <c r="P49" s="22">
        <v>0.75719999999999998</v>
      </c>
      <c r="Q49" s="22">
        <v>0.7</v>
      </c>
      <c r="R49" s="102">
        <v>1714</v>
      </c>
      <c r="S49" s="102">
        <v>1170</v>
      </c>
      <c r="T49" s="103">
        <v>0.68259999999999998</v>
      </c>
      <c r="U49" s="103">
        <v>0.68210000000000004</v>
      </c>
      <c r="V49" s="21">
        <v>1418</v>
      </c>
      <c r="W49" s="21">
        <v>1137</v>
      </c>
      <c r="X49" s="22">
        <v>0.80179999999999996</v>
      </c>
      <c r="Y49" s="24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s="9" customFormat="1" ht="13.9">
      <c r="A50" s="20" t="s">
        <v>53</v>
      </c>
      <c r="B50" s="20" t="s">
        <v>99</v>
      </c>
      <c r="C50" s="98">
        <v>2899804.19</v>
      </c>
      <c r="D50" s="98">
        <v>2900282.85</v>
      </c>
      <c r="E50" s="99">
        <v>0.99983496092458701</v>
      </c>
      <c r="F50" s="21">
        <v>1705</v>
      </c>
      <c r="G50" s="21">
        <v>1696</v>
      </c>
      <c r="H50" s="22">
        <v>0.99470000000000003</v>
      </c>
      <c r="I50" s="111">
        <v>1</v>
      </c>
      <c r="J50" s="102">
        <v>1811</v>
      </c>
      <c r="K50" s="102">
        <v>1675</v>
      </c>
      <c r="L50" s="103">
        <v>0.92490000000000006</v>
      </c>
      <c r="M50" s="99">
        <v>0.87839999999999996</v>
      </c>
      <c r="N50" s="23">
        <v>3111033.16</v>
      </c>
      <c r="O50" s="23">
        <v>2284150.66</v>
      </c>
      <c r="P50" s="22">
        <v>0.73419999999999996</v>
      </c>
      <c r="Q50" s="22">
        <v>0.7</v>
      </c>
      <c r="R50" s="102">
        <v>1378</v>
      </c>
      <c r="S50" s="102">
        <v>1035</v>
      </c>
      <c r="T50" s="103">
        <v>0.75109999999999999</v>
      </c>
      <c r="U50" s="103">
        <v>0.7</v>
      </c>
      <c r="V50" s="21">
        <v>1247</v>
      </c>
      <c r="W50" s="21">
        <v>1070</v>
      </c>
      <c r="X50" s="22">
        <v>0.85809999999999997</v>
      </c>
      <c r="Y50" s="24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s="9" customFormat="1" ht="13.9">
      <c r="A51" s="20" t="s">
        <v>56</v>
      </c>
      <c r="B51" s="20" t="s">
        <v>100</v>
      </c>
      <c r="C51" s="98">
        <v>4451115.58</v>
      </c>
      <c r="D51" s="98">
        <v>4452558.37</v>
      </c>
      <c r="E51" s="99">
        <v>0.99967596382122204</v>
      </c>
      <c r="F51" s="21">
        <v>2010</v>
      </c>
      <c r="G51" s="21">
        <v>1987</v>
      </c>
      <c r="H51" s="22">
        <v>0.98860000000000003</v>
      </c>
      <c r="I51" s="111">
        <v>0.95189999999999997</v>
      </c>
      <c r="J51" s="102">
        <v>2720</v>
      </c>
      <c r="K51" s="102">
        <v>2221</v>
      </c>
      <c r="L51" s="103">
        <v>0.8165</v>
      </c>
      <c r="M51" s="99">
        <v>0.8347</v>
      </c>
      <c r="N51" s="23">
        <v>5087160.87</v>
      </c>
      <c r="O51" s="23">
        <v>3309891.27</v>
      </c>
      <c r="P51" s="22">
        <v>0.65059999999999996</v>
      </c>
      <c r="Q51" s="22">
        <v>0.65100000000000002</v>
      </c>
      <c r="R51" s="102">
        <v>2167</v>
      </c>
      <c r="S51" s="102">
        <v>1413</v>
      </c>
      <c r="T51" s="103">
        <v>0.65210000000000001</v>
      </c>
      <c r="U51" s="103">
        <v>0.64359999999999995</v>
      </c>
      <c r="V51" s="21">
        <v>1521</v>
      </c>
      <c r="W51" s="21">
        <v>1156</v>
      </c>
      <c r="X51" s="22">
        <v>0.76</v>
      </c>
      <c r="Y51" s="24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s="9" customFormat="1" ht="13.9">
      <c r="A52" s="20" t="s">
        <v>53</v>
      </c>
      <c r="B52" s="20" t="s">
        <v>101</v>
      </c>
      <c r="C52" s="98">
        <v>271014.52</v>
      </c>
      <c r="D52" s="98">
        <v>265860.37</v>
      </c>
      <c r="E52" s="99">
        <v>1.01938668030892</v>
      </c>
      <c r="F52" s="21">
        <v>134</v>
      </c>
      <c r="G52" s="21">
        <v>135</v>
      </c>
      <c r="H52" s="22">
        <v>1.0075000000000001</v>
      </c>
      <c r="I52" s="111">
        <v>1</v>
      </c>
      <c r="J52" s="102">
        <v>179</v>
      </c>
      <c r="K52" s="102">
        <v>161</v>
      </c>
      <c r="L52" s="103">
        <v>0.89939999999999998</v>
      </c>
      <c r="M52" s="99">
        <v>0.9</v>
      </c>
      <c r="N52" s="23">
        <v>336662</v>
      </c>
      <c r="O52" s="23">
        <v>181919.05</v>
      </c>
      <c r="P52" s="22">
        <v>0.54039999999999999</v>
      </c>
      <c r="Q52" s="22">
        <v>0.56579999999999997</v>
      </c>
      <c r="R52" s="102">
        <v>143</v>
      </c>
      <c r="S52" s="102">
        <v>88</v>
      </c>
      <c r="T52" s="103">
        <v>0.61539999999999995</v>
      </c>
      <c r="U52" s="103">
        <v>0.56999999999999995</v>
      </c>
      <c r="V52" s="21">
        <v>108</v>
      </c>
      <c r="W52" s="21">
        <v>91</v>
      </c>
      <c r="X52" s="22">
        <v>0.84260000000000002</v>
      </c>
      <c r="Y52" s="24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s="9" customFormat="1" ht="13.9">
      <c r="A53" s="20" t="s">
        <v>45</v>
      </c>
      <c r="B53" s="20" t="s">
        <v>102</v>
      </c>
      <c r="C53" s="98">
        <v>10743629.4</v>
      </c>
      <c r="D53" s="98">
        <v>10649986.470000001</v>
      </c>
      <c r="E53" s="99">
        <v>1.0087927745508201</v>
      </c>
      <c r="F53" s="21">
        <v>4468</v>
      </c>
      <c r="G53" s="21">
        <v>4493</v>
      </c>
      <c r="H53" s="22">
        <v>1.0056</v>
      </c>
      <c r="I53" s="111">
        <v>0.99329999999999996</v>
      </c>
      <c r="J53" s="102">
        <v>6110</v>
      </c>
      <c r="K53" s="102">
        <v>5341</v>
      </c>
      <c r="L53" s="103">
        <v>0.87409999999999999</v>
      </c>
      <c r="M53" s="99">
        <v>0.87039999999999995</v>
      </c>
      <c r="N53" s="23">
        <v>11917900.18</v>
      </c>
      <c r="O53" s="23">
        <v>7880569.6900000004</v>
      </c>
      <c r="P53" s="22">
        <v>0.66120000000000001</v>
      </c>
      <c r="Q53" s="22">
        <v>0.65810000000000002</v>
      </c>
      <c r="R53" s="102">
        <v>4849</v>
      </c>
      <c r="S53" s="102">
        <v>3219</v>
      </c>
      <c r="T53" s="103">
        <v>0.66379999999999995</v>
      </c>
      <c r="U53" s="103">
        <v>0.6542</v>
      </c>
      <c r="V53" s="21">
        <v>3781</v>
      </c>
      <c r="W53" s="21">
        <v>2942</v>
      </c>
      <c r="X53" s="22">
        <v>0.77810000000000001</v>
      </c>
      <c r="Y53" s="24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s="9" customFormat="1" ht="13.9">
      <c r="A54" s="20" t="s">
        <v>60</v>
      </c>
      <c r="B54" s="20" t="s">
        <v>103</v>
      </c>
      <c r="C54" s="98">
        <v>2238090.9500000002</v>
      </c>
      <c r="D54" s="98">
        <v>2298156.33</v>
      </c>
      <c r="E54" s="99">
        <v>0.97386366662010304</v>
      </c>
      <c r="F54" s="21">
        <v>520</v>
      </c>
      <c r="G54" s="21">
        <v>541</v>
      </c>
      <c r="H54" s="22">
        <v>1.0404</v>
      </c>
      <c r="I54" s="111">
        <v>1</v>
      </c>
      <c r="J54" s="102">
        <v>863</v>
      </c>
      <c r="K54" s="102">
        <v>789</v>
      </c>
      <c r="L54" s="103">
        <v>0.9143</v>
      </c>
      <c r="M54" s="99">
        <v>0.88219999999999998</v>
      </c>
      <c r="N54" s="23">
        <v>2413724.0499999998</v>
      </c>
      <c r="O54" s="23">
        <v>1718281.93</v>
      </c>
      <c r="P54" s="22">
        <v>0.71189999999999998</v>
      </c>
      <c r="Q54" s="22">
        <v>0.7</v>
      </c>
      <c r="R54" s="102">
        <v>718</v>
      </c>
      <c r="S54" s="102">
        <v>510</v>
      </c>
      <c r="T54" s="103">
        <v>0.71030000000000004</v>
      </c>
      <c r="U54" s="103">
        <v>0.7</v>
      </c>
      <c r="V54" s="21">
        <v>556</v>
      </c>
      <c r="W54" s="21">
        <v>372</v>
      </c>
      <c r="X54" s="22">
        <v>0.66910000000000003</v>
      </c>
      <c r="Y54" s="24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s="9" customFormat="1" ht="13.9">
      <c r="A55" s="20" t="s">
        <v>42</v>
      </c>
      <c r="B55" s="20" t="s">
        <v>104</v>
      </c>
      <c r="C55" s="98">
        <v>15265343.26</v>
      </c>
      <c r="D55" s="98">
        <v>15255560.939999999</v>
      </c>
      <c r="E55" s="99">
        <v>1.0006412297809599</v>
      </c>
      <c r="F55" s="21">
        <v>4767</v>
      </c>
      <c r="G55" s="21">
        <v>5125</v>
      </c>
      <c r="H55" s="22">
        <v>1.0750999999999999</v>
      </c>
      <c r="I55" s="111">
        <v>1</v>
      </c>
      <c r="J55" s="102">
        <v>6378</v>
      </c>
      <c r="K55" s="102">
        <v>5574</v>
      </c>
      <c r="L55" s="103">
        <v>0.87390000000000001</v>
      </c>
      <c r="M55" s="99">
        <v>0.87250000000000005</v>
      </c>
      <c r="N55" s="23">
        <v>16849153.640000001</v>
      </c>
      <c r="O55" s="23">
        <v>12352667.59</v>
      </c>
      <c r="P55" s="22">
        <v>0.73309999999999997</v>
      </c>
      <c r="Q55" s="22">
        <v>0.7</v>
      </c>
      <c r="R55" s="102">
        <v>5162</v>
      </c>
      <c r="S55" s="102">
        <v>3732</v>
      </c>
      <c r="T55" s="103">
        <v>0.72299999999999998</v>
      </c>
      <c r="U55" s="103">
        <v>0.7</v>
      </c>
      <c r="V55" s="21">
        <v>4065</v>
      </c>
      <c r="W55" s="21">
        <v>3514</v>
      </c>
      <c r="X55" s="22">
        <v>0.86450000000000005</v>
      </c>
      <c r="Y55" s="24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s="9" customFormat="1" ht="13.9">
      <c r="A56" s="20" t="s">
        <v>58</v>
      </c>
      <c r="B56" s="20" t="s">
        <v>105</v>
      </c>
      <c r="C56" s="98">
        <v>1049487.07</v>
      </c>
      <c r="D56" s="98">
        <v>1054106.1299999999</v>
      </c>
      <c r="E56" s="99">
        <v>0.995618031364641</v>
      </c>
      <c r="F56" s="21">
        <v>337</v>
      </c>
      <c r="G56" s="21">
        <v>342</v>
      </c>
      <c r="H56" s="22">
        <v>1.0147999999999999</v>
      </c>
      <c r="I56" s="111">
        <v>0.97309999999999997</v>
      </c>
      <c r="J56" s="102">
        <v>490</v>
      </c>
      <c r="K56" s="102">
        <v>459</v>
      </c>
      <c r="L56" s="103">
        <v>0.93669999999999998</v>
      </c>
      <c r="M56" s="99">
        <v>0.9</v>
      </c>
      <c r="N56" s="23">
        <v>1095703.8600000001</v>
      </c>
      <c r="O56" s="23">
        <v>806973.07</v>
      </c>
      <c r="P56" s="22">
        <v>0.73650000000000004</v>
      </c>
      <c r="Q56" s="22">
        <v>0.7</v>
      </c>
      <c r="R56" s="102">
        <v>431</v>
      </c>
      <c r="S56" s="102">
        <v>301</v>
      </c>
      <c r="T56" s="103">
        <v>0.69840000000000002</v>
      </c>
      <c r="U56" s="103">
        <v>0.7</v>
      </c>
      <c r="V56" s="21">
        <v>285</v>
      </c>
      <c r="W56" s="21">
        <v>234</v>
      </c>
      <c r="X56" s="22">
        <v>0.82110000000000005</v>
      </c>
      <c r="Y56" s="24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s="9" customFormat="1" ht="13.9">
      <c r="A57" s="20" t="s">
        <v>56</v>
      </c>
      <c r="B57" s="20" t="s">
        <v>106</v>
      </c>
      <c r="C57" s="98">
        <v>4220451.71</v>
      </c>
      <c r="D57" s="98">
        <v>4360293.3114999998</v>
      </c>
      <c r="E57" s="99">
        <v>0.96792839575008005</v>
      </c>
      <c r="F57" s="21">
        <v>1915</v>
      </c>
      <c r="G57" s="21">
        <v>1926</v>
      </c>
      <c r="H57" s="22">
        <v>1.0057</v>
      </c>
      <c r="I57" s="111">
        <v>1</v>
      </c>
      <c r="J57" s="102">
        <v>2500</v>
      </c>
      <c r="K57" s="102">
        <v>2174</v>
      </c>
      <c r="L57" s="103">
        <v>0.86960000000000004</v>
      </c>
      <c r="M57" s="99">
        <v>0.88349999999999995</v>
      </c>
      <c r="N57" s="23">
        <v>4787071.76</v>
      </c>
      <c r="O57" s="23">
        <v>3205397.53</v>
      </c>
      <c r="P57" s="22">
        <v>0.66959999999999997</v>
      </c>
      <c r="Q57" s="22">
        <v>0.68149999999999999</v>
      </c>
      <c r="R57" s="102">
        <v>1935</v>
      </c>
      <c r="S57" s="102">
        <v>1335</v>
      </c>
      <c r="T57" s="103">
        <v>0.68989999999999996</v>
      </c>
      <c r="U57" s="103">
        <v>0.7</v>
      </c>
      <c r="V57" s="21">
        <v>1588</v>
      </c>
      <c r="W57" s="21">
        <v>1315</v>
      </c>
      <c r="X57" s="22">
        <v>0.82809999999999995</v>
      </c>
      <c r="Y57" s="24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s="9" customFormat="1" ht="13.9">
      <c r="A58" s="20" t="s">
        <v>58</v>
      </c>
      <c r="B58" s="20" t="s">
        <v>107</v>
      </c>
      <c r="C58" s="98">
        <v>7162345.3700000001</v>
      </c>
      <c r="D58" s="98">
        <v>7371875.5700000003</v>
      </c>
      <c r="E58" s="99">
        <v>0.97157708401201304</v>
      </c>
      <c r="F58" s="21">
        <v>4084</v>
      </c>
      <c r="G58" s="21">
        <v>3795</v>
      </c>
      <c r="H58" s="22">
        <v>0.92920000000000003</v>
      </c>
      <c r="I58" s="111">
        <v>0.92969999999999997</v>
      </c>
      <c r="J58" s="102">
        <v>5394</v>
      </c>
      <c r="K58" s="102">
        <v>4663</v>
      </c>
      <c r="L58" s="103">
        <v>0.86450000000000005</v>
      </c>
      <c r="M58" s="99">
        <v>0.87690000000000001</v>
      </c>
      <c r="N58" s="23">
        <v>8199243.7400000002</v>
      </c>
      <c r="O58" s="23">
        <v>5120677.25</v>
      </c>
      <c r="P58" s="22">
        <v>0.62450000000000006</v>
      </c>
      <c r="Q58" s="22">
        <v>0.63200000000000001</v>
      </c>
      <c r="R58" s="102">
        <v>4114</v>
      </c>
      <c r="S58" s="102">
        <v>2521</v>
      </c>
      <c r="T58" s="103">
        <v>0.61280000000000001</v>
      </c>
      <c r="U58" s="103">
        <v>0.62250000000000005</v>
      </c>
      <c r="V58" s="21">
        <v>3082</v>
      </c>
      <c r="W58" s="21">
        <v>2586</v>
      </c>
      <c r="X58" s="22">
        <v>0.83909999999999996</v>
      </c>
      <c r="Y58" s="24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s="9" customFormat="1" ht="13.9">
      <c r="A59" s="20" t="s">
        <v>51</v>
      </c>
      <c r="B59" s="20" t="s">
        <v>108</v>
      </c>
      <c r="C59" s="98">
        <v>5263648.41</v>
      </c>
      <c r="D59" s="98">
        <v>5347886.51</v>
      </c>
      <c r="E59" s="99">
        <v>0.98424833813460999</v>
      </c>
      <c r="F59" s="21">
        <v>1619</v>
      </c>
      <c r="G59" s="21">
        <v>1718</v>
      </c>
      <c r="H59" s="22">
        <v>1.0610999999999999</v>
      </c>
      <c r="I59" s="111">
        <v>1</v>
      </c>
      <c r="J59" s="102">
        <v>2643</v>
      </c>
      <c r="K59" s="102">
        <v>2264</v>
      </c>
      <c r="L59" s="103">
        <v>0.85660000000000003</v>
      </c>
      <c r="M59" s="99">
        <v>0.87849999999999995</v>
      </c>
      <c r="N59" s="23">
        <v>5567226.9299999997</v>
      </c>
      <c r="O59" s="23">
        <v>3962897.87</v>
      </c>
      <c r="P59" s="22">
        <v>0.71179999999999999</v>
      </c>
      <c r="Q59" s="22">
        <v>0.7</v>
      </c>
      <c r="R59" s="102">
        <v>2203</v>
      </c>
      <c r="S59" s="102">
        <v>1519</v>
      </c>
      <c r="T59" s="103">
        <v>0.6895</v>
      </c>
      <c r="U59" s="103">
        <v>0.7</v>
      </c>
      <c r="V59" s="21">
        <v>1501</v>
      </c>
      <c r="W59" s="21">
        <v>1319</v>
      </c>
      <c r="X59" s="22">
        <v>0.87870000000000004</v>
      </c>
      <c r="Y59" s="24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s="9" customFormat="1" ht="13.9">
      <c r="A60" s="20" t="s">
        <v>60</v>
      </c>
      <c r="B60" s="20" t="s">
        <v>109</v>
      </c>
      <c r="C60" s="98">
        <v>1901916.56</v>
      </c>
      <c r="D60" s="98">
        <v>1855219.12</v>
      </c>
      <c r="E60" s="99">
        <v>1.02517084882135</v>
      </c>
      <c r="F60" s="21">
        <v>490</v>
      </c>
      <c r="G60" s="21">
        <v>609</v>
      </c>
      <c r="H60" s="22">
        <v>1.2428999999999999</v>
      </c>
      <c r="I60" s="111">
        <v>1</v>
      </c>
      <c r="J60" s="102">
        <v>946</v>
      </c>
      <c r="K60" s="102">
        <v>867</v>
      </c>
      <c r="L60" s="103">
        <v>0.91649999999999998</v>
      </c>
      <c r="M60" s="99">
        <v>0.8992</v>
      </c>
      <c r="N60" s="23">
        <v>2277661</v>
      </c>
      <c r="O60" s="23">
        <v>1490594.71</v>
      </c>
      <c r="P60" s="22">
        <v>0.65439999999999998</v>
      </c>
      <c r="Q60" s="22">
        <v>0.6744</v>
      </c>
      <c r="R60" s="102">
        <v>831</v>
      </c>
      <c r="S60" s="102">
        <v>558</v>
      </c>
      <c r="T60" s="103">
        <v>0.67149999999999999</v>
      </c>
      <c r="U60" s="103">
        <v>0.67330000000000001</v>
      </c>
      <c r="V60" s="21">
        <v>704</v>
      </c>
      <c r="W60" s="21">
        <v>577</v>
      </c>
      <c r="X60" s="22">
        <v>0.8196</v>
      </c>
      <c r="Y60" s="24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s="9" customFormat="1" ht="13.9">
      <c r="A61" s="20" t="s">
        <v>60</v>
      </c>
      <c r="B61" s="20" t="s">
        <v>110</v>
      </c>
      <c r="C61" s="98">
        <v>963127.73</v>
      </c>
      <c r="D61" s="98">
        <v>893459.98</v>
      </c>
      <c r="E61" s="99">
        <v>1.0779752328694101</v>
      </c>
      <c r="F61" s="21">
        <v>374</v>
      </c>
      <c r="G61" s="21">
        <v>398</v>
      </c>
      <c r="H61" s="22">
        <v>1.0642</v>
      </c>
      <c r="I61" s="111">
        <v>1</v>
      </c>
      <c r="J61" s="102">
        <v>670</v>
      </c>
      <c r="K61" s="102">
        <v>629</v>
      </c>
      <c r="L61" s="103">
        <v>0.93879999999999997</v>
      </c>
      <c r="M61" s="99">
        <v>0.9</v>
      </c>
      <c r="N61" s="23">
        <v>1067604.04</v>
      </c>
      <c r="O61" s="23">
        <v>709286.55</v>
      </c>
      <c r="P61" s="22">
        <v>0.66439999999999999</v>
      </c>
      <c r="Q61" s="22">
        <v>0.65649999999999997</v>
      </c>
      <c r="R61" s="102">
        <v>415</v>
      </c>
      <c r="S61" s="102">
        <v>277</v>
      </c>
      <c r="T61" s="103">
        <v>0.66749999999999998</v>
      </c>
      <c r="U61" s="103">
        <v>0.59750000000000003</v>
      </c>
      <c r="V61" s="21">
        <v>457</v>
      </c>
      <c r="W61" s="21">
        <v>364</v>
      </c>
      <c r="X61" s="22">
        <v>0.79649999999999999</v>
      </c>
      <c r="Y61" s="24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s="9" customFormat="1" ht="13.9">
      <c r="A62" s="20" t="s">
        <v>67</v>
      </c>
      <c r="B62" s="20" t="s">
        <v>111</v>
      </c>
      <c r="C62" s="98">
        <v>2715191.04</v>
      </c>
      <c r="D62" s="98">
        <v>2911781.81</v>
      </c>
      <c r="E62" s="99">
        <v>0.93248437457612898</v>
      </c>
      <c r="F62" s="21">
        <v>1568</v>
      </c>
      <c r="G62" s="21">
        <v>1520</v>
      </c>
      <c r="H62" s="22">
        <v>0.96940000000000004</v>
      </c>
      <c r="I62" s="111">
        <v>0.9617</v>
      </c>
      <c r="J62" s="102">
        <v>2194</v>
      </c>
      <c r="K62" s="102">
        <v>1978</v>
      </c>
      <c r="L62" s="103">
        <v>0.90149999999999997</v>
      </c>
      <c r="M62" s="99">
        <v>0.9</v>
      </c>
      <c r="N62" s="23">
        <v>3125182.46</v>
      </c>
      <c r="O62" s="23">
        <v>1911127.91</v>
      </c>
      <c r="P62" s="22">
        <v>0.61150000000000004</v>
      </c>
      <c r="Q62" s="22">
        <v>0.6179</v>
      </c>
      <c r="R62" s="102">
        <v>1803</v>
      </c>
      <c r="S62" s="102">
        <v>1050</v>
      </c>
      <c r="T62" s="103">
        <v>0.58240000000000003</v>
      </c>
      <c r="U62" s="103">
        <v>0.61399999999999999</v>
      </c>
      <c r="V62" s="21">
        <v>1210</v>
      </c>
      <c r="W62" s="21">
        <v>1026</v>
      </c>
      <c r="X62" s="22">
        <v>0.84789999999999999</v>
      </c>
      <c r="Y62" s="24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s="9" customFormat="1" ht="13.9">
      <c r="A63" s="20" t="s">
        <v>51</v>
      </c>
      <c r="B63" s="20" t="s">
        <v>112</v>
      </c>
      <c r="C63" s="98">
        <v>3061977.82</v>
      </c>
      <c r="D63" s="98">
        <v>3330651.14</v>
      </c>
      <c r="E63" s="99">
        <v>0.919333094729339</v>
      </c>
      <c r="F63" s="21">
        <v>1289</v>
      </c>
      <c r="G63" s="21">
        <v>1324</v>
      </c>
      <c r="H63" s="22">
        <v>1.0271999999999999</v>
      </c>
      <c r="I63" s="111">
        <v>1</v>
      </c>
      <c r="J63" s="102">
        <v>1974</v>
      </c>
      <c r="K63" s="102">
        <v>1725</v>
      </c>
      <c r="L63" s="103">
        <v>0.87390000000000001</v>
      </c>
      <c r="M63" s="99">
        <v>0.89059999999999995</v>
      </c>
      <c r="N63" s="23">
        <v>3709888.55</v>
      </c>
      <c r="O63" s="23">
        <v>2371835.14</v>
      </c>
      <c r="P63" s="22">
        <v>0.63929999999999998</v>
      </c>
      <c r="Q63" s="22">
        <v>0.65090000000000003</v>
      </c>
      <c r="R63" s="102">
        <v>1622</v>
      </c>
      <c r="S63" s="102">
        <v>909</v>
      </c>
      <c r="T63" s="103">
        <v>0.56040000000000001</v>
      </c>
      <c r="U63" s="103">
        <v>0.60460000000000003</v>
      </c>
      <c r="V63" s="21">
        <v>1159</v>
      </c>
      <c r="W63" s="21">
        <v>1017</v>
      </c>
      <c r="X63" s="22">
        <v>0.87749999999999995</v>
      </c>
      <c r="Y63" s="24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s="9" customFormat="1" ht="13.9">
      <c r="A64" s="20" t="s">
        <v>48</v>
      </c>
      <c r="B64" s="20" t="s">
        <v>113</v>
      </c>
      <c r="C64" s="98">
        <v>52286476.670000002</v>
      </c>
      <c r="D64" s="98">
        <v>51958742.899999999</v>
      </c>
      <c r="E64" s="99">
        <v>1.0063075769679599</v>
      </c>
      <c r="F64" s="21">
        <v>28606</v>
      </c>
      <c r="G64" s="21">
        <v>28108</v>
      </c>
      <c r="H64" s="22">
        <v>0.98260000000000003</v>
      </c>
      <c r="I64" s="111">
        <v>0.9859</v>
      </c>
      <c r="J64" s="102">
        <v>32829</v>
      </c>
      <c r="K64" s="102">
        <v>24244</v>
      </c>
      <c r="L64" s="103">
        <v>0.73850000000000005</v>
      </c>
      <c r="M64" s="99">
        <v>0.74150000000000005</v>
      </c>
      <c r="N64" s="23">
        <v>62150489.5</v>
      </c>
      <c r="O64" s="23">
        <v>39024990.439999998</v>
      </c>
      <c r="P64" s="22">
        <v>0.62790000000000001</v>
      </c>
      <c r="Q64" s="22">
        <v>0.63349999999999995</v>
      </c>
      <c r="R64" s="102">
        <v>21701</v>
      </c>
      <c r="S64" s="102">
        <v>14170</v>
      </c>
      <c r="T64" s="103">
        <v>0.65300000000000002</v>
      </c>
      <c r="U64" s="103">
        <v>0.65269999999999995</v>
      </c>
      <c r="V64" s="21">
        <v>16205</v>
      </c>
      <c r="W64" s="21">
        <v>11630</v>
      </c>
      <c r="X64" s="22">
        <v>0.7177</v>
      </c>
      <c r="Y64" s="24"/>
      <c r="Z64" s="4">
        <v>28503</v>
      </c>
      <c r="AA64" s="3">
        <v>28101</v>
      </c>
      <c r="AB64" s="5">
        <v>0.9859</v>
      </c>
      <c r="AC64" s="4">
        <v>34329</v>
      </c>
      <c r="AD64" s="3">
        <v>24767</v>
      </c>
      <c r="AE64" s="5">
        <v>0.72150000000000003</v>
      </c>
      <c r="AF64" s="6">
        <v>61709807.859999999</v>
      </c>
      <c r="AG64" s="7">
        <v>38784484.490000002</v>
      </c>
      <c r="AH64" s="5">
        <v>0.62849999999999995</v>
      </c>
      <c r="AI64" s="4">
        <v>21907</v>
      </c>
      <c r="AJ64" s="3">
        <v>14189</v>
      </c>
      <c r="AK64" s="5">
        <v>0.64770000000000005</v>
      </c>
      <c r="AL64" s="8" t="s">
        <v>44</v>
      </c>
    </row>
    <row r="65" spans="1:38" s="9" customFormat="1" ht="13.9">
      <c r="A65" s="20" t="s">
        <v>51</v>
      </c>
      <c r="B65" s="20" t="s">
        <v>114</v>
      </c>
      <c r="C65" s="98">
        <v>762772.11</v>
      </c>
      <c r="D65" s="98">
        <v>779924.89</v>
      </c>
      <c r="E65" s="99">
        <v>0.97800713861048805</v>
      </c>
      <c r="F65" s="21">
        <v>213</v>
      </c>
      <c r="G65" s="21">
        <v>245</v>
      </c>
      <c r="H65" s="22">
        <v>1.1501999999999999</v>
      </c>
      <c r="I65" s="111">
        <v>1</v>
      </c>
      <c r="J65" s="102">
        <v>352</v>
      </c>
      <c r="K65" s="102">
        <v>327</v>
      </c>
      <c r="L65" s="103">
        <v>0.92900000000000005</v>
      </c>
      <c r="M65" s="99">
        <v>0.87890000000000001</v>
      </c>
      <c r="N65" s="23">
        <v>810834.15</v>
      </c>
      <c r="O65" s="23">
        <v>628214.05000000005</v>
      </c>
      <c r="P65" s="22">
        <v>0.77480000000000004</v>
      </c>
      <c r="Q65" s="22">
        <v>0.7</v>
      </c>
      <c r="R65" s="102">
        <v>293</v>
      </c>
      <c r="S65" s="102">
        <v>211</v>
      </c>
      <c r="T65" s="103">
        <v>0.72009999999999996</v>
      </c>
      <c r="U65" s="103">
        <v>0.7</v>
      </c>
      <c r="V65" s="21">
        <v>260</v>
      </c>
      <c r="W65" s="21">
        <v>207</v>
      </c>
      <c r="X65" s="22">
        <v>0.79620000000000002</v>
      </c>
      <c r="Y65" s="24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s="9" customFormat="1" ht="13.9">
      <c r="A66" s="20" t="s">
        <v>48</v>
      </c>
      <c r="B66" s="20" t="s">
        <v>115</v>
      </c>
      <c r="C66" s="98">
        <v>2518978.19</v>
      </c>
      <c r="D66" s="98">
        <v>2625287.87</v>
      </c>
      <c r="E66" s="99">
        <v>0.95950551510375903</v>
      </c>
      <c r="F66" s="21">
        <v>1110</v>
      </c>
      <c r="G66" s="21">
        <v>1186</v>
      </c>
      <c r="H66" s="22">
        <v>1.0685</v>
      </c>
      <c r="I66" s="111">
        <v>0.99739999999999995</v>
      </c>
      <c r="J66" s="102">
        <v>1508</v>
      </c>
      <c r="K66" s="102">
        <v>1423</v>
      </c>
      <c r="L66" s="103">
        <v>0.94359999999999999</v>
      </c>
      <c r="M66" s="99">
        <v>0.9</v>
      </c>
      <c r="N66" s="23">
        <v>2697510.07</v>
      </c>
      <c r="O66" s="23">
        <v>1912271.92</v>
      </c>
      <c r="P66" s="22">
        <v>0.70889999999999997</v>
      </c>
      <c r="Q66" s="22">
        <v>0.7</v>
      </c>
      <c r="R66" s="102">
        <v>1160</v>
      </c>
      <c r="S66" s="102">
        <v>819</v>
      </c>
      <c r="T66" s="103">
        <v>0.70599999999999996</v>
      </c>
      <c r="U66" s="103">
        <v>0.7</v>
      </c>
      <c r="V66" s="21">
        <v>1069</v>
      </c>
      <c r="W66" s="21">
        <v>977</v>
      </c>
      <c r="X66" s="22">
        <v>0.91390000000000005</v>
      </c>
      <c r="Y66" s="24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s="9" customFormat="1" ht="13.9">
      <c r="A67" s="20" t="s">
        <v>56</v>
      </c>
      <c r="B67" s="20" t="s">
        <v>116</v>
      </c>
      <c r="C67" s="98">
        <v>5701980.3200000003</v>
      </c>
      <c r="D67" s="98">
        <v>5598906.1299999999</v>
      </c>
      <c r="E67" s="99">
        <v>1.0184097013964399</v>
      </c>
      <c r="F67" s="21">
        <v>1863</v>
      </c>
      <c r="G67" s="21">
        <v>2051</v>
      </c>
      <c r="H67" s="22">
        <v>1.1009</v>
      </c>
      <c r="I67" s="111">
        <v>1</v>
      </c>
      <c r="J67" s="102">
        <v>2555</v>
      </c>
      <c r="K67" s="102">
        <v>2270</v>
      </c>
      <c r="L67" s="103">
        <v>0.88849999999999996</v>
      </c>
      <c r="M67" s="99">
        <v>0.9</v>
      </c>
      <c r="N67" s="23">
        <v>6234469.0099999998</v>
      </c>
      <c r="O67" s="23">
        <v>4419312.9400000004</v>
      </c>
      <c r="P67" s="22">
        <v>0.70889999999999997</v>
      </c>
      <c r="Q67" s="22">
        <v>0.69930000000000003</v>
      </c>
      <c r="R67" s="102">
        <v>2051</v>
      </c>
      <c r="S67" s="102">
        <v>1396</v>
      </c>
      <c r="T67" s="103">
        <v>0.68059999999999998</v>
      </c>
      <c r="U67" s="103">
        <v>0.69489999999999996</v>
      </c>
      <c r="V67" s="21">
        <v>1585</v>
      </c>
      <c r="W67" s="21">
        <v>1248</v>
      </c>
      <c r="X67" s="22">
        <v>0.78739999999999999</v>
      </c>
      <c r="Y67" s="24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s="9" customFormat="1" ht="13.9">
      <c r="A68" s="20" t="s">
        <v>67</v>
      </c>
      <c r="B68" s="20" t="s">
        <v>117</v>
      </c>
      <c r="C68" s="98">
        <v>8956898.4100000001</v>
      </c>
      <c r="D68" s="98">
        <v>9145681.2699999996</v>
      </c>
      <c r="E68" s="99">
        <v>0.97935825069486604</v>
      </c>
      <c r="F68" s="21">
        <v>4135</v>
      </c>
      <c r="G68" s="21">
        <v>4032</v>
      </c>
      <c r="H68" s="22">
        <v>0.97509999999999997</v>
      </c>
      <c r="I68" s="111">
        <v>1</v>
      </c>
      <c r="J68" s="102">
        <v>5141</v>
      </c>
      <c r="K68" s="102">
        <v>4479</v>
      </c>
      <c r="L68" s="99">
        <v>0.87119999999999997</v>
      </c>
      <c r="M68" s="103">
        <v>0.86880000000000002</v>
      </c>
      <c r="N68" s="23">
        <v>9615911.3699999992</v>
      </c>
      <c r="O68" s="23">
        <v>6826383.8799999999</v>
      </c>
      <c r="P68" s="22">
        <v>0.70989999999999998</v>
      </c>
      <c r="Q68" s="22">
        <v>0.69450000000000001</v>
      </c>
      <c r="R68" s="102">
        <v>3832</v>
      </c>
      <c r="S68" s="102">
        <v>2719</v>
      </c>
      <c r="T68" s="103">
        <v>0.70960000000000001</v>
      </c>
      <c r="U68" s="99">
        <v>0.7</v>
      </c>
      <c r="V68" s="21">
        <v>3099</v>
      </c>
      <c r="W68" s="21">
        <v>2641</v>
      </c>
      <c r="X68" s="22">
        <v>0.85219999999999996</v>
      </c>
      <c r="Y68" s="24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s="9" customFormat="1" ht="13.9">
      <c r="A69" s="20" t="s">
        <v>58</v>
      </c>
      <c r="B69" s="20" t="s">
        <v>118</v>
      </c>
      <c r="C69" s="98">
        <v>12029724.68</v>
      </c>
      <c r="D69" s="98">
        <v>12465057</v>
      </c>
      <c r="E69" s="99">
        <v>0.96507578585481002</v>
      </c>
      <c r="F69" s="21">
        <v>4731</v>
      </c>
      <c r="G69" s="21">
        <v>4762</v>
      </c>
      <c r="H69" s="22">
        <v>1.0065999999999999</v>
      </c>
      <c r="I69" s="111">
        <v>0.99809999999999999</v>
      </c>
      <c r="J69" s="102">
        <v>6785</v>
      </c>
      <c r="K69" s="102">
        <v>5738</v>
      </c>
      <c r="L69" s="103">
        <v>0.84570000000000001</v>
      </c>
      <c r="M69" s="99">
        <v>0.84460000000000002</v>
      </c>
      <c r="N69" s="23">
        <v>12660432.34</v>
      </c>
      <c r="O69" s="23">
        <v>8792504.4100000001</v>
      </c>
      <c r="P69" s="22">
        <v>0.69450000000000001</v>
      </c>
      <c r="Q69" s="22">
        <v>0.69850000000000001</v>
      </c>
      <c r="R69" s="102">
        <v>4800</v>
      </c>
      <c r="S69" s="102">
        <v>3173</v>
      </c>
      <c r="T69" s="103">
        <v>0.66100000000000003</v>
      </c>
      <c r="U69" s="103">
        <v>0.67669999999999997</v>
      </c>
      <c r="V69" s="21">
        <v>3612</v>
      </c>
      <c r="W69" s="21">
        <v>3018</v>
      </c>
      <c r="X69" s="22">
        <v>0.83550000000000002</v>
      </c>
      <c r="Y69" s="24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s="9" customFormat="1" ht="13.9">
      <c r="A70" s="20" t="s">
        <v>119</v>
      </c>
      <c r="B70" s="20" t="s">
        <v>120</v>
      </c>
      <c r="C70" s="98"/>
      <c r="D70" s="98">
        <v>0</v>
      </c>
      <c r="E70" s="99"/>
      <c r="F70" s="21">
        <v>8</v>
      </c>
      <c r="G70" s="21">
        <v>13</v>
      </c>
      <c r="H70" s="22">
        <v>1.625</v>
      </c>
      <c r="I70" s="111">
        <v>1</v>
      </c>
      <c r="J70" s="102">
        <v>6</v>
      </c>
      <c r="K70" s="102">
        <v>2</v>
      </c>
      <c r="L70" s="103">
        <v>0.33329999999999999</v>
      </c>
      <c r="M70" s="99">
        <v>0.12</v>
      </c>
      <c r="N70" s="23"/>
      <c r="O70" s="23"/>
      <c r="P70" s="22"/>
      <c r="Q70" s="22"/>
      <c r="R70" s="102"/>
      <c r="S70" s="102"/>
      <c r="T70" s="103"/>
      <c r="U70" s="103"/>
      <c r="V70" s="21"/>
      <c r="W70" s="21"/>
      <c r="X70" s="22"/>
      <c r="Y70" s="24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s="9" customFormat="1" ht="13.9">
      <c r="A71" s="20" t="s">
        <v>67</v>
      </c>
      <c r="B71" s="20" t="s">
        <v>121</v>
      </c>
      <c r="C71" s="98">
        <v>2443365.37</v>
      </c>
      <c r="D71" s="98">
        <v>2430141.3555000001</v>
      </c>
      <c r="E71" s="99">
        <v>1.0054416647287101</v>
      </c>
      <c r="F71" s="21">
        <v>1681</v>
      </c>
      <c r="G71" s="21">
        <v>1554</v>
      </c>
      <c r="H71" s="22">
        <v>0.9244</v>
      </c>
      <c r="I71" s="111">
        <v>0.9</v>
      </c>
      <c r="J71" s="102">
        <v>2205</v>
      </c>
      <c r="K71" s="102">
        <v>1776</v>
      </c>
      <c r="L71" s="103">
        <v>0.8054</v>
      </c>
      <c r="M71" s="99">
        <v>0.82469999999999999</v>
      </c>
      <c r="N71" s="23">
        <v>2780171.26</v>
      </c>
      <c r="O71" s="23">
        <v>1744708.46</v>
      </c>
      <c r="P71" s="22">
        <v>0.62760000000000005</v>
      </c>
      <c r="Q71" s="22">
        <v>0.61709999999999998</v>
      </c>
      <c r="R71" s="102">
        <v>1567</v>
      </c>
      <c r="S71" s="102">
        <v>963</v>
      </c>
      <c r="T71" s="103">
        <v>0.61460000000000004</v>
      </c>
      <c r="U71" s="103">
        <v>0.57289999999999996</v>
      </c>
      <c r="V71" s="21">
        <v>1175</v>
      </c>
      <c r="W71" s="21">
        <v>932</v>
      </c>
      <c r="X71" s="22">
        <v>0.79320000000000002</v>
      </c>
      <c r="Y71" s="24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s="9" customFormat="1" ht="13.9">
      <c r="A72" s="20" t="s">
        <v>58</v>
      </c>
      <c r="B72" s="20" t="s">
        <v>122</v>
      </c>
      <c r="C72" s="98">
        <v>21702991.66</v>
      </c>
      <c r="D72" s="98">
        <v>22181932.449999999</v>
      </c>
      <c r="E72" s="99">
        <v>0.97840851823529895</v>
      </c>
      <c r="F72" s="21">
        <v>5508</v>
      </c>
      <c r="G72" s="21">
        <v>5642</v>
      </c>
      <c r="H72" s="22">
        <v>1.0243</v>
      </c>
      <c r="I72" s="111">
        <v>1</v>
      </c>
      <c r="J72" s="102">
        <v>8714</v>
      </c>
      <c r="K72" s="102">
        <v>7882</v>
      </c>
      <c r="L72" s="103">
        <v>0.90449999999999997</v>
      </c>
      <c r="M72" s="99">
        <v>0.9</v>
      </c>
      <c r="N72" s="23">
        <v>25500785.579999998</v>
      </c>
      <c r="O72" s="23">
        <v>17108516.539999999</v>
      </c>
      <c r="P72" s="22">
        <v>0.67090000000000005</v>
      </c>
      <c r="Q72" s="22">
        <v>0.67620000000000002</v>
      </c>
      <c r="R72" s="102">
        <v>7213</v>
      </c>
      <c r="S72" s="102">
        <v>4756</v>
      </c>
      <c r="T72" s="103">
        <v>0.65939999999999999</v>
      </c>
      <c r="U72" s="103">
        <v>0.65039999999999998</v>
      </c>
      <c r="V72" s="21">
        <v>5776</v>
      </c>
      <c r="W72" s="21">
        <v>4167</v>
      </c>
      <c r="X72" s="22">
        <v>0.72140000000000004</v>
      </c>
      <c r="Y72" s="24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s="9" customFormat="1" ht="13.9">
      <c r="A73" s="25" t="s">
        <v>42</v>
      </c>
      <c r="B73" s="20" t="s">
        <v>123</v>
      </c>
      <c r="C73" s="98">
        <v>5276897.71</v>
      </c>
      <c r="D73" s="98">
        <v>5365423.83</v>
      </c>
      <c r="E73" s="99">
        <v>0.98350062869124699</v>
      </c>
      <c r="F73" s="21">
        <v>1318</v>
      </c>
      <c r="G73" s="21">
        <v>1480</v>
      </c>
      <c r="H73" s="22">
        <v>1.1229</v>
      </c>
      <c r="I73" s="111">
        <v>1</v>
      </c>
      <c r="J73" s="102">
        <v>1971</v>
      </c>
      <c r="K73" s="102">
        <v>1695</v>
      </c>
      <c r="L73" s="103">
        <v>0.86</v>
      </c>
      <c r="M73" s="99">
        <v>0.9</v>
      </c>
      <c r="N73" s="23">
        <v>5399769.3700000001</v>
      </c>
      <c r="O73" s="23">
        <v>3913235.24</v>
      </c>
      <c r="P73" s="22">
        <v>0.72470000000000001</v>
      </c>
      <c r="Q73" s="22">
        <v>0.7</v>
      </c>
      <c r="R73" s="102">
        <v>1707</v>
      </c>
      <c r="S73" s="102">
        <v>1244</v>
      </c>
      <c r="T73" s="103">
        <v>0.7288</v>
      </c>
      <c r="U73" s="103">
        <v>0.7</v>
      </c>
      <c r="V73" s="21">
        <v>1001</v>
      </c>
      <c r="W73" s="21">
        <v>829</v>
      </c>
      <c r="X73" s="22">
        <v>0.82820000000000005</v>
      </c>
      <c r="Y73" s="24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s="9" customFormat="1" ht="13.9">
      <c r="A74" s="20" t="s">
        <v>53</v>
      </c>
      <c r="B74" s="20" t="s">
        <v>124</v>
      </c>
      <c r="C74" s="98">
        <v>1120190.19</v>
      </c>
      <c r="D74" s="98">
        <v>1145851.2626</v>
      </c>
      <c r="E74" s="99">
        <v>0.97760523251353404</v>
      </c>
      <c r="F74" s="21">
        <v>395</v>
      </c>
      <c r="G74" s="21">
        <v>403</v>
      </c>
      <c r="H74" s="22">
        <v>1.0203</v>
      </c>
      <c r="I74" s="111">
        <v>1</v>
      </c>
      <c r="J74" s="102">
        <v>575</v>
      </c>
      <c r="K74" s="102">
        <v>524</v>
      </c>
      <c r="L74" s="103">
        <v>0.9113</v>
      </c>
      <c r="M74" s="99">
        <v>0.88329999999999997</v>
      </c>
      <c r="N74" s="23">
        <v>1332408.7</v>
      </c>
      <c r="O74" s="23">
        <v>832875.97</v>
      </c>
      <c r="P74" s="22">
        <v>0.62509999999999999</v>
      </c>
      <c r="Q74" s="22">
        <v>0.63990000000000002</v>
      </c>
      <c r="R74" s="102">
        <v>520</v>
      </c>
      <c r="S74" s="102">
        <v>344</v>
      </c>
      <c r="T74" s="103">
        <v>0.66149999999999998</v>
      </c>
      <c r="U74" s="103">
        <v>0.64849999999999997</v>
      </c>
      <c r="V74" s="21">
        <v>363</v>
      </c>
      <c r="W74" s="21">
        <v>299</v>
      </c>
      <c r="X74" s="22">
        <v>0.82369999999999999</v>
      </c>
      <c r="Y74" s="24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s="9" customFormat="1" ht="13.9">
      <c r="A75" s="20" t="s">
        <v>53</v>
      </c>
      <c r="B75" s="20" t="s">
        <v>125</v>
      </c>
      <c r="C75" s="98">
        <v>4978185.93</v>
      </c>
      <c r="D75" s="98">
        <v>4894913.0199999996</v>
      </c>
      <c r="E75" s="99">
        <v>1.0170121327304</v>
      </c>
      <c r="F75" s="21">
        <v>1964</v>
      </c>
      <c r="G75" s="21">
        <v>1975</v>
      </c>
      <c r="H75" s="22">
        <v>1.0056</v>
      </c>
      <c r="I75" s="111">
        <v>0.98809999999999998</v>
      </c>
      <c r="J75" s="102">
        <v>2643</v>
      </c>
      <c r="K75" s="102">
        <v>2405</v>
      </c>
      <c r="L75" s="99">
        <v>0.91</v>
      </c>
      <c r="M75" s="99">
        <v>0.9</v>
      </c>
      <c r="N75" s="23">
        <v>5313688.82</v>
      </c>
      <c r="O75" s="23">
        <v>3707163.2</v>
      </c>
      <c r="P75" s="22">
        <v>0.69769999999999999</v>
      </c>
      <c r="Q75" s="22">
        <v>0.67530000000000001</v>
      </c>
      <c r="R75" s="102">
        <v>2195</v>
      </c>
      <c r="S75" s="102">
        <v>1490</v>
      </c>
      <c r="T75" s="103">
        <v>0.67879999999999996</v>
      </c>
      <c r="U75" s="103">
        <v>0.64959999999999996</v>
      </c>
      <c r="V75" s="21">
        <v>1557</v>
      </c>
      <c r="W75" s="21">
        <v>1160</v>
      </c>
      <c r="X75" s="22">
        <v>0.745</v>
      </c>
      <c r="Y75" s="24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s="9" customFormat="1" ht="13.9">
      <c r="A76" s="20" t="s">
        <v>58</v>
      </c>
      <c r="B76" s="20" t="s">
        <v>126</v>
      </c>
      <c r="C76" s="98">
        <v>3615897.94</v>
      </c>
      <c r="D76" s="98">
        <v>3665718.77</v>
      </c>
      <c r="E76" s="99">
        <v>0.98640898739757898</v>
      </c>
      <c r="F76" s="21">
        <v>1277</v>
      </c>
      <c r="G76" s="21">
        <v>1296</v>
      </c>
      <c r="H76" s="22">
        <v>1.0148999999999999</v>
      </c>
      <c r="I76" s="111">
        <v>1</v>
      </c>
      <c r="J76" s="102">
        <v>1774</v>
      </c>
      <c r="K76" s="102">
        <v>1594</v>
      </c>
      <c r="L76" s="103">
        <v>0.89849999999999997</v>
      </c>
      <c r="M76" s="99">
        <v>0.89229999999999998</v>
      </c>
      <c r="N76" s="23">
        <v>3988490.83</v>
      </c>
      <c r="O76" s="23">
        <v>2747001.07</v>
      </c>
      <c r="P76" s="22">
        <v>0.68869999999999998</v>
      </c>
      <c r="Q76" s="22">
        <v>0.7</v>
      </c>
      <c r="R76" s="102">
        <v>1488</v>
      </c>
      <c r="S76" s="102">
        <v>1071</v>
      </c>
      <c r="T76" s="103">
        <v>0.7198</v>
      </c>
      <c r="U76" s="103">
        <v>0.7</v>
      </c>
      <c r="V76" s="21">
        <v>1201</v>
      </c>
      <c r="W76" s="21">
        <v>940</v>
      </c>
      <c r="X76" s="22">
        <v>0.78269999999999995</v>
      </c>
      <c r="Y76" s="24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s="9" customFormat="1" ht="13.9">
      <c r="A77" s="20" t="s">
        <v>53</v>
      </c>
      <c r="B77" s="20" t="s">
        <v>127</v>
      </c>
      <c r="C77" s="98">
        <v>1186876.77</v>
      </c>
      <c r="D77" s="98">
        <v>1180793.54</v>
      </c>
      <c r="E77" s="99">
        <v>1.00515181510902</v>
      </c>
      <c r="F77" s="21">
        <v>440</v>
      </c>
      <c r="G77" s="21">
        <v>454</v>
      </c>
      <c r="H77" s="22">
        <v>1.0318000000000001</v>
      </c>
      <c r="I77" s="111">
        <v>1</v>
      </c>
      <c r="J77" s="102">
        <v>603</v>
      </c>
      <c r="K77" s="102">
        <v>561</v>
      </c>
      <c r="L77" s="103">
        <v>0.93030000000000002</v>
      </c>
      <c r="M77" s="99">
        <v>0.9</v>
      </c>
      <c r="N77" s="23">
        <v>1286668.1200000001</v>
      </c>
      <c r="O77" s="23">
        <v>886937.41</v>
      </c>
      <c r="P77" s="22">
        <v>0.68930000000000002</v>
      </c>
      <c r="Q77" s="22">
        <v>0.66559999999999997</v>
      </c>
      <c r="R77" s="102">
        <v>478</v>
      </c>
      <c r="S77" s="102">
        <v>351</v>
      </c>
      <c r="T77" s="103">
        <v>0.73429999999999995</v>
      </c>
      <c r="U77" s="103">
        <v>0.7</v>
      </c>
      <c r="V77" s="21">
        <v>379</v>
      </c>
      <c r="W77" s="21">
        <v>308</v>
      </c>
      <c r="X77" s="22">
        <v>0.81269999999999998</v>
      </c>
      <c r="Y77" s="24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s="9" customFormat="1" ht="13.9">
      <c r="A78" s="20" t="s">
        <v>67</v>
      </c>
      <c r="B78" s="20" t="s">
        <v>128</v>
      </c>
      <c r="C78" s="98">
        <v>3547151.81</v>
      </c>
      <c r="D78" s="98">
        <v>3585222.62</v>
      </c>
      <c r="E78" s="99">
        <v>0.98938118659978802</v>
      </c>
      <c r="F78" s="21">
        <v>1525</v>
      </c>
      <c r="G78" s="21">
        <v>1583</v>
      </c>
      <c r="H78" s="22">
        <v>1.038</v>
      </c>
      <c r="I78" s="111">
        <v>1</v>
      </c>
      <c r="J78" s="102">
        <v>1934</v>
      </c>
      <c r="K78" s="102">
        <v>1796</v>
      </c>
      <c r="L78" s="103">
        <v>0.92859999999999998</v>
      </c>
      <c r="M78" s="99">
        <v>0.9</v>
      </c>
      <c r="N78" s="23">
        <v>3904512.46</v>
      </c>
      <c r="O78" s="23">
        <v>2645140.06</v>
      </c>
      <c r="P78" s="22">
        <v>0.67749999999999999</v>
      </c>
      <c r="Q78" s="22">
        <v>0.67779999999999996</v>
      </c>
      <c r="R78" s="102">
        <v>1681</v>
      </c>
      <c r="S78" s="102">
        <v>1139</v>
      </c>
      <c r="T78" s="103">
        <v>0.67759999999999998</v>
      </c>
      <c r="U78" s="103">
        <v>0.68120000000000003</v>
      </c>
      <c r="V78" s="21">
        <v>1236</v>
      </c>
      <c r="W78" s="21">
        <v>1098</v>
      </c>
      <c r="X78" s="22">
        <v>0.88829999999999998</v>
      </c>
      <c r="Y78" s="24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s="9" customFormat="1" ht="13.9">
      <c r="A79" s="26" t="s">
        <v>58</v>
      </c>
      <c r="B79" s="26" t="s">
        <v>129</v>
      </c>
      <c r="C79" s="98">
        <v>15708426.35</v>
      </c>
      <c r="D79" s="98">
        <v>15438315.48</v>
      </c>
      <c r="E79" s="99">
        <v>1.01749613617819</v>
      </c>
      <c r="F79" s="21">
        <v>7146</v>
      </c>
      <c r="G79" s="21">
        <v>7164</v>
      </c>
      <c r="H79" s="22">
        <v>1.0024999999999999</v>
      </c>
      <c r="I79" s="111">
        <v>1</v>
      </c>
      <c r="J79" s="102">
        <v>9406</v>
      </c>
      <c r="K79" s="102">
        <v>8446</v>
      </c>
      <c r="L79" s="103">
        <v>0.89790000000000003</v>
      </c>
      <c r="M79" s="99">
        <v>0.89019999999999999</v>
      </c>
      <c r="N79" s="23">
        <v>17652660.34</v>
      </c>
      <c r="O79" s="23">
        <v>11652035.130000001</v>
      </c>
      <c r="P79" s="22">
        <v>0.66010000000000002</v>
      </c>
      <c r="Q79" s="22">
        <v>0.66600000000000004</v>
      </c>
      <c r="R79" s="102">
        <v>8002</v>
      </c>
      <c r="S79" s="102">
        <v>5521</v>
      </c>
      <c r="T79" s="103">
        <v>0.69</v>
      </c>
      <c r="U79" s="103">
        <v>0.68799999999999994</v>
      </c>
      <c r="V79" s="21">
        <v>2193</v>
      </c>
      <c r="W79" s="21">
        <v>1710</v>
      </c>
      <c r="X79" s="22">
        <v>0.77980000000000005</v>
      </c>
      <c r="Y79" s="24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s="9" customFormat="1" ht="13.9">
      <c r="A80" s="20" t="s">
        <v>60</v>
      </c>
      <c r="B80" s="20" t="s">
        <v>130</v>
      </c>
      <c r="C80" s="98">
        <v>922881.89</v>
      </c>
      <c r="D80" s="98">
        <v>919605.01</v>
      </c>
      <c r="E80" s="99">
        <v>1.00356335596736</v>
      </c>
      <c r="F80" s="21">
        <v>282</v>
      </c>
      <c r="G80" s="21">
        <v>290</v>
      </c>
      <c r="H80" s="22">
        <v>1.0284</v>
      </c>
      <c r="I80" s="111">
        <v>1</v>
      </c>
      <c r="J80" s="102">
        <v>436</v>
      </c>
      <c r="K80" s="102">
        <v>404</v>
      </c>
      <c r="L80" s="103">
        <v>0.92659999999999998</v>
      </c>
      <c r="M80" s="99">
        <v>0.9</v>
      </c>
      <c r="N80" s="23">
        <v>936335.24</v>
      </c>
      <c r="O80" s="23">
        <v>703577.44</v>
      </c>
      <c r="P80" s="22">
        <v>0.75139999999999996</v>
      </c>
      <c r="Q80" s="22">
        <v>0.7</v>
      </c>
      <c r="R80" s="102">
        <v>399</v>
      </c>
      <c r="S80" s="102">
        <v>304</v>
      </c>
      <c r="T80" s="103">
        <v>0.76190000000000002</v>
      </c>
      <c r="U80" s="103">
        <v>0.7</v>
      </c>
      <c r="V80" s="21">
        <v>165</v>
      </c>
      <c r="W80" s="21">
        <v>127</v>
      </c>
      <c r="X80" s="22">
        <v>0.76970000000000005</v>
      </c>
      <c r="Y80" s="24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s="9" customFormat="1" ht="13.9">
      <c r="A81" s="20" t="s">
        <v>42</v>
      </c>
      <c r="B81" s="20" t="s">
        <v>131</v>
      </c>
      <c r="C81" s="98">
        <v>9174185.2699999996</v>
      </c>
      <c r="D81" s="98">
        <v>9650461.8300000001</v>
      </c>
      <c r="E81" s="99">
        <v>0.95064727798628101</v>
      </c>
      <c r="F81" s="21">
        <v>3687</v>
      </c>
      <c r="G81" s="21">
        <v>3999</v>
      </c>
      <c r="H81" s="22">
        <v>1.0846</v>
      </c>
      <c r="I81" s="111">
        <v>1</v>
      </c>
      <c r="J81" s="102">
        <v>5316</v>
      </c>
      <c r="K81" s="102">
        <v>4508</v>
      </c>
      <c r="L81" s="103">
        <v>0.84799999999999998</v>
      </c>
      <c r="M81" s="99">
        <v>0.86960000000000004</v>
      </c>
      <c r="N81" s="23">
        <v>10366830.26</v>
      </c>
      <c r="O81" s="23">
        <v>6879639.1600000001</v>
      </c>
      <c r="P81" s="22">
        <v>0.66359999999999997</v>
      </c>
      <c r="Q81" s="22">
        <v>0.67679999999999996</v>
      </c>
      <c r="R81" s="102">
        <v>4038</v>
      </c>
      <c r="S81" s="102">
        <v>2637</v>
      </c>
      <c r="T81" s="103">
        <v>0.65300000000000002</v>
      </c>
      <c r="U81" s="103">
        <v>0.67</v>
      </c>
      <c r="V81" s="21">
        <v>3420</v>
      </c>
      <c r="W81" s="21">
        <v>2877</v>
      </c>
      <c r="X81" s="22">
        <v>0.84119999999999995</v>
      </c>
      <c r="Y81" s="24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s="9" customFormat="1" ht="13.9">
      <c r="A82" s="20" t="s">
        <v>56</v>
      </c>
      <c r="B82" s="20" t="s">
        <v>132</v>
      </c>
      <c r="C82" s="98">
        <v>6375166.8899999997</v>
      </c>
      <c r="D82" s="98">
        <v>6324018.25</v>
      </c>
      <c r="E82" s="99">
        <v>1.00808799689976</v>
      </c>
      <c r="F82" s="21">
        <v>3241</v>
      </c>
      <c r="G82" s="21">
        <v>3301</v>
      </c>
      <c r="H82" s="22">
        <v>1.0185</v>
      </c>
      <c r="I82" s="111">
        <v>1</v>
      </c>
      <c r="J82" s="102">
        <v>4089</v>
      </c>
      <c r="K82" s="102">
        <v>3697</v>
      </c>
      <c r="L82" s="103">
        <v>0.90410000000000001</v>
      </c>
      <c r="M82" s="99">
        <v>0.9</v>
      </c>
      <c r="N82" s="23">
        <v>6863221.4299999997</v>
      </c>
      <c r="O82" s="23">
        <v>4652631.9400000004</v>
      </c>
      <c r="P82" s="22">
        <v>0.67789999999999995</v>
      </c>
      <c r="Q82" s="22">
        <v>0.67110000000000003</v>
      </c>
      <c r="R82" s="102">
        <v>3174</v>
      </c>
      <c r="S82" s="102">
        <v>2108</v>
      </c>
      <c r="T82" s="103">
        <v>0.66410000000000002</v>
      </c>
      <c r="U82" s="103">
        <v>0.65439999999999998</v>
      </c>
      <c r="V82" s="21">
        <v>2593</v>
      </c>
      <c r="W82" s="21">
        <v>2380</v>
      </c>
      <c r="X82" s="22">
        <v>0.91790000000000005</v>
      </c>
      <c r="Y82" s="24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s="9" customFormat="1" ht="13.9">
      <c r="A83" s="20" t="s">
        <v>56</v>
      </c>
      <c r="B83" s="20" t="s">
        <v>133</v>
      </c>
      <c r="C83" s="98">
        <v>11547058.550000001</v>
      </c>
      <c r="D83" s="98">
        <v>12032308.82</v>
      </c>
      <c r="E83" s="99">
        <v>0.95967105920740503</v>
      </c>
      <c r="F83" s="21">
        <v>8279</v>
      </c>
      <c r="G83" s="21">
        <v>8195</v>
      </c>
      <c r="H83" s="22">
        <v>0.9899</v>
      </c>
      <c r="I83" s="111">
        <v>0.97360000000000002</v>
      </c>
      <c r="J83" s="102">
        <v>10083</v>
      </c>
      <c r="K83" s="102">
        <v>8853</v>
      </c>
      <c r="L83" s="103">
        <v>0.878</v>
      </c>
      <c r="M83" s="99">
        <v>0.88680000000000003</v>
      </c>
      <c r="N83" s="23">
        <v>12743216.48</v>
      </c>
      <c r="O83" s="23">
        <v>8296622.4100000001</v>
      </c>
      <c r="P83" s="22">
        <v>0.65110000000000001</v>
      </c>
      <c r="Q83" s="22">
        <v>0.65659999999999996</v>
      </c>
      <c r="R83" s="102">
        <v>7548</v>
      </c>
      <c r="S83" s="102">
        <v>4947</v>
      </c>
      <c r="T83" s="103">
        <v>0.65539999999999998</v>
      </c>
      <c r="U83" s="103">
        <v>0.64749999999999996</v>
      </c>
      <c r="V83" s="21">
        <v>6296</v>
      </c>
      <c r="W83" s="21">
        <v>5712</v>
      </c>
      <c r="X83" s="22">
        <v>0.90720000000000001</v>
      </c>
      <c r="Y83" s="24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s="9" customFormat="1" ht="13.9">
      <c r="A84" s="20" t="s">
        <v>45</v>
      </c>
      <c r="B84" s="20" t="s">
        <v>134</v>
      </c>
      <c r="C84" s="98">
        <v>6153545.0999999996</v>
      </c>
      <c r="D84" s="98">
        <v>6340568.6900000004</v>
      </c>
      <c r="E84" s="99">
        <v>0.970503656825773</v>
      </c>
      <c r="F84" s="21">
        <v>2670</v>
      </c>
      <c r="G84" s="21">
        <v>2680</v>
      </c>
      <c r="H84" s="22">
        <v>1.0037</v>
      </c>
      <c r="I84" s="111">
        <v>0.96530000000000005</v>
      </c>
      <c r="J84" s="102">
        <v>3672</v>
      </c>
      <c r="K84" s="102">
        <v>3234</v>
      </c>
      <c r="L84" s="103">
        <v>0.88070000000000004</v>
      </c>
      <c r="M84" s="99">
        <v>0.88229999999999997</v>
      </c>
      <c r="N84" s="23">
        <v>6878611.5899999999</v>
      </c>
      <c r="O84" s="23">
        <v>4775120.55</v>
      </c>
      <c r="P84" s="22">
        <v>0.69420000000000004</v>
      </c>
      <c r="Q84" s="22">
        <v>0.6915</v>
      </c>
      <c r="R84" s="102">
        <v>2946</v>
      </c>
      <c r="S84" s="102">
        <v>1880</v>
      </c>
      <c r="T84" s="103">
        <v>0.63819999999999999</v>
      </c>
      <c r="U84" s="103">
        <v>0.64910000000000001</v>
      </c>
      <c r="V84" s="21">
        <v>2351</v>
      </c>
      <c r="W84" s="21">
        <v>1863</v>
      </c>
      <c r="X84" s="22">
        <v>0.79239999999999999</v>
      </c>
      <c r="Y84" s="24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s="9" customFormat="1" ht="13.9">
      <c r="A85" s="20" t="s">
        <v>48</v>
      </c>
      <c r="B85" s="20" t="s">
        <v>135</v>
      </c>
      <c r="C85" s="98">
        <v>10357305.17</v>
      </c>
      <c r="D85" s="98">
        <v>10356108.68</v>
      </c>
      <c r="E85" s="99">
        <v>1.00011553470874</v>
      </c>
      <c r="F85" s="21">
        <v>4274</v>
      </c>
      <c r="G85" s="21">
        <v>4374</v>
      </c>
      <c r="H85" s="22">
        <v>1.0234000000000001</v>
      </c>
      <c r="I85" s="111">
        <v>1</v>
      </c>
      <c r="J85" s="102">
        <v>5888</v>
      </c>
      <c r="K85" s="102">
        <v>5081</v>
      </c>
      <c r="L85" s="103">
        <v>0.8629</v>
      </c>
      <c r="M85" s="99">
        <v>0.87419999999999998</v>
      </c>
      <c r="N85" s="23">
        <v>11275747.689999999</v>
      </c>
      <c r="O85" s="23">
        <v>7975636.2800000003</v>
      </c>
      <c r="P85" s="22">
        <v>0.70730000000000004</v>
      </c>
      <c r="Q85" s="22">
        <v>0.69420000000000004</v>
      </c>
      <c r="R85" s="102">
        <v>4551</v>
      </c>
      <c r="S85" s="102">
        <v>3269</v>
      </c>
      <c r="T85" s="103">
        <v>0.71830000000000005</v>
      </c>
      <c r="U85" s="103">
        <v>0.7</v>
      </c>
      <c r="V85" s="21">
        <v>3687</v>
      </c>
      <c r="W85" s="21">
        <v>3042</v>
      </c>
      <c r="X85" s="22">
        <v>0.82509999999999994</v>
      </c>
      <c r="Y85" s="24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s="9" customFormat="1" ht="13.9">
      <c r="A86" s="20" t="s">
        <v>51</v>
      </c>
      <c r="B86" s="20" t="s">
        <v>136</v>
      </c>
      <c r="C86" s="98">
        <v>5292919.78</v>
      </c>
      <c r="D86" s="98">
        <v>5158262.8099999996</v>
      </c>
      <c r="E86" s="99">
        <v>1.02610510068214</v>
      </c>
      <c r="F86" s="21">
        <v>2495</v>
      </c>
      <c r="G86" s="21">
        <v>2660</v>
      </c>
      <c r="H86" s="22">
        <v>1.0661</v>
      </c>
      <c r="I86" s="111">
        <v>1</v>
      </c>
      <c r="J86" s="102">
        <v>3720</v>
      </c>
      <c r="K86" s="102">
        <v>3366</v>
      </c>
      <c r="L86" s="103">
        <v>0.90480000000000005</v>
      </c>
      <c r="M86" s="99">
        <v>0.89129999999999998</v>
      </c>
      <c r="N86" s="23">
        <v>6322946.2699999996</v>
      </c>
      <c r="O86" s="23">
        <v>4007562.31</v>
      </c>
      <c r="P86" s="22">
        <v>0.63380000000000003</v>
      </c>
      <c r="Q86" s="22">
        <v>0.63500000000000001</v>
      </c>
      <c r="R86" s="102">
        <v>2909</v>
      </c>
      <c r="S86" s="102">
        <v>1730</v>
      </c>
      <c r="T86" s="103">
        <v>0.59470000000000001</v>
      </c>
      <c r="U86" s="103">
        <v>0.58240000000000003</v>
      </c>
      <c r="V86" s="21">
        <v>2346</v>
      </c>
      <c r="W86" s="21">
        <v>2034</v>
      </c>
      <c r="X86" s="22">
        <v>0.86699999999999999</v>
      </c>
      <c r="Y86" s="24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s="9" customFormat="1" ht="13.9">
      <c r="A87" s="20" t="s">
        <v>56</v>
      </c>
      <c r="B87" s="20" t="s">
        <v>137</v>
      </c>
      <c r="C87" s="98">
        <v>6517544.8300000001</v>
      </c>
      <c r="D87" s="98">
        <v>6651034.7800000003</v>
      </c>
      <c r="E87" s="99">
        <v>0.97992944640713497</v>
      </c>
      <c r="F87" s="21">
        <v>2689</v>
      </c>
      <c r="G87" s="21">
        <v>2695</v>
      </c>
      <c r="H87" s="22">
        <v>1.0022</v>
      </c>
      <c r="I87" s="111">
        <v>1</v>
      </c>
      <c r="J87" s="102">
        <v>3551</v>
      </c>
      <c r="K87" s="102">
        <v>3192</v>
      </c>
      <c r="L87" s="103">
        <v>0.89890000000000003</v>
      </c>
      <c r="M87" s="99">
        <v>0.88939999999999997</v>
      </c>
      <c r="N87" s="23">
        <v>7544411.46</v>
      </c>
      <c r="O87" s="23">
        <v>5158845.87</v>
      </c>
      <c r="P87" s="22">
        <v>0.68379999999999996</v>
      </c>
      <c r="Q87" s="22">
        <v>0.6734</v>
      </c>
      <c r="R87" s="102">
        <v>2887</v>
      </c>
      <c r="S87" s="102">
        <v>1825</v>
      </c>
      <c r="T87" s="103">
        <v>0.6321</v>
      </c>
      <c r="U87" s="103">
        <v>0.64480000000000004</v>
      </c>
      <c r="V87" s="21">
        <v>2303</v>
      </c>
      <c r="W87" s="21">
        <v>1995</v>
      </c>
      <c r="X87" s="22">
        <v>0.86629999999999996</v>
      </c>
      <c r="Y87" s="24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s="9" customFormat="1" ht="13.9">
      <c r="A88" s="20" t="s">
        <v>56</v>
      </c>
      <c r="B88" s="20" t="s">
        <v>138</v>
      </c>
      <c r="C88" s="98">
        <v>5179745.09</v>
      </c>
      <c r="D88" s="98">
        <v>5035469.08</v>
      </c>
      <c r="E88" s="99">
        <v>1.0286519503362701</v>
      </c>
      <c r="F88" s="21">
        <v>3538</v>
      </c>
      <c r="G88" s="21">
        <v>3502</v>
      </c>
      <c r="H88" s="22">
        <v>0.98980000000000001</v>
      </c>
      <c r="I88" s="111">
        <v>0.98219999999999996</v>
      </c>
      <c r="J88" s="102">
        <v>4469</v>
      </c>
      <c r="K88" s="102">
        <v>4080</v>
      </c>
      <c r="L88" s="103">
        <v>0.91300000000000003</v>
      </c>
      <c r="M88" s="99">
        <v>0.9</v>
      </c>
      <c r="N88" s="23">
        <v>5921611.3300000001</v>
      </c>
      <c r="O88" s="23">
        <v>3561740.62</v>
      </c>
      <c r="P88" s="22">
        <v>0.60150000000000003</v>
      </c>
      <c r="Q88" s="22">
        <v>0.60009999999999997</v>
      </c>
      <c r="R88" s="102">
        <v>3740</v>
      </c>
      <c r="S88" s="102">
        <v>2155</v>
      </c>
      <c r="T88" s="103">
        <v>0.57620000000000005</v>
      </c>
      <c r="U88" s="103">
        <v>0.57699999999999996</v>
      </c>
      <c r="V88" s="21">
        <v>2604</v>
      </c>
      <c r="W88" s="21">
        <v>2291</v>
      </c>
      <c r="X88" s="22">
        <v>0.87980000000000003</v>
      </c>
      <c r="Y88" s="24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s="9" customFormat="1" ht="13.9">
      <c r="A89" s="20" t="s">
        <v>48</v>
      </c>
      <c r="B89" s="20" t="s">
        <v>139</v>
      </c>
      <c r="C89" s="98">
        <v>3914523.74</v>
      </c>
      <c r="D89" s="98">
        <v>4106744.74</v>
      </c>
      <c r="E89" s="99">
        <v>0.95319382816084197</v>
      </c>
      <c r="F89" s="21">
        <v>1877</v>
      </c>
      <c r="G89" s="21">
        <v>1931</v>
      </c>
      <c r="H89" s="22">
        <v>1.0287999999999999</v>
      </c>
      <c r="I89" s="111">
        <v>1</v>
      </c>
      <c r="J89" s="102">
        <v>2528</v>
      </c>
      <c r="K89" s="102">
        <v>2150</v>
      </c>
      <c r="L89" s="103">
        <v>0.85050000000000003</v>
      </c>
      <c r="M89" s="99">
        <v>0.88029999999999997</v>
      </c>
      <c r="N89" s="23">
        <v>4118467.01</v>
      </c>
      <c r="O89" s="23">
        <v>2953307.42</v>
      </c>
      <c r="P89" s="22">
        <v>0.71709999999999996</v>
      </c>
      <c r="Q89" s="22">
        <v>0.7</v>
      </c>
      <c r="R89" s="102">
        <v>1752</v>
      </c>
      <c r="S89" s="102">
        <v>1251</v>
      </c>
      <c r="T89" s="103">
        <v>0.71399999999999997</v>
      </c>
      <c r="U89" s="103">
        <v>0.7</v>
      </c>
      <c r="V89" s="21">
        <v>1520</v>
      </c>
      <c r="W89" s="21">
        <v>1305</v>
      </c>
      <c r="X89" s="22">
        <v>0.85860000000000003</v>
      </c>
      <c r="Y89" s="24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s="9" customFormat="1" ht="13.9">
      <c r="A90" s="20" t="s">
        <v>45</v>
      </c>
      <c r="B90" s="20" t="s">
        <v>140</v>
      </c>
      <c r="C90" s="98">
        <v>2522565.5499999998</v>
      </c>
      <c r="D90" s="98">
        <v>2611292.09</v>
      </c>
      <c r="E90" s="99">
        <v>0.96602197803157297</v>
      </c>
      <c r="F90" s="21">
        <v>778</v>
      </c>
      <c r="G90" s="21">
        <v>840</v>
      </c>
      <c r="H90" s="22">
        <v>1.0797000000000001</v>
      </c>
      <c r="I90" s="111">
        <v>1</v>
      </c>
      <c r="J90" s="102">
        <v>1405</v>
      </c>
      <c r="K90" s="102">
        <v>1237</v>
      </c>
      <c r="L90" s="103">
        <v>0.88039999999999996</v>
      </c>
      <c r="M90" s="99">
        <v>0.88419999999999999</v>
      </c>
      <c r="N90" s="23">
        <v>2809132.51</v>
      </c>
      <c r="O90" s="23">
        <v>1925202.51</v>
      </c>
      <c r="P90" s="22">
        <v>0.68530000000000002</v>
      </c>
      <c r="Q90" s="22">
        <v>0.67979999999999996</v>
      </c>
      <c r="R90" s="102">
        <v>1199</v>
      </c>
      <c r="S90" s="102">
        <v>722</v>
      </c>
      <c r="T90" s="103">
        <v>0.60219999999999996</v>
      </c>
      <c r="U90" s="103">
        <v>0.61699999999999999</v>
      </c>
      <c r="V90" s="21">
        <v>707</v>
      </c>
      <c r="W90" s="21">
        <v>617</v>
      </c>
      <c r="X90" s="22">
        <v>0.87270000000000003</v>
      </c>
      <c r="Y90" s="24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s="9" customFormat="1" ht="13.9">
      <c r="A91" s="20" t="s">
        <v>45</v>
      </c>
      <c r="B91" s="20" t="s">
        <v>141</v>
      </c>
      <c r="C91" s="98">
        <v>3495161.04</v>
      </c>
      <c r="D91" s="98">
        <v>3377403.1</v>
      </c>
      <c r="E91" s="99">
        <v>1.0348664155605201</v>
      </c>
      <c r="F91" s="21">
        <v>1419</v>
      </c>
      <c r="G91" s="21">
        <v>1630</v>
      </c>
      <c r="H91" s="22">
        <v>1.1487000000000001</v>
      </c>
      <c r="I91" s="111">
        <v>1</v>
      </c>
      <c r="J91" s="102">
        <v>2161</v>
      </c>
      <c r="K91" s="102">
        <v>1857</v>
      </c>
      <c r="L91" s="103">
        <v>0.85929999999999995</v>
      </c>
      <c r="M91" s="99">
        <v>0.88270000000000004</v>
      </c>
      <c r="N91" s="23">
        <v>4035720.99</v>
      </c>
      <c r="O91" s="23">
        <v>2700150.1</v>
      </c>
      <c r="P91" s="22">
        <v>0.66910000000000003</v>
      </c>
      <c r="Q91" s="22">
        <v>0.66600000000000004</v>
      </c>
      <c r="R91" s="102">
        <v>1623</v>
      </c>
      <c r="S91" s="102">
        <v>1018</v>
      </c>
      <c r="T91" s="103">
        <v>0.62719999999999998</v>
      </c>
      <c r="U91" s="103">
        <v>0.63029999999999997</v>
      </c>
      <c r="V91" s="21">
        <v>1423</v>
      </c>
      <c r="W91" s="21">
        <v>1236</v>
      </c>
      <c r="X91" s="22">
        <v>0.86860000000000004</v>
      </c>
      <c r="Y91" s="24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s="9" customFormat="1" ht="13.9">
      <c r="A92" s="20" t="s">
        <v>60</v>
      </c>
      <c r="B92" s="20" t="s">
        <v>142</v>
      </c>
      <c r="C92" s="98">
        <v>741129.99</v>
      </c>
      <c r="D92" s="98">
        <v>691064.07</v>
      </c>
      <c r="E92" s="99">
        <v>1.07244758072866</v>
      </c>
      <c r="F92" s="21">
        <v>267</v>
      </c>
      <c r="G92" s="21">
        <v>268</v>
      </c>
      <c r="H92" s="22">
        <v>1.0037</v>
      </c>
      <c r="I92" s="111">
        <v>1</v>
      </c>
      <c r="J92" s="102">
        <v>479</v>
      </c>
      <c r="K92" s="102">
        <v>385</v>
      </c>
      <c r="L92" s="103">
        <v>0.80379999999999996</v>
      </c>
      <c r="M92" s="99">
        <v>0.8165</v>
      </c>
      <c r="N92" s="23">
        <v>830815.49</v>
      </c>
      <c r="O92" s="23">
        <v>550778.41</v>
      </c>
      <c r="P92" s="22">
        <v>0.66290000000000004</v>
      </c>
      <c r="Q92" s="22">
        <v>0.65190000000000003</v>
      </c>
      <c r="R92" s="102">
        <v>409</v>
      </c>
      <c r="S92" s="102">
        <v>262</v>
      </c>
      <c r="T92" s="103">
        <v>0.64059999999999995</v>
      </c>
      <c r="U92" s="103">
        <v>0.6472</v>
      </c>
      <c r="V92" s="21">
        <v>258</v>
      </c>
      <c r="W92" s="21">
        <v>192</v>
      </c>
      <c r="X92" s="22">
        <v>0.74419999999999997</v>
      </c>
      <c r="Y92" s="24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s="9" customFormat="1" ht="13.9">
      <c r="A93" s="20" t="s">
        <v>60</v>
      </c>
      <c r="B93" s="20" t="s">
        <v>143</v>
      </c>
      <c r="C93" s="98">
        <v>1599472.63</v>
      </c>
      <c r="D93" s="98">
        <v>1617916.36</v>
      </c>
      <c r="E93" s="99">
        <v>0.98860031924023595</v>
      </c>
      <c r="F93" s="21">
        <v>598</v>
      </c>
      <c r="G93" s="21">
        <v>631</v>
      </c>
      <c r="H93" s="22">
        <v>1.0551999999999999</v>
      </c>
      <c r="I93" s="111">
        <v>1</v>
      </c>
      <c r="J93" s="102">
        <v>856</v>
      </c>
      <c r="K93" s="102">
        <v>772</v>
      </c>
      <c r="L93" s="103">
        <v>0.90190000000000003</v>
      </c>
      <c r="M93" s="99">
        <v>0.88749999999999996</v>
      </c>
      <c r="N93" s="23">
        <v>1734148.16</v>
      </c>
      <c r="O93" s="23">
        <v>1185690.9099999999</v>
      </c>
      <c r="P93" s="22">
        <v>0.68369999999999997</v>
      </c>
      <c r="Q93" s="22">
        <v>0.69589999999999996</v>
      </c>
      <c r="R93" s="102">
        <v>738</v>
      </c>
      <c r="S93" s="102">
        <v>513</v>
      </c>
      <c r="T93" s="103">
        <v>0.69510000000000005</v>
      </c>
      <c r="U93" s="103">
        <v>0.7</v>
      </c>
      <c r="V93" s="21">
        <v>561</v>
      </c>
      <c r="W93" s="21">
        <v>466</v>
      </c>
      <c r="X93" s="22">
        <v>0.83069999999999999</v>
      </c>
      <c r="Y93" s="24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s="9" customFormat="1" ht="13.9">
      <c r="A94" s="20" t="s">
        <v>144</v>
      </c>
      <c r="B94" s="20" t="s">
        <v>145</v>
      </c>
      <c r="C94" s="98"/>
      <c r="D94" s="98"/>
      <c r="E94" s="99"/>
      <c r="F94" s="21"/>
      <c r="G94" s="21"/>
      <c r="H94" s="22"/>
      <c r="I94" s="111"/>
      <c r="J94" s="102"/>
      <c r="K94" s="102"/>
      <c r="L94" s="103"/>
      <c r="M94" s="99"/>
      <c r="N94" s="23"/>
      <c r="O94" s="23"/>
      <c r="P94" s="22"/>
      <c r="Q94" s="22"/>
      <c r="R94" s="102"/>
      <c r="S94" s="102"/>
      <c r="T94" s="103"/>
      <c r="U94" s="103"/>
      <c r="V94" s="21"/>
      <c r="W94" s="21"/>
      <c r="X94" s="22"/>
      <c r="Y94" s="24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9">
      <c r="A95" s="27" t="s">
        <v>53</v>
      </c>
      <c r="B95" s="27" t="s">
        <v>146</v>
      </c>
      <c r="C95" s="98">
        <v>422980.44</v>
      </c>
      <c r="D95" s="98">
        <v>405859.5417</v>
      </c>
      <c r="E95" s="99">
        <v>1.0421842941730199</v>
      </c>
      <c r="F95" s="28">
        <v>195</v>
      </c>
      <c r="G95" s="28">
        <v>186</v>
      </c>
      <c r="H95" s="29">
        <v>0.95379999999999998</v>
      </c>
      <c r="I95" s="111">
        <v>1</v>
      </c>
      <c r="J95" s="102">
        <v>241</v>
      </c>
      <c r="K95" s="102">
        <v>217</v>
      </c>
      <c r="L95" s="103">
        <v>0.90039999999999998</v>
      </c>
      <c r="M95" s="99">
        <v>0.9</v>
      </c>
      <c r="N95" s="30">
        <v>485439.14</v>
      </c>
      <c r="O95" s="30">
        <v>322017.46000000002</v>
      </c>
      <c r="P95" s="29">
        <v>0.66339999999999999</v>
      </c>
      <c r="Q95" s="29">
        <v>0.63490000000000002</v>
      </c>
      <c r="R95" s="102">
        <v>207</v>
      </c>
      <c r="S95" s="102">
        <v>152</v>
      </c>
      <c r="T95" s="103">
        <v>0.73429999999999995</v>
      </c>
      <c r="U95" s="103">
        <v>0.7</v>
      </c>
      <c r="V95" s="28">
        <v>141</v>
      </c>
      <c r="W95" s="28">
        <v>114</v>
      </c>
      <c r="X95" s="29">
        <v>0.8085</v>
      </c>
      <c r="Y95" s="31"/>
      <c r="Z95" s="32">
        <v>197</v>
      </c>
      <c r="AA95" s="33">
        <v>202</v>
      </c>
      <c r="AB95" s="34">
        <v>1.0254000000000001</v>
      </c>
      <c r="AC95" s="32">
        <v>243</v>
      </c>
      <c r="AD95" s="33">
        <v>227</v>
      </c>
      <c r="AE95" s="34">
        <v>0.93420000000000003</v>
      </c>
      <c r="AF95" s="35">
        <v>480451.5</v>
      </c>
      <c r="AG95" s="36">
        <v>302637.44</v>
      </c>
      <c r="AH95" s="34">
        <v>0.62990000000000002</v>
      </c>
      <c r="AI95" s="32">
        <v>207</v>
      </c>
      <c r="AJ95" s="33">
        <v>152</v>
      </c>
      <c r="AK95" s="34">
        <v>0.73429999999999995</v>
      </c>
      <c r="AL95" s="37" t="s">
        <v>44</v>
      </c>
    </row>
    <row r="96" spans="1:38" s="9" customFormat="1" ht="13.9">
      <c r="A96" s="20" t="s">
        <v>48</v>
      </c>
      <c r="B96" s="20" t="s">
        <v>147</v>
      </c>
      <c r="C96" s="98">
        <v>10033811.16</v>
      </c>
      <c r="D96" s="98">
        <v>10133338.609999999</v>
      </c>
      <c r="E96" s="99">
        <v>0.99017821728548805</v>
      </c>
      <c r="F96" s="21">
        <v>3527</v>
      </c>
      <c r="G96" s="21">
        <v>3486</v>
      </c>
      <c r="H96" s="22">
        <v>0.98839999999999995</v>
      </c>
      <c r="I96" s="111">
        <v>0.99119999999999997</v>
      </c>
      <c r="J96" s="102">
        <v>5374</v>
      </c>
      <c r="K96" s="102">
        <v>4728</v>
      </c>
      <c r="L96" s="103">
        <v>0.87980000000000003</v>
      </c>
      <c r="M96" s="99">
        <v>0.88649999999999995</v>
      </c>
      <c r="N96" s="23">
        <v>12115391.449999999</v>
      </c>
      <c r="O96" s="23">
        <v>7514222.8099999996</v>
      </c>
      <c r="P96" s="22">
        <v>0.62019999999999997</v>
      </c>
      <c r="Q96" s="22">
        <v>0.63419999999999999</v>
      </c>
      <c r="R96" s="102">
        <v>4041</v>
      </c>
      <c r="S96" s="102">
        <v>2569</v>
      </c>
      <c r="T96" s="103">
        <v>0.63570000000000004</v>
      </c>
      <c r="U96" s="103">
        <v>0.65410000000000001</v>
      </c>
      <c r="V96" s="21">
        <v>3017</v>
      </c>
      <c r="W96" s="21">
        <v>2265</v>
      </c>
      <c r="X96" s="22">
        <v>0.75070000000000003</v>
      </c>
      <c r="Y96" s="24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s="9" customFormat="1" ht="13.9">
      <c r="A97" s="20" t="s">
        <v>67</v>
      </c>
      <c r="B97" s="20" t="s">
        <v>148</v>
      </c>
      <c r="C97" s="98">
        <v>4850129.8</v>
      </c>
      <c r="D97" s="98">
        <v>4807824.2300000004</v>
      </c>
      <c r="E97" s="99">
        <v>1.00879931710815</v>
      </c>
      <c r="F97" s="21">
        <v>2479</v>
      </c>
      <c r="G97" s="21">
        <v>2508</v>
      </c>
      <c r="H97" s="22">
        <v>1.0117</v>
      </c>
      <c r="I97" s="111">
        <v>0.9859</v>
      </c>
      <c r="J97" s="102">
        <v>3143</v>
      </c>
      <c r="K97" s="102">
        <v>2790</v>
      </c>
      <c r="L97" s="103">
        <v>0.88770000000000004</v>
      </c>
      <c r="M97" s="99">
        <v>0.9</v>
      </c>
      <c r="N97" s="23">
        <v>5064297.47</v>
      </c>
      <c r="O97" s="23">
        <v>3494008.61</v>
      </c>
      <c r="P97" s="22">
        <v>0.68989999999999996</v>
      </c>
      <c r="Q97" s="22">
        <v>0.69</v>
      </c>
      <c r="R97" s="102">
        <v>2559</v>
      </c>
      <c r="S97" s="102">
        <v>1826</v>
      </c>
      <c r="T97" s="103">
        <v>0.71360000000000001</v>
      </c>
      <c r="U97" s="103">
        <v>0.7</v>
      </c>
      <c r="V97" s="21">
        <v>2018</v>
      </c>
      <c r="W97" s="21">
        <v>1739</v>
      </c>
      <c r="X97" s="22">
        <v>0.86170000000000002</v>
      </c>
      <c r="Y97" s="24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s="9" customFormat="1" ht="13.9">
      <c r="A98" s="20" t="s">
        <v>42</v>
      </c>
      <c r="B98" s="20" t="s">
        <v>149</v>
      </c>
      <c r="C98" s="98">
        <v>48920924.640000001</v>
      </c>
      <c r="D98" s="98">
        <v>48741724.859999999</v>
      </c>
      <c r="E98" s="99">
        <v>1.00367651699883</v>
      </c>
      <c r="F98" s="21">
        <v>15733</v>
      </c>
      <c r="G98" s="21">
        <v>16337</v>
      </c>
      <c r="H98" s="22">
        <v>1.0384</v>
      </c>
      <c r="I98" s="111">
        <v>1</v>
      </c>
      <c r="J98" s="102">
        <v>21244</v>
      </c>
      <c r="K98" s="102">
        <v>18521</v>
      </c>
      <c r="L98" s="103">
        <v>0.87180000000000002</v>
      </c>
      <c r="M98" s="99">
        <v>0.88390000000000002</v>
      </c>
      <c r="N98" s="23">
        <v>54694585.060000002</v>
      </c>
      <c r="O98" s="23">
        <v>37940027.539999999</v>
      </c>
      <c r="P98" s="22">
        <v>0.69369999999999998</v>
      </c>
      <c r="Q98" s="22">
        <v>0.69279999999999997</v>
      </c>
      <c r="R98" s="102">
        <v>16732</v>
      </c>
      <c r="S98" s="102">
        <v>11577</v>
      </c>
      <c r="T98" s="103">
        <v>0.69189999999999996</v>
      </c>
      <c r="U98" s="103">
        <v>0.68879999999999997</v>
      </c>
      <c r="V98" s="21">
        <v>8505</v>
      </c>
      <c r="W98" s="21">
        <v>6501</v>
      </c>
      <c r="X98" s="22">
        <v>0.76439999999999997</v>
      </c>
      <c r="Y98" s="24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s="9" customFormat="1" ht="13.9">
      <c r="A99" s="20" t="s">
        <v>67</v>
      </c>
      <c r="B99" s="20" t="s">
        <v>150</v>
      </c>
      <c r="C99" s="98">
        <v>2075514.4</v>
      </c>
      <c r="D99" s="98">
        <v>2218220.04</v>
      </c>
      <c r="E99" s="99">
        <v>0.93566659870226399</v>
      </c>
      <c r="F99" s="21">
        <v>945</v>
      </c>
      <c r="G99" s="21">
        <v>995</v>
      </c>
      <c r="H99" s="22">
        <v>1.0528999999999999</v>
      </c>
      <c r="I99" s="111">
        <v>1</v>
      </c>
      <c r="J99" s="102">
        <v>1176</v>
      </c>
      <c r="K99" s="102">
        <v>1081</v>
      </c>
      <c r="L99" s="103">
        <v>0.91920000000000002</v>
      </c>
      <c r="M99" s="99">
        <v>0.9</v>
      </c>
      <c r="N99" s="23">
        <v>2164641.88</v>
      </c>
      <c r="O99" s="23">
        <v>1512875.27</v>
      </c>
      <c r="P99" s="22">
        <v>0.69889999999999997</v>
      </c>
      <c r="Q99" s="22">
        <v>0.7</v>
      </c>
      <c r="R99" s="102">
        <v>979</v>
      </c>
      <c r="S99" s="102">
        <v>734</v>
      </c>
      <c r="T99" s="103">
        <v>0.74970000000000003</v>
      </c>
      <c r="U99" s="103">
        <v>0.7</v>
      </c>
      <c r="V99" s="21">
        <v>792</v>
      </c>
      <c r="W99" s="21">
        <v>671</v>
      </c>
      <c r="X99" s="22">
        <v>0.84719999999999995</v>
      </c>
      <c r="Y99" s="24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s="9" customFormat="1" ht="13.9">
      <c r="A100" s="20" t="s">
        <v>53</v>
      </c>
      <c r="B100" s="20" t="s">
        <v>151</v>
      </c>
      <c r="C100" s="98">
        <v>1457791.03</v>
      </c>
      <c r="D100" s="98">
        <v>1495947.1</v>
      </c>
      <c r="E100" s="99">
        <v>0.97449370368778399</v>
      </c>
      <c r="F100" s="21">
        <v>1057</v>
      </c>
      <c r="G100" s="21">
        <v>1045</v>
      </c>
      <c r="H100" s="22">
        <v>0.98860000000000003</v>
      </c>
      <c r="I100" s="111">
        <v>1</v>
      </c>
      <c r="J100" s="102">
        <v>1246</v>
      </c>
      <c r="K100" s="102">
        <v>1160</v>
      </c>
      <c r="L100" s="103">
        <v>0.93100000000000005</v>
      </c>
      <c r="M100" s="99">
        <v>0.9</v>
      </c>
      <c r="N100" s="23">
        <v>1567374.11</v>
      </c>
      <c r="O100" s="23">
        <v>1052507.23</v>
      </c>
      <c r="P100" s="22">
        <v>0.67149999999999999</v>
      </c>
      <c r="Q100" s="22">
        <v>0.67449999999999999</v>
      </c>
      <c r="R100" s="102">
        <v>973</v>
      </c>
      <c r="S100" s="102">
        <v>652</v>
      </c>
      <c r="T100" s="103">
        <v>0.67010000000000003</v>
      </c>
      <c r="U100" s="103">
        <v>0.65700000000000003</v>
      </c>
      <c r="V100" s="21">
        <v>779</v>
      </c>
      <c r="W100" s="21">
        <v>682</v>
      </c>
      <c r="X100" s="22">
        <v>0.87549999999999994</v>
      </c>
      <c r="Y100" s="24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s="9" customFormat="1" ht="13.9">
      <c r="A101" s="20" t="s">
        <v>45</v>
      </c>
      <c r="B101" s="20" t="s">
        <v>152</v>
      </c>
      <c r="C101" s="98">
        <v>1817460.46</v>
      </c>
      <c r="D101" s="98">
        <v>1759527.18</v>
      </c>
      <c r="E101" s="99">
        <v>1.03292548171947</v>
      </c>
      <c r="F101" s="21">
        <v>391</v>
      </c>
      <c r="G101" s="21">
        <v>459</v>
      </c>
      <c r="H101" s="22">
        <v>1.1738999999999999</v>
      </c>
      <c r="I101" s="111">
        <v>1</v>
      </c>
      <c r="J101" s="102">
        <v>722</v>
      </c>
      <c r="K101" s="102">
        <v>647</v>
      </c>
      <c r="L101" s="103">
        <v>0.89610000000000001</v>
      </c>
      <c r="M101" s="99">
        <v>0.9</v>
      </c>
      <c r="N101" s="23">
        <v>1918196.35</v>
      </c>
      <c r="O101" s="23">
        <v>1403204.85</v>
      </c>
      <c r="P101" s="22">
        <v>0.73150000000000004</v>
      </c>
      <c r="Q101" s="22">
        <v>0.7</v>
      </c>
      <c r="R101" s="102">
        <v>614</v>
      </c>
      <c r="S101" s="102">
        <v>437</v>
      </c>
      <c r="T101" s="103">
        <v>0.7117</v>
      </c>
      <c r="U101" s="103">
        <v>0.67330000000000001</v>
      </c>
      <c r="V101" s="21">
        <v>453</v>
      </c>
      <c r="W101" s="21">
        <v>321</v>
      </c>
      <c r="X101" s="22">
        <v>0.70860000000000001</v>
      </c>
      <c r="Y101" s="24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s="9" customFormat="1" ht="13.9">
      <c r="A102" s="20" t="s">
        <v>42</v>
      </c>
      <c r="B102" s="20" t="s">
        <v>153</v>
      </c>
      <c r="C102" s="98">
        <v>12883026.189999999</v>
      </c>
      <c r="D102" s="98">
        <v>12317331.109999999</v>
      </c>
      <c r="E102" s="99">
        <v>1.04592675758637</v>
      </c>
      <c r="F102" s="21">
        <v>6232</v>
      </c>
      <c r="G102" s="21">
        <v>6139</v>
      </c>
      <c r="H102" s="22">
        <v>0.98509999999999998</v>
      </c>
      <c r="I102" s="111">
        <v>0.95540000000000003</v>
      </c>
      <c r="J102" s="102">
        <v>9023</v>
      </c>
      <c r="K102" s="102">
        <v>7415</v>
      </c>
      <c r="L102" s="103">
        <v>0.82179999999999997</v>
      </c>
      <c r="M102" s="99">
        <v>0.8165</v>
      </c>
      <c r="N102" s="23">
        <v>14253936.689999999</v>
      </c>
      <c r="O102" s="23">
        <v>9533902.7200000007</v>
      </c>
      <c r="P102" s="22">
        <v>0.66890000000000005</v>
      </c>
      <c r="Q102" s="22">
        <v>0.65559999999999996</v>
      </c>
      <c r="R102" s="102">
        <v>6381</v>
      </c>
      <c r="S102" s="102">
        <v>3993</v>
      </c>
      <c r="T102" s="103">
        <v>0.62580000000000002</v>
      </c>
      <c r="U102" s="103">
        <v>0.60650000000000004</v>
      </c>
      <c r="V102" s="21">
        <v>4711</v>
      </c>
      <c r="W102" s="21">
        <v>4070</v>
      </c>
      <c r="X102" s="22">
        <v>0.8639</v>
      </c>
      <c r="Y102" s="24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s="9" customFormat="1" ht="13.9">
      <c r="A103" s="20" t="s">
        <v>45</v>
      </c>
      <c r="B103" s="20" t="s">
        <v>154</v>
      </c>
      <c r="C103" s="98">
        <v>3389751.59</v>
      </c>
      <c r="D103" s="98">
        <v>3527049.97</v>
      </c>
      <c r="E103" s="99">
        <v>0.96107274317976299</v>
      </c>
      <c r="F103" s="21">
        <v>1685</v>
      </c>
      <c r="G103" s="21">
        <v>1610</v>
      </c>
      <c r="H103" s="22">
        <v>0.95550000000000002</v>
      </c>
      <c r="I103" s="111">
        <v>0.92520000000000002</v>
      </c>
      <c r="J103" s="102">
        <v>3074</v>
      </c>
      <c r="K103" s="102">
        <v>2550</v>
      </c>
      <c r="L103" s="103">
        <v>0.82950000000000002</v>
      </c>
      <c r="M103" s="99">
        <v>0.78610000000000002</v>
      </c>
      <c r="N103" s="23">
        <v>4369319.41</v>
      </c>
      <c r="O103" s="23">
        <v>2484021.2400000002</v>
      </c>
      <c r="P103" s="22">
        <v>0.56850000000000001</v>
      </c>
      <c r="Q103" s="22">
        <v>0.56779999999999997</v>
      </c>
      <c r="R103" s="102">
        <v>2337</v>
      </c>
      <c r="S103" s="102">
        <v>1251</v>
      </c>
      <c r="T103" s="103">
        <v>0.5353</v>
      </c>
      <c r="U103" s="103">
        <v>0.53839999999999999</v>
      </c>
      <c r="V103" s="21">
        <v>1516</v>
      </c>
      <c r="W103" s="21">
        <v>1238</v>
      </c>
      <c r="X103" s="22">
        <v>0.81659999999999999</v>
      </c>
      <c r="Y103" s="24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s="9" customFormat="1" ht="13.9">
      <c r="A104" s="20" t="s">
        <v>67</v>
      </c>
      <c r="B104" s="20" t="s">
        <v>155</v>
      </c>
      <c r="C104" s="98">
        <v>8776125.75</v>
      </c>
      <c r="D104" s="98">
        <v>8531048.1799999997</v>
      </c>
      <c r="E104" s="99">
        <v>1.0287277207711201</v>
      </c>
      <c r="F104" s="21">
        <v>4106</v>
      </c>
      <c r="G104" s="21">
        <v>4152</v>
      </c>
      <c r="H104" s="22">
        <v>1.0112000000000001</v>
      </c>
      <c r="I104" s="111">
        <v>1</v>
      </c>
      <c r="J104" s="102">
        <v>5166</v>
      </c>
      <c r="K104" s="102">
        <v>4784</v>
      </c>
      <c r="L104" s="103">
        <v>0.92610000000000003</v>
      </c>
      <c r="M104" s="99">
        <v>0.9</v>
      </c>
      <c r="N104" s="23">
        <v>9686942.7200000007</v>
      </c>
      <c r="O104" s="23">
        <v>6538880.4100000001</v>
      </c>
      <c r="P104" s="22">
        <v>0.67500000000000004</v>
      </c>
      <c r="Q104" s="22">
        <v>0.67510000000000003</v>
      </c>
      <c r="R104" s="102">
        <v>4535</v>
      </c>
      <c r="S104" s="102">
        <v>2967</v>
      </c>
      <c r="T104" s="103">
        <v>0.6542</v>
      </c>
      <c r="U104" s="103">
        <v>0.66510000000000002</v>
      </c>
      <c r="V104" s="21">
        <v>3177</v>
      </c>
      <c r="W104" s="21">
        <v>2637</v>
      </c>
      <c r="X104" s="22">
        <v>0.83</v>
      </c>
      <c r="Y104" s="24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s="9" customFormat="1" ht="13.9">
      <c r="A105" s="20" t="s">
        <v>45</v>
      </c>
      <c r="B105" s="20" t="s">
        <v>156</v>
      </c>
      <c r="C105" s="98">
        <v>2223088.04</v>
      </c>
      <c r="D105" s="98">
        <v>2302394.8306</v>
      </c>
      <c r="E105" s="99">
        <v>0.96555465224905301</v>
      </c>
      <c r="F105" s="21">
        <v>835</v>
      </c>
      <c r="G105" s="21">
        <v>850</v>
      </c>
      <c r="H105" s="22">
        <v>1.018</v>
      </c>
      <c r="I105" s="111">
        <v>1</v>
      </c>
      <c r="J105" s="102">
        <v>1289</v>
      </c>
      <c r="K105" s="102">
        <v>1162</v>
      </c>
      <c r="L105" s="103">
        <v>0.90149999999999997</v>
      </c>
      <c r="M105" s="99">
        <v>0.9</v>
      </c>
      <c r="N105" s="23">
        <v>2640807.63</v>
      </c>
      <c r="O105" s="23">
        <v>1653354.19</v>
      </c>
      <c r="P105" s="22">
        <v>0.62609999999999999</v>
      </c>
      <c r="Q105" s="22">
        <v>0.61750000000000005</v>
      </c>
      <c r="R105" s="102">
        <v>1184</v>
      </c>
      <c r="S105" s="102">
        <v>720</v>
      </c>
      <c r="T105" s="103">
        <v>0.60809999999999997</v>
      </c>
      <c r="U105" s="103">
        <v>0.64400000000000002</v>
      </c>
      <c r="V105" s="21">
        <v>790</v>
      </c>
      <c r="W105" s="21">
        <v>651</v>
      </c>
      <c r="X105" s="22">
        <v>0.82410000000000005</v>
      </c>
      <c r="Y105" s="24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s="9" customFormat="1" ht="13.9">
      <c r="A106" s="20" t="s">
        <v>51</v>
      </c>
      <c r="B106" s="20" t="s">
        <v>157</v>
      </c>
      <c r="C106" s="98">
        <v>664051.73</v>
      </c>
      <c r="D106" s="98">
        <v>675287.93</v>
      </c>
      <c r="E106" s="99">
        <v>0.98336087541206296</v>
      </c>
      <c r="F106" s="21">
        <v>194</v>
      </c>
      <c r="G106" s="21">
        <v>203</v>
      </c>
      <c r="H106" s="22">
        <v>1.0464</v>
      </c>
      <c r="I106" s="111">
        <v>1</v>
      </c>
      <c r="J106" s="102">
        <v>361</v>
      </c>
      <c r="K106" s="102">
        <v>303</v>
      </c>
      <c r="L106" s="103">
        <v>0.83930000000000005</v>
      </c>
      <c r="M106" s="99">
        <v>0.77829999999999999</v>
      </c>
      <c r="N106" s="23">
        <v>702755.58</v>
      </c>
      <c r="O106" s="23">
        <v>529336.61</v>
      </c>
      <c r="P106" s="22">
        <v>0.75319999999999998</v>
      </c>
      <c r="Q106" s="22">
        <v>0.7</v>
      </c>
      <c r="R106" s="102">
        <v>267</v>
      </c>
      <c r="S106" s="102">
        <v>172</v>
      </c>
      <c r="T106" s="103">
        <v>0.64419999999999999</v>
      </c>
      <c r="U106" s="103">
        <v>0.62639999999999996</v>
      </c>
      <c r="V106" s="21">
        <v>214</v>
      </c>
      <c r="W106" s="21">
        <v>161</v>
      </c>
      <c r="X106" s="22">
        <v>0.75229999999999997</v>
      </c>
      <c r="Y106" s="24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s="9" customFormat="1" ht="14.25" customHeight="1" thickBot="1">
      <c r="A107" s="39"/>
      <c r="B107" s="39"/>
      <c r="C107" s="40">
        <v>700435452.26000011</v>
      </c>
      <c r="D107" s="41">
        <v>704353648.16000032</v>
      </c>
      <c r="E107" s="42">
        <v>0.99443717525956488</v>
      </c>
      <c r="F107" s="43">
        <v>296609</v>
      </c>
      <c r="G107" s="44">
        <v>301754</v>
      </c>
      <c r="H107" s="45">
        <v>0.98294968749378631</v>
      </c>
      <c r="I107" s="42">
        <v>102.0551</v>
      </c>
      <c r="J107" s="43">
        <v>401750</v>
      </c>
      <c r="K107" s="44">
        <v>345391</v>
      </c>
      <c r="L107" s="45">
        <v>90.020099999999971</v>
      </c>
      <c r="M107" s="46">
        <v>90.525999999999996</v>
      </c>
      <c r="N107" s="47">
        <v>777356795.78999996</v>
      </c>
      <c r="O107" s="48">
        <v>528420817.09000033</v>
      </c>
      <c r="P107" s="45">
        <v>69.225300000000004</v>
      </c>
      <c r="Q107" s="45">
        <v>69.599999999999994</v>
      </c>
      <c r="R107" s="43">
        <v>311364</v>
      </c>
      <c r="S107" s="44">
        <v>208259</v>
      </c>
      <c r="T107" s="45">
        <v>68.598399999999984</v>
      </c>
      <c r="U107" s="45">
        <v>69.010600000000025</v>
      </c>
      <c r="V107" s="43">
        <v>231491</v>
      </c>
      <c r="W107" s="44">
        <v>189363</v>
      </c>
      <c r="X107" s="49">
        <v>83.564499999999995</v>
      </c>
      <c r="Y107" s="39"/>
      <c r="Z107" s="39"/>
      <c r="AA107" s="40">
        <v>700435452.26000011</v>
      </c>
      <c r="AB107" s="41">
        <v>704353648.16000032</v>
      </c>
      <c r="AC107" s="42">
        <v>0.99443717525956488</v>
      </c>
      <c r="AD107" s="43">
        <v>296609</v>
      </c>
      <c r="AE107" s="44">
        <v>301754</v>
      </c>
      <c r="AF107" s="45">
        <v>0.98294968749378631</v>
      </c>
      <c r="AG107" s="42">
        <v>102.0551</v>
      </c>
      <c r="AH107" s="43">
        <v>401750</v>
      </c>
      <c r="AI107" s="44">
        <v>345391</v>
      </c>
      <c r="AJ107" s="45">
        <v>90.020099999999971</v>
      </c>
      <c r="AK107" s="46">
        <v>90.525999999999996</v>
      </c>
      <c r="AL107" s="47">
        <v>777356795.78999996</v>
      </c>
    </row>
    <row r="108" spans="1:38" s="63" customFormat="1" ht="14.45" thickBot="1">
      <c r="A108" s="50" t="s">
        <v>8</v>
      </c>
      <c r="B108" s="51" t="s">
        <v>158</v>
      </c>
      <c r="C108" s="100">
        <f>SUBTOTAL(9,C3:C106)</f>
        <v>695479721.54999995</v>
      </c>
      <c r="D108" s="100">
        <f>SUBTOTAL(9,D3:D106)</f>
        <v>700523849.92460001</v>
      </c>
      <c r="E108" s="101">
        <f>C108/D108</f>
        <v>0.99279949087366126</v>
      </c>
      <c r="F108" s="52">
        <f>SUBTOTAL(9,F3:F106)</f>
        <v>295110</v>
      </c>
      <c r="G108" s="52">
        <f>SUBTOTAL(9,G3:G106)</f>
        <v>300823</v>
      </c>
      <c r="H108" s="53">
        <f>G108/F108</f>
        <v>1.0193588831283251</v>
      </c>
      <c r="I108" s="54">
        <v>1</v>
      </c>
      <c r="J108" s="104">
        <f>SUBTOTAL(9,J3:J106)</f>
        <v>396775</v>
      </c>
      <c r="K108" s="104">
        <f>SUBTOTAL(9,K3:K106)</f>
        <v>339910</v>
      </c>
      <c r="L108" s="105">
        <f>K108/J108</f>
        <v>0.85668199861382399</v>
      </c>
      <c r="M108" s="101">
        <v>0.86760000000000004</v>
      </c>
      <c r="N108" s="55">
        <f>SUBTOTAL(9,N3:N106)</f>
        <v>771450529.18000054</v>
      </c>
      <c r="O108" s="55">
        <f>SUBTOTAL(9,O3:O106)</f>
        <v>525503107.21000022</v>
      </c>
      <c r="P108" s="53">
        <f>O108/N108</f>
        <v>0.68118834239257608</v>
      </c>
      <c r="Q108" s="53">
        <v>0.68010000000000004</v>
      </c>
      <c r="R108" s="104">
        <f>SUBTOTAL(9,R3:R106)</f>
        <v>305871</v>
      </c>
      <c r="S108" s="104">
        <f>SUBTOTAL(9,S3:S106)</f>
        <v>204715</v>
      </c>
      <c r="T108" s="105">
        <f>S108/R108</f>
        <v>0.6692854177087727</v>
      </c>
      <c r="U108" s="105">
        <v>0.67010000000000003</v>
      </c>
      <c r="V108" s="52">
        <f>SUBTOTAL(109,V3:V106)</f>
        <v>227736</v>
      </c>
      <c r="W108" s="52">
        <f>SUBTOTAL(109,W3:W106)</f>
        <v>185559</v>
      </c>
      <c r="X108" s="53">
        <f>W108/V108</f>
        <v>0.81479871430076933</v>
      </c>
      <c r="Y108" s="56"/>
      <c r="Z108" s="57">
        <v>296609</v>
      </c>
      <c r="AA108" s="58">
        <v>301754</v>
      </c>
      <c r="AB108" s="59">
        <v>1.0173460683930697</v>
      </c>
      <c r="AC108" s="57">
        <v>401750</v>
      </c>
      <c r="AD108" s="58">
        <v>345391</v>
      </c>
      <c r="AE108" s="59">
        <v>0.85971624144368386</v>
      </c>
      <c r="AF108" s="60">
        <v>777356795.78999996</v>
      </c>
      <c r="AG108" s="61">
        <v>528420817.09000033</v>
      </c>
      <c r="AH108" s="59">
        <v>0.67976612535172487</v>
      </c>
      <c r="AI108" s="57">
        <v>311364</v>
      </c>
      <c r="AJ108" s="58">
        <v>208259</v>
      </c>
      <c r="AK108" s="59">
        <v>0.6688602407471641</v>
      </c>
      <c r="AL108" s="62"/>
    </row>
    <row r="109" spans="1:38" s="9" customFormat="1" ht="15.75" customHeight="1">
      <c r="A109" s="39"/>
      <c r="B109" s="39"/>
      <c r="C109" s="64"/>
      <c r="D109" s="64"/>
      <c r="E109" s="65"/>
      <c r="F109" s="66"/>
      <c r="G109" s="66"/>
      <c r="H109" s="67"/>
      <c r="I109" s="65"/>
      <c r="J109" s="66"/>
      <c r="K109" s="66"/>
      <c r="L109" s="67"/>
      <c r="M109" s="65"/>
      <c r="N109" s="68"/>
      <c r="O109" s="68"/>
      <c r="P109" s="67"/>
      <c r="Q109" s="67"/>
      <c r="R109" s="66"/>
      <c r="S109" s="66"/>
      <c r="T109" s="67"/>
      <c r="U109" s="67"/>
      <c r="V109" s="66"/>
      <c r="W109" s="66"/>
      <c r="X109" s="67"/>
      <c r="Y109" s="24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s="9" customFormat="1" ht="13.9">
      <c r="A110" s="20" t="s">
        <v>67</v>
      </c>
      <c r="B110" s="20" t="s">
        <v>159</v>
      </c>
      <c r="C110" s="98">
        <f>C35+C36</f>
        <v>6074195.2999999998</v>
      </c>
      <c r="D110" s="98">
        <v>6106881</v>
      </c>
      <c r="E110" s="99">
        <f>C110/D110</f>
        <v>0.99464772606507312</v>
      </c>
      <c r="F110" s="69">
        <f>F35+F36</f>
        <v>3433</v>
      </c>
      <c r="G110" s="69">
        <f>G35+G36</f>
        <v>3063</v>
      </c>
      <c r="H110" s="29">
        <f>G110/F110</f>
        <v>0.89222254587824057</v>
      </c>
      <c r="I110" s="111">
        <v>0.9</v>
      </c>
      <c r="J110" s="106">
        <f>J35+J36</f>
        <v>4607</v>
      </c>
      <c r="K110" s="106">
        <f>K35+K36</f>
        <v>3861</v>
      </c>
      <c r="L110" s="103">
        <f>K110/J110</f>
        <v>0.83807249837204256</v>
      </c>
      <c r="M110" s="99">
        <v>0.82320000000000004</v>
      </c>
      <c r="N110" s="30">
        <f>N35+N36</f>
        <v>6403952.2400000002</v>
      </c>
      <c r="O110" s="30">
        <f>O35+O36</f>
        <v>4128419.56</v>
      </c>
      <c r="P110" s="29">
        <f>O110/N110</f>
        <v>0.6446674499246422</v>
      </c>
      <c r="Q110" s="29">
        <v>0.63219999999999998</v>
      </c>
      <c r="R110" s="106">
        <f>R35+R36</f>
        <v>3604</v>
      </c>
      <c r="S110" s="106">
        <f>S35+S36</f>
        <v>2292</v>
      </c>
      <c r="T110" s="103">
        <f>S110/R110</f>
        <v>0.63596004439511655</v>
      </c>
      <c r="U110" s="103">
        <v>0.6492</v>
      </c>
      <c r="V110" s="69">
        <f>V35+V36</f>
        <v>2358</v>
      </c>
      <c r="W110" s="69">
        <f>W35+W36</f>
        <v>1910</v>
      </c>
      <c r="X110" s="29">
        <f>W110/V110</f>
        <v>0.81000848176420692</v>
      </c>
      <c r="Y110" s="24" t="s">
        <v>159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s="9" customFormat="1" ht="15.75" customHeight="1" thickBot="1">
      <c r="A111" s="70" t="s">
        <v>45</v>
      </c>
      <c r="B111" s="71" t="s">
        <v>160</v>
      </c>
      <c r="C111" s="98">
        <f>C44+C45</f>
        <v>34049477.280000001</v>
      </c>
      <c r="D111" s="98">
        <v>34180845</v>
      </c>
      <c r="E111" s="99">
        <f>C111/D111</f>
        <v>0.99615668600352048</v>
      </c>
      <c r="F111" s="69">
        <f>F44+F45</f>
        <v>15880</v>
      </c>
      <c r="G111" s="69">
        <f>G44+G45</f>
        <v>16281</v>
      </c>
      <c r="H111" s="29">
        <f>G111/F111</f>
        <v>1.0252518891687656</v>
      </c>
      <c r="I111" s="111">
        <v>1</v>
      </c>
      <c r="J111" s="106">
        <f>J44+J45</f>
        <v>20547</v>
      </c>
      <c r="K111" s="106">
        <f>K44+K45</f>
        <v>16799</v>
      </c>
      <c r="L111" s="103">
        <f>K111/J111</f>
        <v>0.81758894242468483</v>
      </c>
      <c r="M111" s="99">
        <v>0.86029999999999995</v>
      </c>
      <c r="N111" s="30">
        <f>N44+N45</f>
        <v>35134304.550000004</v>
      </c>
      <c r="O111" s="30">
        <f>O44+O45</f>
        <v>26259094.920000002</v>
      </c>
      <c r="P111" s="29">
        <f>O111/N111</f>
        <v>0.74739190817425749</v>
      </c>
      <c r="Q111" s="29">
        <v>0.69499999999999995</v>
      </c>
      <c r="R111" s="106">
        <f>R44+R45</f>
        <v>15500</v>
      </c>
      <c r="S111" s="106">
        <f>S44+S45</f>
        <v>10832</v>
      </c>
      <c r="T111" s="103">
        <f>S111/R111</f>
        <v>0.69883870967741935</v>
      </c>
      <c r="U111" s="103">
        <v>0.69499999999999995</v>
      </c>
      <c r="V111" s="69">
        <f>V44+V45</f>
        <v>11691</v>
      </c>
      <c r="W111" s="69">
        <f>W44+W45</f>
        <v>9750</v>
      </c>
      <c r="X111" s="29">
        <f>W111/V111</f>
        <v>0.83397485245060299</v>
      </c>
      <c r="Y111" s="24" t="s">
        <v>160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>
      <c r="A112" s="72"/>
      <c r="B112" s="72"/>
      <c r="C112" s="64"/>
      <c r="D112" s="64"/>
      <c r="E112" s="65"/>
      <c r="F112" s="73"/>
      <c r="G112" s="73"/>
      <c r="H112" s="65"/>
      <c r="I112" s="65"/>
      <c r="J112" s="73"/>
      <c r="K112" s="73"/>
      <c r="L112" s="65"/>
      <c r="M112" s="65"/>
      <c r="N112" s="74"/>
      <c r="O112" s="74"/>
      <c r="P112" s="65"/>
      <c r="Q112" s="65"/>
      <c r="R112" s="73"/>
      <c r="S112" s="73"/>
      <c r="T112" s="65"/>
      <c r="U112" s="65"/>
      <c r="V112" s="73"/>
      <c r="W112" s="73"/>
      <c r="X112" s="65"/>
      <c r="Y112" s="39"/>
      <c r="Z112" s="39"/>
      <c r="AA112" s="40">
        <v>700435452.26000011</v>
      </c>
      <c r="AB112" s="41">
        <v>704353648.16000032</v>
      </c>
      <c r="AC112" s="42">
        <v>0.99443717525956488</v>
      </c>
      <c r="AD112" s="43">
        <v>296609</v>
      </c>
      <c r="AE112" s="44">
        <v>301754</v>
      </c>
      <c r="AF112" s="45">
        <v>0.98294968749378631</v>
      </c>
      <c r="AG112" s="42">
        <v>102.0551</v>
      </c>
      <c r="AH112" s="43">
        <v>401750</v>
      </c>
      <c r="AI112" s="44">
        <v>345391</v>
      </c>
      <c r="AJ112" s="45">
        <v>90.020099999999971</v>
      </c>
      <c r="AK112" s="46">
        <v>90.525999999999996</v>
      </c>
      <c r="AL112" s="47">
        <v>777356795.78999996</v>
      </c>
    </row>
    <row r="113" spans="1:38" ht="14.45" thickBot="1">
      <c r="A113" s="75"/>
      <c r="B113" s="76" t="s">
        <v>161</v>
      </c>
      <c r="C113" s="100">
        <v>695479721.54999995</v>
      </c>
      <c r="D113" s="100">
        <v>700523849.91999996</v>
      </c>
      <c r="E113" s="99">
        <f>C113/D113</f>
        <v>0.99279949088018049</v>
      </c>
      <c r="F113" s="77">
        <v>293982</v>
      </c>
      <c r="G113" s="77">
        <v>298746</v>
      </c>
      <c r="H113" s="22">
        <f>G113/F113</f>
        <v>1.0162050737800274</v>
      </c>
      <c r="I113" s="111">
        <v>1</v>
      </c>
      <c r="J113" s="104">
        <v>396775</v>
      </c>
      <c r="K113" s="104">
        <v>339910</v>
      </c>
      <c r="L113" s="103">
        <f>K113/J113</f>
        <v>0.85668199861382399</v>
      </c>
      <c r="M113" s="99">
        <v>0.86760000000000004</v>
      </c>
      <c r="N113" s="110">
        <v>771450529.17999995</v>
      </c>
      <c r="O113" s="110">
        <v>525503107.20999998</v>
      </c>
      <c r="P113" s="22">
        <f>O113/N113</f>
        <v>0.68118834239257631</v>
      </c>
      <c r="Q113" s="111">
        <v>0.68010000000000004</v>
      </c>
      <c r="R113" s="107">
        <v>305871</v>
      </c>
      <c r="S113" s="107">
        <v>204715</v>
      </c>
      <c r="T113" s="103">
        <f>S113/R113</f>
        <v>0.6692854177087727</v>
      </c>
      <c r="U113" s="99">
        <v>0.67010000000000003</v>
      </c>
      <c r="V113" s="77">
        <v>227736</v>
      </c>
      <c r="W113" s="77">
        <v>185559</v>
      </c>
      <c r="X113" s="22">
        <f>W113/V113</f>
        <v>0.81479871430076933</v>
      </c>
      <c r="Y113" s="12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37"/>
    </row>
    <row r="114" spans="1:38" ht="24.6" customHeight="1">
      <c r="A114" s="78"/>
      <c r="B114" s="78"/>
      <c r="C114" s="79"/>
      <c r="D114" s="80"/>
      <c r="E114" s="81"/>
      <c r="F114" s="114" t="s">
        <v>162</v>
      </c>
      <c r="G114" s="115"/>
      <c r="H114" s="115"/>
      <c r="I114" s="116"/>
      <c r="J114" s="82"/>
      <c r="K114" s="83"/>
      <c r="L114" s="84"/>
      <c r="M114" s="85"/>
      <c r="N114" s="86"/>
      <c r="O114" s="87"/>
      <c r="P114" s="84"/>
      <c r="Q114" s="84"/>
      <c r="R114" s="88"/>
      <c r="S114" s="83"/>
      <c r="T114" s="84"/>
      <c r="U114" s="84"/>
      <c r="V114" s="88"/>
      <c r="W114" s="83"/>
      <c r="X114" s="85"/>
      <c r="Y114" s="39"/>
      <c r="Z114" s="39"/>
      <c r="AA114" s="40">
        <v>700435452.26000011</v>
      </c>
      <c r="AB114" s="41">
        <v>704353648.16000032</v>
      </c>
      <c r="AC114" s="42">
        <v>0.99443717525956488</v>
      </c>
      <c r="AD114" s="43">
        <v>296609</v>
      </c>
      <c r="AE114" s="44">
        <v>301754</v>
      </c>
      <c r="AF114" s="45">
        <v>0.98294968749378631</v>
      </c>
      <c r="AG114" s="42">
        <v>102.0551</v>
      </c>
      <c r="AH114" s="43">
        <v>401750</v>
      </c>
      <c r="AI114" s="44">
        <v>345391</v>
      </c>
      <c r="AJ114" s="45">
        <v>90.020099999999971</v>
      </c>
      <c r="AK114" s="46">
        <v>90.525999999999996</v>
      </c>
      <c r="AL114" s="47">
        <v>777356795.78999996</v>
      </c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Tracey D</dc:creator>
  <cp:keywords/>
  <dc:description/>
  <cp:lastModifiedBy>Henderson, Debra L</cp:lastModifiedBy>
  <cp:revision/>
  <dcterms:created xsi:type="dcterms:W3CDTF">2019-07-09T14:55:57Z</dcterms:created>
  <dcterms:modified xsi:type="dcterms:W3CDTF">2023-03-08T21:59:42Z</dcterms:modified>
  <cp:category/>
  <cp:contentStatus/>
</cp:coreProperties>
</file>