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1\"/>
    </mc:Choice>
  </mc:AlternateContent>
  <xr:revisionPtr revIDLastSave="0" documentId="8_{2447C414-6B35-4AF8-81A7-A7C0CF9C3D38}" xr6:coauthVersionLast="47" xr6:coauthVersionMax="47" xr10:uidLastSave="{00000000-0000-0000-0000-000000000000}"/>
  <bookViews>
    <workbookView xWindow="-108" yWindow="-108" windowWidth="23256" windowHeight="12720" xr2:uid="{ED904D2E-FAEF-40BE-862F-33A47EEB9125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T111" i="1"/>
  <c r="S111" i="1"/>
  <c r="R111" i="1"/>
  <c r="O111" i="1"/>
  <c r="P111" i="1" s="1"/>
  <c r="N111" i="1"/>
  <c r="K111" i="1"/>
  <c r="L111" i="1" s="1"/>
  <c r="J111" i="1"/>
  <c r="H111" i="1"/>
  <c r="G111" i="1"/>
  <c r="F111" i="1"/>
  <c r="C111" i="1"/>
  <c r="E111" i="1" s="1"/>
  <c r="W110" i="1"/>
  <c r="X110" i="1" s="1"/>
  <c r="V110" i="1"/>
  <c r="T110" i="1"/>
  <c r="S110" i="1"/>
  <c r="R110" i="1"/>
  <c r="O110" i="1"/>
  <c r="P110" i="1" s="1"/>
  <c r="N110" i="1"/>
  <c r="K110" i="1"/>
  <c r="L110" i="1" s="1"/>
  <c r="J110" i="1"/>
  <c r="H110" i="1"/>
  <c r="G110" i="1"/>
  <c r="F110" i="1"/>
  <c r="E110" i="1"/>
  <c r="C110" i="1"/>
  <c r="W108" i="1"/>
  <c r="X108" i="1" s="1"/>
  <c r="V108" i="1"/>
  <c r="S108" i="1"/>
  <c r="T108" i="1" s="1"/>
  <c r="R108" i="1"/>
  <c r="O108" i="1"/>
  <c r="N108" i="1"/>
  <c r="P108" i="1" s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<sst xmlns="http://schemas.openxmlformats.org/spreadsheetml/2006/main" count="366" uniqueCount="161">
  <si>
    <t>Incentive Goal SFY2021 Feb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</si>
  <si>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</si>
  <si>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</si>
  <si>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</si>
  <si>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</si>
  <si>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</si>
  <si>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</si>
  <si>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</si>
  <si>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</si>
  <si>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</si>
  <si>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</si>
  <si>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</si>
  <si>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</si>
  <si>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</si>
  <si>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</si>
  <si>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</si>
  <si>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</si>
  <si>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</si>
  <si>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</si>
  <si>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</si>
  <si>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</si>
  <si>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</si>
  <si>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</si>
  <si>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</si>
  <si>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</si>
  <si>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</si>
  <si>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</si>
  <si>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</si>
  <si>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</si>
  <si>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</si>
  <si>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</si>
  <si>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</si>
  <si>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</si>
  <si>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</si>
  <si>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</si>
  <si>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</si>
  <si>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</si>
  <si>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</si>
  <si>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</si>
  <si>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</si>
  <si>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</si>
  <si>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</si>
  <si>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</si>
  <si>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</si>
  <si>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</si>
  <si>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</si>
  <si>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</si>
  <si>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</si>
  <si>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</si>
  <si>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</si>
  <si>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</si>
  <si>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</si>
  <si>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</si>
  <si>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BEAUFORT</t>
  </si>
  <si>
    <t>Mayfield, Kristi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</si>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</sst>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/>
  </cellXfs>
  <cellStyles count="3">
    <cellStyle name="Normal" xfId="0" builtinId="0"/>
    <cellStyle name="Normal 3" xfId="1" xr:uid="{53DB334C-4FFD-43B7-96DC-770434DEFE95}"/>
    <cellStyle name="Normal_INCENTIVE GOALS Rpt 0710" xfId="2" xr:uid="{563538B1-3B7C-4AB1-A09B-704765CDFBD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1DC-B4DE-43F4-B012-0666CFE5620C}">
  <dimension ref="A1:AL114"/>
  <sheetViews>
    <sheetView tabSelected="1" zoomScaleNormal="100" workbookViewId="0">
      <pane xSplit="2" ySplit="2" topLeftCell="C3" activePane="bottomRight" state="frozen"/>
      <selection pane="bottomRight" activeCell="A94" sqref="A94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98" bestFit="1" customWidth="1"/>
    <col min="4" max="4" width="15.7109375" style="98" customWidth="1"/>
    <col min="5" max="5" width="12.28515625" style="99" customWidth="1"/>
    <col min="6" max="7" width="12.28515625" style="100" customWidth="1"/>
    <col min="8" max="8" width="12.5703125" style="99" bestFit="1" customWidth="1"/>
    <col min="9" max="9" width="12.28515625" style="99" customWidth="1"/>
    <col min="10" max="11" width="10.7109375" style="100" customWidth="1"/>
    <col min="12" max="12" width="9.5703125" style="99" customWidth="1"/>
    <col min="13" max="13" width="15.42578125" style="99" bestFit="1" customWidth="1"/>
    <col min="14" max="14" width="15.140625" style="101" customWidth="1"/>
    <col min="15" max="15" width="15" style="101" bestFit="1" customWidth="1"/>
    <col min="16" max="16" width="10.85546875" style="99" customWidth="1"/>
    <col min="17" max="17" width="9.85546875" style="99" customWidth="1"/>
    <col min="18" max="18" width="13" style="100" customWidth="1"/>
    <col min="19" max="19" width="16.140625" style="100" customWidth="1"/>
    <col min="20" max="20" width="9.85546875" style="99" bestFit="1" customWidth="1"/>
    <col min="21" max="21" width="9.85546875" style="99" customWidth="1"/>
    <col min="22" max="22" width="10.140625" style="100" customWidth="1"/>
    <col min="23" max="23" width="13.85546875" style="100" customWidth="1"/>
    <col min="24" max="24" width="8.7109375" style="99" customWidth="1"/>
    <col min="25" max="25" width="17.42578125" style="99" hidden="1" customWidth="1"/>
    <col min="26" max="27" width="9.140625" style="100" hidden="1" customWidth="1"/>
    <col min="28" max="28" width="10.7109375" style="99" hidden="1" customWidth="1"/>
    <col min="29" max="29" width="8.85546875" style="100" hidden="1" customWidth="1"/>
    <col min="30" max="30" width="9.140625" style="100" hidden="1" customWidth="1"/>
    <col min="31" max="31" width="9.140625" style="99" hidden="1" customWidth="1"/>
    <col min="32" max="32" width="13.42578125" style="102" hidden="1" customWidth="1"/>
    <col min="33" max="33" width="12.140625" style="102" hidden="1" customWidth="1"/>
    <col min="34" max="34" width="10.5703125" style="99" hidden="1" customWidth="1"/>
    <col min="35" max="35" width="9.140625" style="100" hidden="1" customWidth="1"/>
    <col min="36" max="36" width="11" style="100" hidden="1" customWidth="1"/>
    <col min="37" max="37" width="8.85546875" style="99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11" t="s">
        <v>2</v>
      </c>
      <c r="D1" s="111"/>
      <c r="E1" s="111"/>
      <c r="F1" s="108" t="s">
        <v>3</v>
      </c>
      <c r="G1" s="108"/>
      <c r="H1" s="108"/>
      <c r="I1" s="108"/>
      <c r="J1" s="107" t="s">
        <v>4</v>
      </c>
      <c r="K1" s="107"/>
      <c r="L1" s="107"/>
      <c r="M1" s="107"/>
      <c r="N1" s="112" t="s">
        <v>5</v>
      </c>
      <c r="O1" s="108"/>
      <c r="P1" s="113"/>
      <c r="Q1" s="108"/>
      <c r="R1" s="107" t="s">
        <v>6</v>
      </c>
      <c r="S1" s="107"/>
      <c r="T1" s="107"/>
      <c r="U1" s="107"/>
      <c r="V1" s="108" t="s">
        <v>7</v>
      </c>
      <c r="W1" s="108"/>
      <c r="X1" s="108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3" t="s">
        <v>8</v>
      </c>
      <c r="B2" s="103" t="s">
        <v>9</v>
      </c>
      <c r="C2" s="10" t="s">
        <v>10</v>
      </c>
      <c r="D2" s="10" t="s">
        <v>11</v>
      </c>
      <c r="E2" s="11" t="s">
        <v>12</v>
      </c>
      <c r="F2" s="103" t="s">
        <v>13</v>
      </c>
      <c r="G2" s="103" t="s">
        <v>14</v>
      </c>
      <c r="H2" s="106" t="s">
        <v>15</v>
      </c>
      <c r="I2" s="106" t="s">
        <v>11</v>
      </c>
      <c r="J2" s="104" t="s">
        <v>16</v>
      </c>
      <c r="K2" s="104" t="s">
        <v>17</v>
      </c>
      <c r="L2" s="12" t="s">
        <v>18</v>
      </c>
      <c r="M2" s="12" t="s">
        <v>11</v>
      </c>
      <c r="N2" s="105" t="s">
        <v>19</v>
      </c>
      <c r="O2" s="105" t="s">
        <v>20</v>
      </c>
      <c r="P2" s="106" t="s">
        <v>21</v>
      </c>
      <c r="Q2" s="106" t="s">
        <v>11</v>
      </c>
      <c r="R2" s="104" t="s">
        <v>22</v>
      </c>
      <c r="S2" s="104" t="s">
        <v>23</v>
      </c>
      <c r="T2" s="12" t="s">
        <v>24</v>
      </c>
      <c r="U2" s="12" t="s">
        <v>11</v>
      </c>
      <c r="V2" s="13" t="s">
        <v>25</v>
      </c>
      <c r="W2" s="13" t="s">
        <v>26</v>
      </c>
      <c r="X2" s="106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9">
      <c r="A3" s="22" t="s">
        <v>42</v>
      </c>
      <c r="B3" s="22" t="s">
        <v>43</v>
      </c>
      <c r="C3" s="23">
        <v>7093042.1900000004</v>
      </c>
      <c r="D3" s="23">
        <v>11031533.189999999</v>
      </c>
      <c r="E3" s="12">
        <v>0.64297881970112603</v>
      </c>
      <c r="F3" s="24">
        <v>5194</v>
      </c>
      <c r="G3" s="24">
        <v>4663</v>
      </c>
      <c r="H3" s="25">
        <v>0.89780000000000004</v>
      </c>
      <c r="I3" s="106">
        <v>0.92879999999999996</v>
      </c>
      <c r="J3" s="26">
        <v>6905</v>
      </c>
      <c r="K3" s="26">
        <v>5261</v>
      </c>
      <c r="L3" s="27">
        <v>0.76190000000000002</v>
      </c>
      <c r="M3" s="12">
        <v>0.77849999999999997</v>
      </c>
      <c r="N3" s="28">
        <v>8022389.5700000003</v>
      </c>
      <c r="O3" s="28">
        <v>4928636.24</v>
      </c>
      <c r="P3" s="25">
        <v>0.61439999999999995</v>
      </c>
      <c r="Q3" s="25">
        <v>0.64370000000000005</v>
      </c>
      <c r="R3" s="26">
        <v>4528</v>
      </c>
      <c r="S3" s="26">
        <v>2832</v>
      </c>
      <c r="T3" s="27">
        <v>0.62539999999999996</v>
      </c>
      <c r="U3" s="27">
        <v>0.67979999999999996</v>
      </c>
      <c r="V3" s="24">
        <v>3557</v>
      </c>
      <c r="W3" s="24">
        <v>2891</v>
      </c>
      <c r="X3" s="25">
        <v>0.81279999999999997</v>
      </c>
      <c r="Y3" s="29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22" t="s">
        <v>45</v>
      </c>
      <c r="B4" s="22" t="s">
        <v>46</v>
      </c>
      <c r="C4" s="23">
        <v>1277381.23</v>
      </c>
      <c r="D4" s="23">
        <v>2002720.95</v>
      </c>
      <c r="E4" s="12">
        <v>0.63782287292695505</v>
      </c>
      <c r="F4" s="24">
        <v>915</v>
      </c>
      <c r="G4" s="24">
        <v>922</v>
      </c>
      <c r="H4" s="25">
        <v>1.0077</v>
      </c>
      <c r="I4" s="106">
        <v>0.99</v>
      </c>
      <c r="J4" s="26">
        <v>1329</v>
      </c>
      <c r="K4" s="26">
        <v>1145</v>
      </c>
      <c r="L4" s="27">
        <v>0.86160000000000003</v>
      </c>
      <c r="M4" s="12">
        <v>0.89</v>
      </c>
      <c r="N4" s="28">
        <v>1431715</v>
      </c>
      <c r="O4" s="28">
        <v>937119.58</v>
      </c>
      <c r="P4" s="25">
        <v>0.65449999999999997</v>
      </c>
      <c r="Q4" s="25">
        <v>0.65920000000000001</v>
      </c>
      <c r="R4" s="26">
        <v>876</v>
      </c>
      <c r="S4" s="26">
        <v>522</v>
      </c>
      <c r="T4" s="27">
        <v>0.59589999999999999</v>
      </c>
      <c r="U4" s="27">
        <v>0.66249999999999998</v>
      </c>
      <c r="V4" s="24">
        <v>872</v>
      </c>
      <c r="W4" s="24">
        <v>763</v>
      </c>
      <c r="X4" s="25">
        <v>0.875</v>
      </c>
      <c r="Y4" s="29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22" t="s">
        <v>45</v>
      </c>
      <c r="B5" s="22" t="s">
        <v>47</v>
      </c>
      <c r="C5" s="23">
        <v>406017.06</v>
      </c>
      <c r="D5" s="23">
        <v>513687.35849999997</v>
      </c>
      <c r="E5" s="12">
        <v>0.79039721979064403</v>
      </c>
      <c r="F5" s="24">
        <v>224</v>
      </c>
      <c r="G5" s="24">
        <v>232</v>
      </c>
      <c r="H5" s="25">
        <v>1.0357000000000001</v>
      </c>
      <c r="I5" s="106">
        <v>0.99</v>
      </c>
      <c r="J5" s="26">
        <v>377</v>
      </c>
      <c r="K5" s="26">
        <v>318</v>
      </c>
      <c r="L5" s="27">
        <v>0.84350000000000003</v>
      </c>
      <c r="M5" s="12">
        <v>0.87729999999999997</v>
      </c>
      <c r="N5" s="28">
        <v>413328.07</v>
      </c>
      <c r="O5" s="28">
        <v>273736.42</v>
      </c>
      <c r="P5" s="25">
        <v>0.6623</v>
      </c>
      <c r="Q5" s="25">
        <v>0.66420000000000001</v>
      </c>
      <c r="R5" s="26">
        <v>291</v>
      </c>
      <c r="S5" s="26">
        <v>178</v>
      </c>
      <c r="T5" s="27">
        <v>0.61170000000000002</v>
      </c>
      <c r="U5" s="27">
        <v>0.63170000000000004</v>
      </c>
      <c r="V5" s="24">
        <v>185</v>
      </c>
      <c r="W5" s="24">
        <v>151</v>
      </c>
      <c r="X5" s="25">
        <v>0.81620000000000004</v>
      </c>
      <c r="Y5" s="29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22" t="s">
        <v>48</v>
      </c>
      <c r="B6" s="22" t="s">
        <v>49</v>
      </c>
      <c r="C6" s="23">
        <v>2149726.7000000002</v>
      </c>
      <c r="D6" s="23">
        <v>3255565.33</v>
      </c>
      <c r="E6" s="12">
        <v>0.660323624960093</v>
      </c>
      <c r="F6" s="24">
        <v>1717</v>
      </c>
      <c r="G6" s="24">
        <v>1726</v>
      </c>
      <c r="H6" s="25">
        <v>1.0052000000000001</v>
      </c>
      <c r="I6" s="106">
        <v>0.99</v>
      </c>
      <c r="J6" s="26">
        <v>2023</v>
      </c>
      <c r="K6" s="26">
        <v>1852</v>
      </c>
      <c r="L6" s="27">
        <v>0.91549999999999998</v>
      </c>
      <c r="M6" s="12">
        <v>0.89</v>
      </c>
      <c r="N6" s="28">
        <v>2275080.0299999998</v>
      </c>
      <c r="O6" s="28">
        <v>1452889.32</v>
      </c>
      <c r="P6" s="25">
        <v>0.63859999999999995</v>
      </c>
      <c r="Q6" s="25">
        <v>0.65980000000000005</v>
      </c>
      <c r="R6" s="26">
        <v>1549</v>
      </c>
      <c r="S6" s="26">
        <v>1038</v>
      </c>
      <c r="T6" s="27">
        <v>0.67010000000000003</v>
      </c>
      <c r="U6" s="27">
        <v>0.69</v>
      </c>
      <c r="V6" s="24">
        <v>1331</v>
      </c>
      <c r="W6" s="24">
        <v>1210</v>
      </c>
      <c r="X6" s="25">
        <v>0.90910000000000002</v>
      </c>
      <c r="Y6" s="29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22" t="s">
        <v>45</v>
      </c>
      <c r="B7" s="22" t="s">
        <v>50</v>
      </c>
      <c r="C7" s="23">
        <v>883844.89</v>
      </c>
      <c r="D7" s="23">
        <v>1307245.8500000001</v>
      </c>
      <c r="E7" s="12">
        <v>0.67611221714721803</v>
      </c>
      <c r="F7" s="24">
        <v>625</v>
      </c>
      <c r="G7" s="24">
        <v>569</v>
      </c>
      <c r="H7" s="25">
        <v>0.91039999999999999</v>
      </c>
      <c r="I7" s="106">
        <v>0.99</v>
      </c>
      <c r="J7" s="26">
        <v>1003</v>
      </c>
      <c r="K7" s="26">
        <v>846</v>
      </c>
      <c r="L7" s="27">
        <v>0.84350000000000003</v>
      </c>
      <c r="M7" s="12">
        <v>0.84909999999999997</v>
      </c>
      <c r="N7" s="28">
        <v>917858</v>
      </c>
      <c r="O7" s="28">
        <v>615030.53</v>
      </c>
      <c r="P7" s="25">
        <v>0.67010000000000003</v>
      </c>
      <c r="Q7" s="25">
        <v>0.66869999999999996</v>
      </c>
      <c r="R7" s="26">
        <v>690</v>
      </c>
      <c r="S7" s="26">
        <v>427</v>
      </c>
      <c r="T7" s="27">
        <v>0.61880000000000002</v>
      </c>
      <c r="U7" s="27">
        <v>0.65639999999999998</v>
      </c>
      <c r="V7" s="24">
        <v>635</v>
      </c>
      <c r="W7" s="24">
        <v>535</v>
      </c>
      <c r="X7" s="25">
        <v>0.84250000000000003</v>
      </c>
      <c r="Y7" s="29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22" t="s">
        <v>51</v>
      </c>
      <c r="B8" s="22" t="s">
        <v>52</v>
      </c>
      <c r="C8" s="23">
        <v>344562.06</v>
      </c>
      <c r="D8" s="23">
        <v>529600.87</v>
      </c>
      <c r="E8" s="12">
        <v>0.65060705055110701</v>
      </c>
      <c r="F8" s="24">
        <v>182</v>
      </c>
      <c r="G8" s="24">
        <v>176</v>
      </c>
      <c r="H8" s="25">
        <v>0.96699999999999997</v>
      </c>
      <c r="I8" s="106">
        <v>0.99</v>
      </c>
      <c r="J8" s="26">
        <v>313</v>
      </c>
      <c r="K8" s="26">
        <v>251</v>
      </c>
      <c r="L8" s="27">
        <v>0.80189999999999995</v>
      </c>
      <c r="M8" s="12">
        <v>0.79630000000000001</v>
      </c>
      <c r="N8" s="28">
        <v>393849.7</v>
      </c>
      <c r="O8" s="28">
        <v>266803.68</v>
      </c>
      <c r="P8" s="25">
        <v>0.6774</v>
      </c>
      <c r="Q8" s="25">
        <v>0.67220000000000002</v>
      </c>
      <c r="R8" s="26">
        <v>205</v>
      </c>
      <c r="S8" s="26">
        <v>125</v>
      </c>
      <c r="T8" s="27">
        <v>0.60980000000000001</v>
      </c>
      <c r="U8" s="27">
        <v>0.65629999999999999</v>
      </c>
      <c r="V8" s="24">
        <v>195</v>
      </c>
      <c r="W8" s="24">
        <v>104</v>
      </c>
      <c r="X8" s="25">
        <v>0.5333</v>
      </c>
      <c r="Y8" s="29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22" t="s">
        <v>45</v>
      </c>
      <c r="B9" s="22" t="s">
        <v>53</v>
      </c>
      <c r="C9" s="23">
        <v>2974075.28</v>
      </c>
      <c r="D9" s="23">
        <v>4327376.6500000004</v>
      </c>
      <c r="E9" s="12">
        <v>0.68726979889767603</v>
      </c>
      <c r="F9" s="24">
        <v>1992</v>
      </c>
      <c r="G9" s="24">
        <v>1833</v>
      </c>
      <c r="H9" s="25">
        <v>0.92020000000000002</v>
      </c>
      <c r="I9" s="106">
        <v>0.99</v>
      </c>
      <c r="J9" s="26">
        <v>2799</v>
      </c>
      <c r="K9" s="26">
        <v>2475</v>
      </c>
      <c r="L9" s="27">
        <v>0.88419999999999999</v>
      </c>
      <c r="M9" s="12">
        <v>0.85570000000000002</v>
      </c>
      <c r="N9" s="28">
        <v>3044253.42</v>
      </c>
      <c r="O9" s="28">
        <v>1977459.8</v>
      </c>
      <c r="P9" s="25">
        <v>0.64959999999999996</v>
      </c>
      <c r="Q9" s="25">
        <v>0.66069999999999995</v>
      </c>
      <c r="R9" s="26">
        <v>2145</v>
      </c>
      <c r="S9" s="26">
        <v>1288</v>
      </c>
      <c r="T9" s="27">
        <v>0.60050000000000003</v>
      </c>
      <c r="U9" s="27">
        <v>0.64280000000000004</v>
      </c>
      <c r="V9" s="24">
        <v>1617</v>
      </c>
      <c r="W9" s="24">
        <v>1316</v>
      </c>
      <c r="X9" s="25">
        <v>0.81389999999999996</v>
      </c>
      <c r="Y9" s="29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22" t="s">
        <v>54</v>
      </c>
      <c r="B10" s="22" t="s">
        <v>55</v>
      </c>
      <c r="C10" s="23">
        <v>1566756.72</v>
      </c>
      <c r="D10" s="23">
        <v>2431492.87</v>
      </c>
      <c r="E10" s="12">
        <v>0.644359989424933</v>
      </c>
      <c r="F10" s="24">
        <v>1264</v>
      </c>
      <c r="G10" s="24">
        <v>1183</v>
      </c>
      <c r="H10" s="25">
        <v>0.93589999999999995</v>
      </c>
      <c r="I10" s="106">
        <v>0.96630000000000005</v>
      </c>
      <c r="J10" s="26">
        <v>1455</v>
      </c>
      <c r="K10" s="26">
        <v>1377</v>
      </c>
      <c r="L10" s="27">
        <v>0.94640000000000002</v>
      </c>
      <c r="M10" s="12">
        <v>0.89</v>
      </c>
      <c r="N10" s="28">
        <v>1616501.36</v>
      </c>
      <c r="O10" s="28">
        <v>1100204.78</v>
      </c>
      <c r="P10" s="25">
        <v>0.68059999999999998</v>
      </c>
      <c r="Q10" s="25">
        <v>0.69</v>
      </c>
      <c r="R10" s="26">
        <v>1102</v>
      </c>
      <c r="S10" s="26">
        <v>747</v>
      </c>
      <c r="T10" s="27">
        <v>0.67789999999999995</v>
      </c>
      <c r="U10" s="27">
        <v>0.69</v>
      </c>
      <c r="V10" s="24">
        <v>943</v>
      </c>
      <c r="W10" s="24">
        <v>820</v>
      </c>
      <c r="X10" s="25">
        <v>0.86960000000000004</v>
      </c>
      <c r="Y10" s="29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22" t="s">
        <v>56</v>
      </c>
      <c r="B11" s="22" t="s">
        <v>57</v>
      </c>
      <c r="C11" s="23">
        <v>2630353.44</v>
      </c>
      <c r="D11" s="23">
        <v>3649124.64</v>
      </c>
      <c r="E11" s="12">
        <v>0.72081764792775105</v>
      </c>
      <c r="F11" s="24">
        <v>1609</v>
      </c>
      <c r="G11" s="24">
        <v>1566</v>
      </c>
      <c r="H11" s="25">
        <v>0.97330000000000005</v>
      </c>
      <c r="I11" s="106">
        <v>0.99</v>
      </c>
      <c r="J11" s="26">
        <v>2035</v>
      </c>
      <c r="K11" s="26">
        <v>1793</v>
      </c>
      <c r="L11" s="27">
        <v>0.88109999999999999</v>
      </c>
      <c r="M11" s="12">
        <v>0.89</v>
      </c>
      <c r="N11" s="28">
        <v>2693938.88</v>
      </c>
      <c r="O11" s="28">
        <v>1878995.88</v>
      </c>
      <c r="P11" s="25">
        <v>0.69750000000000001</v>
      </c>
      <c r="Q11" s="25">
        <v>0.69</v>
      </c>
      <c r="R11" s="26">
        <v>1633</v>
      </c>
      <c r="S11" s="26">
        <v>1132</v>
      </c>
      <c r="T11" s="27">
        <v>0.69320000000000004</v>
      </c>
      <c r="U11" s="27">
        <v>0.69</v>
      </c>
      <c r="V11" s="24">
        <v>1322</v>
      </c>
      <c r="W11" s="24">
        <v>1172</v>
      </c>
      <c r="X11" s="25">
        <v>0.88649999999999995</v>
      </c>
      <c r="Y11" s="29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58</v>
      </c>
      <c r="B12" s="22" t="s">
        <v>59</v>
      </c>
      <c r="C12" s="23">
        <v>4310973.87</v>
      </c>
      <c r="D12" s="23">
        <v>6354137.9900000002</v>
      </c>
      <c r="E12" s="12">
        <v>0.67845140863867204</v>
      </c>
      <c r="F12" s="24">
        <v>2617</v>
      </c>
      <c r="G12" s="24">
        <v>2540</v>
      </c>
      <c r="H12" s="25">
        <v>0.97060000000000002</v>
      </c>
      <c r="I12" s="106">
        <v>0.99</v>
      </c>
      <c r="J12" s="26">
        <v>3587</v>
      </c>
      <c r="K12" s="26">
        <v>2915</v>
      </c>
      <c r="L12" s="27">
        <v>0.81269999999999998</v>
      </c>
      <c r="M12" s="12">
        <v>0.82310000000000005</v>
      </c>
      <c r="N12" s="28">
        <v>4644615.01</v>
      </c>
      <c r="O12" s="28">
        <v>3263542.26</v>
      </c>
      <c r="P12" s="25">
        <v>0.70269999999999999</v>
      </c>
      <c r="Q12" s="25">
        <v>0.68899999999999995</v>
      </c>
      <c r="R12" s="26">
        <v>2246</v>
      </c>
      <c r="S12" s="26">
        <v>1488</v>
      </c>
      <c r="T12" s="27">
        <v>0.66249999999999998</v>
      </c>
      <c r="U12" s="27">
        <v>0.69</v>
      </c>
      <c r="V12" s="24">
        <v>2332</v>
      </c>
      <c r="W12" s="24">
        <v>2002</v>
      </c>
      <c r="X12" s="25">
        <v>0.85850000000000004</v>
      </c>
      <c r="Y12" s="29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22" t="s">
        <v>60</v>
      </c>
      <c r="B13" s="22" t="s">
        <v>61</v>
      </c>
      <c r="C13" s="23">
        <v>8404267.3800000008</v>
      </c>
      <c r="D13" s="23">
        <v>12963455.029999999</v>
      </c>
      <c r="E13" s="12">
        <v>0.64830458859546802</v>
      </c>
      <c r="F13" s="24">
        <v>4450</v>
      </c>
      <c r="G13" s="24">
        <v>4380</v>
      </c>
      <c r="H13" s="25">
        <v>0.98429999999999995</v>
      </c>
      <c r="I13" s="106">
        <v>0.99</v>
      </c>
      <c r="J13" s="26">
        <v>6415</v>
      </c>
      <c r="K13" s="26">
        <v>5903</v>
      </c>
      <c r="L13" s="27">
        <v>0.92020000000000002</v>
      </c>
      <c r="M13" s="12">
        <v>0.89</v>
      </c>
      <c r="N13" s="28">
        <v>8385954.7300000004</v>
      </c>
      <c r="O13" s="28">
        <v>5748825.3399999999</v>
      </c>
      <c r="P13" s="25">
        <v>0.6855</v>
      </c>
      <c r="Q13" s="25">
        <v>0.69</v>
      </c>
      <c r="R13" s="26">
        <v>4850</v>
      </c>
      <c r="S13" s="26">
        <v>3361</v>
      </c>
      <c r="T13" s="27">
        <v>0.69299999999999995</v>
      </c>
      <c r="U13" s="27">
        <v>0.69</v>
      </c>
      <c r="V13" s="24">
        <v>3881</v>
      </c>
      <c r="W13" s="24">
        <v>3040</v>
      </c>
      <c r="X13" s="25">
        <v>0.7833</v>
      </c>
      <c r="Y13" s="29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22" t="s">
        <v>51</v>
      </c>
      <c r="B14" s="22" t="s">
        <v>62</v>
      </c>
      <c r="C14" s="23">
        <v>2759914.34</v>
      </c>
      <c r="D14" s="23">
        <v>4038601.75</v>
      </c>
      <c r="E14" s="12">
        <v>0.68338363395202295</v>
      </c>
      <c r="F14" s="24">
        <v>1904</v>
      </c>
      <c r="G14" s="24">
        <v>1730</v>
      </c>
      <c r="H14" s="25">
        <v>0.90859999999999996</v>
      </c>
      <c r="I14" s="106">
        <v>0.88600000000000001</v>
      </c>
      <c r="J14" s="26">
        <v>2926</v>
      </c>
      <c r="K14" s="26">
        <v>2375</v>
      </c>
      <c r="L14" s="27">
        <v>0.81169999999999998</v>
      </c>
      <c r="M14" s="12">
        <v>0.71460000000000001</v>
      </c>
      <c r="N14" s="28">
        <v>2776616.58</v>
      </c>
      <c r="O14" s="28">
        <v>1717140.47</v>
      </c>
      <c r="P14" s="25">
        <v>0.61839999999999995</v>
      </c>
      <c r="Q14" s="25">
        <v>0.62770000000000004</v>
      </c>
      <c r="R14" s="26">
        <v>2257</v>
      </c>
      <c r="S14" s="26">
        <v>1288</v>
      </c>
      <c r="T14" s="27">
        <v>0.57069999999999999</v>
      </c>
      <c r="U14" s="27">
        <v>0.59160000000000001</v>
      </c>
      <c r="V14" s="24">
        <v>1439</v>
      </c>
      <c r="W14" s="24">
        <v>1084</v>
      </c>
      <c r="X14" s="25">
        <v>0.75329999999999997</v>
      </c>
      <c r="Y14" s="29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22" t="s">
        <v>48</v>
      </c>
      <c r="B15" s="22" t="s">
        <v>63</v>
      </c>
      <c r="C15" s="23">
        <v>8325005.96</v>
      </c>
      <c r="D15" s="23">
        <v>12099615.789999999</v>
      </c>
      <c r="E15" s="12">
        <v>0.68803886871188003</v>
      </c>
      <c r="F15" s="24">
        <v>4154</v>
      </c>
      <c r="G15" s="24">
        <v>4137</v>
      </c>
      <c r="H15" s="25">
        <v>0.99590000000000001</v>
      </c>
      <c r="I15" s="106">
        <v>0.99</v>
      </c>
      <c r="J15" s="26">
        <v>5102</v>
      </c>
      <c r="K15" s="26">
        <v>4480</v>
      </c>
      <c r="L15" s="27">
        <v>0.87809999999999999</v>
      </c>
      <c r="M15" s="12">
        <v>0.87290000000000001</v>
      </c>
      <c r="N15" s="28">
        <v>8751037.6199999992</v>
      </c>
      <c r="O15" s="28">
        <v>6419682.0899999999</v>
      </c>
      <c r="P15" s="25">
        <v>0.73360000000000003</v>
      </c>
      <c r="Q15" s="25">
        <v>0.69</v>
      </c>
      <c r="R15" s="26">
        <v>3771</v>
      </c>
      <c r="S15" s="26">
        <v>2677</v>
      </c>
      <c r="T15" s="27">
        <v>0.70989999999999998</v>
      </c>
      <c r="U15" s="27">
        <v>0.69</v>
      </c>
      <c r="V15" s="24">
        <v>3238</v>
      </c>
      <c r="W15" s="24">
        <v>2670</v>
      </c>
      <c r="X15" s="25">
        <v>0.8246</v>
      </c>
      <c r="Y15" s="29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22" t="s">
        <v>51</v>
      </c>
      <c r="B16" s="22" t="s">
        <v>64</v>
      </c>
      <c r="C16" s="23">
        <v>3609243.15</v>
      </c>
      <c r="D16" s="23">
        <v>5345103.2937000003</v>
      </c>
      <c r="E16" s="12">
        <v>0.67524291892619404</v>
      </c>
      <c r="F16" s="24">
        <v>2277</v>
      </c>
      <c r="G16" s="24">
        <v>2144</v>
      </c>
      <c r="H16" s="25">
        <v>0.94159999999999999</v>
      </c>
      <c r="I16" s="106">
        <v>0.99</v>
      </c>
      <c r="J16" s="26">
        <v>3100</v>
      </c>
      <c r="K16" s="26">
        <v>2675</v>
      </c>
      <c r="L16" s="27">
        <v>0.8629</v>
      </c>
      <c r="M16" s="12">
        <v>0.86029999999999995</v>
      </c>
      <c r="N16" s="28">
        <v>3715328.81</v>
      </c>
      <c r="O16" s="28">
        <v>2486344.02</v>
      </c>
      <c r="P16" s="25">
        <v>0.66920000000000002</v>
      </c>
      <c r="Q16" s="25">
        <v>0.67259999999999998</v>
      </c>
      <c r="R16" s="26">
        <v>2270</v>
      </c>
      <c r="S16" s="26">
        <v>1517</v>
      </c>
      <c r="T16" s="27">
        <v>0.66830000000000001</v>
      </c>
      <c r="U16" s="27">
        <v>0.67659999999999998</v>
      </c>
      <c r="V16" s="24">
        <v>1881</v>
      </c>
      <c r="W16" s="24">
        <v>1587</v>
      </c>
      <c r="X16" s="25">
        <v>0.84370000000000001</v>
      </c>
      <c r="Y16" s="29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22" t="s">
        <v>60</v>
      </c>
      <c r="B17" s="22" t="s">
        <v>65</v>
      </c>
      <c r="C17" s="23">
        <v>599477.53</v>
      </c>
      <c r="D17" s="23">
        <v>935268.63</v>
      </c>
      <c r="E17" s="12">
        <v>0.64096828522945304</v>
      </c>
      <c r="F17" s="24">
        <v>195</v>
      </c>
      <c r="G17" s="24">
        <v>191</v>
      </c>
      <c r="H17" s="25">
        <v>0.97950000000000004</v>
      </c>
      <c r="I17" s="106">
        <v>0.99</v>
      </c>
      <c r="J17" s="26">
        <v>287</v>
      </c>
      <c r="K17" s="26">
        <v>255</v>
      </c>
      <c r="L17" s="27">
        <v>0.88849999999999996</v>
      </c>
      <c r="M17" s="12">
        <v>0.89</v>
      </c>
      <c r="N17" s="28">
        <v>606193.56000000006</v>
      </c>
      <c r="O17" s="28">
        <v>468511.98</v>
      </c>
      <c r="P17" s="25">
        <v>0.77290000000000003</v>
      </c>
      <c r="Q17" s="25">
        <v>0.69</v>
      </c>
      <c r="R17" s="26">
        <v>221</v>
      </c>
      <c r="S17" s="26">
        <v>157</v>
      </c>
      <c r="T17" s="27">
        <v>0.71040000000000003</v>
      </c>
      <c r="U17" s="27">
        <v>0.69</v>
      </c>
      <c r="V17" s="24">
        <v>169</v>
      </c>
      <c r="W17" s="24">
        <v>116</v>
      </c>
      <c r="X17" s="25">
        <v>0.68640000000000001</v>
      </c>
      <c r="Y17" s="29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22" t="s">
        <v>58</v>
      </c>
      <c r="B18" s="22" t="s">
        <v>66</v>
      </c>
      <c r="C18" s="23">
        <v>3227887.69</v>
      </c>
      <c r="D18" s="23">
        <v>5107544.38</v>
      </c>
      <c r="E18" s="12">
        <v>0.631984266772049</v>
      </c>
      <c r="F18" s="24">
        <v>1407</v>
      </c>
      <c r="G18" s="24">
        <v>1382</v>
      </c>
      <c r="H18" s="25">
        <v>0.98219999999999996</v>
      </c>
      <c r="I18" s="106">
        <v>0.99</v>
      </c>
      <c r="J18" s="26">
        <v>2094</v>
      </c>
      <c r="K18" s="26">
        <v>1856</v>
      </c>
      <c r="L18" s="27">
        <v>0.88629999999999998</v>
      </c>
      <c r="M18" s="12">
        <v>0.89</v>
      </c>
      <c r="N18" s="28">
        <v>3488824.61</v>
      </c>
      <c r="O18" s="28">
        <v>2457066.44</v>
      </c>
      <c r="P18" s="25">
        <v>0.70430000000000004</v>
      </c>
      <c r="Q18" s="25">
        <v>0.69</v>
      </c>
      <c r="R18" s="26">
        <v>1422</v>
      </c>
      <c r="S18" s="26">
        <v>939</v>
      </c>
      <c r="T18" s="27">
        <v>0.6603</v>
      </c>
      <c r="U18" s="27">
        <v>0.69</v>
      </c>
      <c r="V18" s="24">
        <v>1409</v>
      </c>
      <c r="W18" s="24">
        <v>1073</v>
      </c>
      <c r="X18" s="25">
        <v>0.76149999999999995</v>
      </c>
      <c r="Y18" s="29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22" t="s">
        <v>54</v>
      </c>
      <c r="B19" s="22" t="s">
        <v>67</v>
      </c>
      <c r="C19" s="23">
        <v>1038902.07</v>
      </c>
      <c r="D19" s="23">
        <v>1511322.21</v>
      </c>
      <c r="E19" s="12">
        <v>0.687412692757291</v>
      </c>
      <c r="F19" s="24">
        <v>759</v>
      </c>
      <c r="G19" s="24">
        <v>721</v>
      </c>
      <c r="H19" s="25">
        <v>0.94989999999999997</v>
      </c>
      <c r="I19" s="106">
        <v>0.99</v>
      </c>
      <c r="J19" s="26">
        <v>1033</v>
      </c>
      <c r="K19" s="26">
        <v>899</v>
      </c>
      <c r="L19" s="27">
        <v>0.87029999999999996</v>
      </c>
      <c r="M19" s="12">
        <v>0.89</v>
      </c>
      <c r="N19" s="28">
        <v>1001370.21</v>
      </c>
      <c r="O19" s="28">
        <v>700577.93</v>
      </c>
      <c r="P19" s="25">
        <v>0.6996</v>
      </c>
      <c r="Q19" s="25">
        <v>0.67700000000000005</v>
      </c>
      <c r="R19" s="26">
        <v>703</v>
      </c>
      <c r="S19" s="26">
        <v>484</v>
      </c>
      <c r="T19" s="27">
        <v>0.6885</v>
      </c>
      <c r="U19" s="27">
        <v>0.69</v>
      </c>
      <c r="V19" s="24">
        <v>569</v>
      </c>
      <c r="W19" s="24">
        <v>461</v>
      </c>
      <c r="X19" s="25">
        <v>0.81020000000000003</v>
      </c>
      <c r="Y19" s="29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22" t="s">
        <v>51</v>
      </c>
      <c r="B20" s="22" t="s">
        <v>68</v>
      </c>
      <c r="C20" s="23">
        <v>7522753.5700000003</v>
      </c>
      <c r="D20" s="23">
        <v>11255177.02</v>
      </c>
      <c r="E20" s="12">
        <v>0.66838163066048295</v>
      </c>
      <c r="F20" s="24">
        <v>4255</v>
      </c>
      <c r="G20" s="24">
        <v>4093</v>
      </c>
      <c r="H20" s="25">
        <v>0.96189999999999998</v>
      </c>
      <c r="I20" s="106">
        <v>0.99</v>
      </c>
      <c r="J20" s="26">
        <v>5958</v>
      </c>
      <c r="K20" s="26">
        <v>5362</v>
      </c>
      <c r="L20" s="27">
        <v>0.9</v>
      </c>
      <c r="M20" s="12">
        <v>0.89</v>
      </c>
      <c r="N20" s="28">
        <v>7914109.4299999997</v>
      </c>
      <c r="O20" s="28">
        <v>5399604.6600000001</v>
      </c>
      <c r="P20" s="25">
        <v>0.68230000000000002</v>
      </c>
      <c r="Q20" s="25">
        <v>0.69</v>
      </c>
      <c r="R20" s="26">
        <v>4851</v>
      </c>
      <c r="S20" s="26">
        <v>3171</v>
      </c>
      <c r="T20" s="27">
        <v>0.65369999999999995</v>
      </c>
      <c r="U20" s="27">
        <v>0.67989999999999995</v>
      </c>
      <c r="V20" s="24">
        <v>3736</v>
      </c>
      <c r="W20" s="24">
        <v>3106</v>
      </c>
      <c r="X20" s="25">
        <v>0.83140000000000003</v>
      </c>
      <c r="Y20" s="29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22" t="s">
        <v>42</v>
      </c>
      <c r="B21" s="22" t="s">
        <v>69</v>
      </c>
      <c r="C21" s="23">
        <v>1754317.05</v>
      </c>
      <c r="D21" s="23">
        <v>2589171.02</v>
      </c>
      <c r="E21" s="12">
        <v>0.67755935643061505</v>
      </c>
      <c r="F21" s="24">
        <v>1156</v>
      </c>
      <c r="G21" s="24">
        <v>1031</v>
      </c>
      <c r="H21" s="25">
        <v>0.89190000000000003</v>
      </c>
      <c r="I21" s="106">
        <v>0.99</v>
      </c>
      <c r="J21" s="26">
        <v>1511</v>
      </c>
      <c r="K21" s="26">
        <v>1275</v>
      </c>
      <c r="L21" s="27">
        <v>0.84379999999999999</v>
      </c>
      <c r="M21" s="12">
        <v>0.82889999999999997</v>
      </c>
      <c r="N21" s="28">
        <v>1875722.64</v>
      </c>
      <c r="O21" s="28">
        <v>1276880.44</v>
      </c>
      <c r="P21" s="25">
        <v>0.68069999999999997</v>
      </c>
      <c r="Q21" s="25">
        <v>0.69</v>
      </c>
      <c r="R21" s="26">
        <v>1056</v>
      </c>
      <c r="S21" s="26">
        <v>665</v>
      </c>
      <c r="T21" s="27">
        <v>0.62970000000000004</v>
      </c>
      <c r="U21" s="27">
        <v>0.68389999999999995</v>
      </c>
      <c r="V21" s="24">
        <v>941</v>
      </c>
      <c r="W21" s="24">
        <v>713</v>
      </c>
      <c r="X21" s="25">
        <v>0.75770000000000004</v>
      </c>
      <c r="Y21" s="29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22" t="s">
        <v>60</v>
      </c>
      <c r="B22" s="22" t="s">
        <v>70</v>
      </c>
      <c r="C22" s="23">
        <v>817079.87</v>
      </c>
      <c r="D22" s="23">
        <v>1250182.8999999999</v>
      </c>
      <c r="E22" s="12">
        <v>0.65356826589133499</v>
      </c>
      <c r="F22" s="24">
        <v>426</v>
      </c>
      <c r="G22" s="24">
        <v>397</v>
      </c>
      <c r="H22" s="25">
        <v>0.93189999999999995</v>
      </c>
      <c r="I22" s="106">
        <v>0.99</v>
      </c>
      <c r="J22" s="26">
        <v>699</v>
      </c>
      <c r="K22" s="26">
        <v>639</v>
      </c>
      <c r="L22" s="27">
        <v>0.91420000000000001</v>
      </c>
      <c r="M22" s="12">
        <v>0.85809999999999997</v>
      </c>
      <c r="N22" s="28">
        <v>916361.23</v>
      </c>
      <c r="O22" s="28">
        <v>558360.64</v>
      </c>
      <c r="P22" s="25">
        <v>0.60929999999999995</v>
      </c>
      <c r="Q22" s="25">
        <v>0.64090000000000003</v>
      </c>
      <c r="R22" s="26">
        <v>557</v>
      </c>
      <c r="S22" s="26">
        <v>347</v>
      </c>
      <c r="T22" s="27">
        <v>0.623</v>
      </c>
      <c r="U22" s="27">
        <v>0.66500000000000004</v>
      </c>
      <c r="V22" s="24">
        <v>472</v>
      </c>
      <c r="W22" s="24">
        <v>348</v>
      </c>
      <c r="X22" s="25">
        <v>0.73729999999999996</v>
      </c>
      <c r="Y22" s="29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22" t="s">
        <v>48</v>
      </c>
      <c r="B23" s="22" t="s">
        <v>71</v>
      </c>
      <c r="C23" s="23">
        <v>1048729.29</v>
      </c>
      <c r="D23" s="23">
        <v>1696372.83</v>
      </c>
      <c r="E23" s="12">
        <v>0.61821863180866898</v>
      </c>
      <c r="F23" s="24">
        <v>755</v>
      </c>
      <c r="G23" s="24">
        <v>717</v>
      </c>
      <c r="H23" s="25">
        <v>0.94969999999999999</v>
      </c>
      <c r="I23" s="106">
        <v>0.99</v>
      </c>
      <c r="J23" s="26">
        <v>1012</v>
      </c>
      <c r="K23" s="26">
        <v>962</v>
      </c>
      <c r="L23" s="27">
        <v>0.9506</v>
      </c>
      <c r="M23" s="12">
        <v>0.89</v>
      </c>
      <c r="N23" s="28">
        <v>1170228.3</v>
      </c>
      <c r="O23" s="28">
        <v>722958.48</v>
      </c>
      <c r="P23" s="25">
        <v>0.61780000000000002</v>
      </c>
      <c r="Q23" s="25">
        <v>0.61780000000000002</v>
      </c>
      <c r="R23" s="26">
        <v>804</v>
      </c>
      <c r="S23" s="26">
        <v>494</v>
      </c>
      <c r="T23" s="27">
        <v>0.61439999999999995</v>
      </c>
      <c r="U23" s="27">
        <v>0.69</v>
      </c>
      <c r="V23" s="24">
        <v>652</v>
      </c>
      <c r="W23" s="24">
        <v>513</v>
      </c>
      <c r="X23" s="25">
        <v>0.78680000000000005</v>
      </c>
      <c r="Y23" s="29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22" t="s">
        <v>60</v>
      </c>
      <c r="B24" s="22" t="s">
        <v>72</v>
      </c>
      <c r="C24" s="23">
        <v>391542.62</v>
      </c>
      <c r="D24" s="23">
        <v>505502.48</v>
      </c>
      <c r="E24" s="12">
        <v>0.774561224704575</v>
      </c>
      <c r="F24" s="24">
        <v>169</v>
      </c>
      <c r="G24" s="24">
        <v>167</v>
      </c>
      <c r="H24" s="25">
        <v>0.98819999999999997</v>
      </c>
      <c r="I24" s="106">
        <v>0.99</v>
      </c>
      <c r="J24" s="26">
        <v>275</v>
      </c>
      <c r="K24" s="26">
        <v>249</v>
      </c>
      <c r="L24" s="27">
        <v>0.90549999999999997</v>
      </c>
      <c r="M24" s="12">
        <v>0.89</v>
      </c>
      <c r="N24" s="28">
        <v>379228.92</v>
      </c>
      <c r="O24" s="28">
        <v>253928.66</v>
      </c>
      <c r="P24" s="25">
        <v>0.66959999999999997</v>
      </c>
      <c r="Q24" s="25">
        <v>0.65649999999999997</v>
      </c>
      <c r="R24" s="26">
        <v>229</v>
      </c>
      <c r="S24" s="26">
        <v>148</v>
      </c>
      <c r="T24" s="27">
        <v>0.64629999999999999</v>
      </c>
      <c r="U24" s="27">
        <v>0.64290000000000003</v>
      </c>
      <c r="V24" s="24">
        <v>190</v>
      </c>
      <c r="W24" s="24">
        <v>145</v>
      </c>
      <c r="X24" s="25">
        <v>0.76319999999999999</v>
      </c>
      <c r="Y24" s="29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22" t="s">
        <v>51</v>
      </c>
      <c r="B25" s="22" t="s">
        <v>73</v>
      </c>
      <c r="C25" s="23">
        <v>6306471.96</v>
      </c>
      <c r="D25" s="23">
        <v>9312313.7300000004</v>
      </c>
      <c r="E25" s="12">
        <v>0.677218588510763</v>
      </c>
      <c r="F25" s="24">
        <v>5657</v>
      </c>
      <c r="G25" s="24">
        <v>5215</v>
      </c>
      <c r="H25" s="25">
        <v>0.92190000000000005</v>
      </c>
      <c r="I25" s="106">
        <v>0.94710000000000005</v>
      </c>
      <c r="J25" s="26">
        <v>7671</v>
      </c>
      <c r="K25" s="26">
        <v>6249</v>
      </c>
      <c r="L25" s="27">
        <v>0.81459999999999999</v>
      </c>
      <c r="M25" s="12">
        <v>0.84040000000000004</v>
      </c>
      <c r="N25" s="28">
        <v>6769432.3899999997</v>
      </c>
      <c r="O25" s="28">
        <v>4072111.83</v>
      </c>
      <c r="P25" s="25">
        <v>0.60150000000000003</v>
      </c>
      <c r="Q25" s="25">
        <v>0.61309999999999998</v>
      </c>
      <c r="R25" s="26">
        <v>5064</v>
      </c>
      <c r="S25" s="26">
        <v>2957</v>
      </c>
      <c r="T25" s="27">
        <v>0.58389999999999997</v>
      </c>
      <c r="U25" s="27">
        <v>0.61619999999999997</v>
      </c>
      <c r="V25" s="24">
        <v>4356</v>
      </c>
      <c r="W25" s="24">
        <v>3658</v>
      </c>
      <c r="X25" s="25">
        <v>0.83979999999999999</v>
      </c>
      <c r="Y25" s="29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22" t="s">
        <v>58</v>
      </c>
      <c r="B26" s="22" t="s">
        <v>74</v>
      </c>
      <c r="C26" s="23">
        <v>3577332.39</v>
      </c>
      <c r="D26" s="23">
        <v>5114732.84</v>
      </c>
      <c r="E26" s="12">
        <v>0.69941725245614195</v>
      </c>
      <c r="F26" s="24">
        <v>2717</v>
      </c>
      <c r="G26" s="24">
        <v>2613</v>
      </c>
      <c r="H26" s="25">
        <v>0.9617</v>
      </c>
      <c r="I26" s="106">
        <v>0.99</v>
      </c>
      <c r="J26" s="26">
        <v>3759</v>
      </c>
      <c r="K26" s="26">
        <v>3200</v>
      </c>
      <c r="L26" s="27">
        <v>0.85129999999999995</v>
      </c>
      <c r="M26" s="12">
        <v>0.89</v>
      </c>
      <c r="N26" s="28">
        <v>3596806.64</v>
      </c>
      <c r="O26" s="28">
        <v>2295190.4300000002</v>
      </c>
      <c r="P26" s="25">
        <v>0.6381</v>
      </c>
      <c r="Q26" s="25">
        <v>0.63780000000000003</v>
      </c>
      <c r="R26" s="26">
        <v>2671</v>
      </c>
      <c r="S26" s="26">
        <v>1670</v>
      </c>
      <c r="T26" s="27">
        <v>0.62519999999999998</v>
      </c>
      <c r="U26" s="27">
        <v>0.63149999999999995</v>
      </c>
      <c r="V26" s="24">
        <v>2211</v>
      </c>
      <c r="W26" s="24">
        <v>1909</v>
      </c>
      <c r="X26" s="25">
        <v>0.86339999999999995</v>
      </c>
      <c r="Y26" s="29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22" t="s">
        <v>42</v>
      </c>
      <c r="B27" s="22" t="s">
        <v>75</v>
      </c>
      <c r="C27" s="23">
        <v>6220758.4900000002</v>
      </c>
      <c r="D27" s="23">
        <v>9692244.75</v>
      </c>
      <c r="E27" s="12">
        <v>0.64182845671535504</v>
      </c>
      <c r="F27" s="24">
        <v>3322</v>
      </c>
      <c r="G27" s="24">
        <v>3108</v>
      </c>
      <c r="H27" s="25">
        <v>0.93559999999999999</v>
      </c>
      <c r="I27" s="106">
        <v>0.98160000000000003</v>
      </c>
      <c r="J27" s="26">
        <v>4481</v>
      </c>
      <c r="K27" s="26">
        <v>3809</v>
      </c>
      <c r="L27" s="27">
        <v>0.85</v>
      </c>
      <c r="M27" s="12">
        <v>0.83730000000000004</v>
      </c>
      <c r="N27" s="28">
        <v>6304131.96</v>
      </c>
      <c r="O27" s="28">
        <v>4531184.32</v>
      </c>
      <c r="P27" s="25">
        <v>0.71879999999999999</v>
      </c>
      <c r="Q27" s="25">
        <v>0.69</v>
      </c>
      <c r="R27" s="26">
        <v>3071</v>
      </c>
      <c r="S27" s="26">
        <v>2076</v>
      </c>
      <c r="T27" s="27">
        <v>0.67600000000000005</v>
      </c>
      <c r="U27" s="27">
        <v>0.69</v>
      </c>
      <c r="V27" s="24">
        <v>2733</v>
      </c>
      <c r="W27" s="24">
        <v>2134</v>
      </c>
      <c r="X27" s="25">
        <v>0.78080000000000005</v>
      </c>
      <c r="Y27" s="29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22" t="s">
        <v>56</v>
      </c>
      <c r="B28" s="22" t="s">
        <v>76</v>
      </c>
      <c r="C28" s="23">
        <v>26474279.59</v>
      </c>
      <c r="D28" s="23">
        <v>39826601.770000003</v>
      </c>
      <c r="E28" s="12">
        <v>0.66473860217574898</v>
      </c>
      <c r="F28" s="24">
        <v>14258</v>
      </c>
      <c r="G28" s="24">
        <v>13645</v>
      </c>
      <c r="H28" s="25">
        <v>0.95699999999999996</v>
      </c>
      <c r="I28" s="106">
        <v>0.99</v>
      </c>
      <c r="J28" s="26">
        <v>19414</v>
      </c>
      <c r="K28" s="26">
        <v>15950</v>
      </c>
      <c r="L28" s="27">
        <v>0.8216</v>
      </c>
      <c r="M28" s="12">
        <v>0.79810000000000003</v>
      </c>
      <c r="N28" s="28">
        <v>29249177.129999999</v>
      </c>
      <c r="O28" s="28">
        <v>19306029.879999999</v>
      </c>
      <c r="P28" s="25">
        <v>0.66010000000000002</v>
      </c>
      <c r="Q28" s="25">
        <v>0.66859999999999997</v>
      </c>
      <c r="R28" s="26">
        <v>14103</v>
      </c>
      <c r="S28" s="26">
        <v>8625</v>
      </c>
      <c r="T28" s="27">
        <v>0.61160000000000003</v>
      </c>
      <c r="U28" s="27">
        <v>0.66239999999999999</v>
      </c>
      <c r="V28" s="24">
        <v>11030</v>
      </c>
      <c r="W28" s="24">
        <v>8430</v>
      </c>
      <c r="X28" s="25">
        <v>0.76429999999999998</v>
      </c>
      <c r="Y28" s="29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22" t="s">
        <v>51</v>
      </c>
      <c r="B29" s="22" t="s">
        <v>77</v>
      </c>
      <c r="C29" s="23">
        <v>1537875.16</v>
      </c>
      <c r="D29" s="23">
        <v>2276804.58</v>
      </c>
      <c r="E29" s="12">
        <v>0.67545329691843803</v>
      </c>
      <c r="F29" s="24">
        <v>566</v>
      </c>
      <c r="G29" s="24">
        <v>555</v>
      </c>
      <c r="H29" s="25">
        <v>0.98060000000000003</v>
      </c>
      <c r="I29" s="106">
        <v>0.99</v>
      </c>
      <c r="J29" s="26">
        <v>812</v>
      </c>
      <c r="K29" s="26">
        <v>741</v>
      </c>
      <c r="L29" s="27">
        <v>0.91259999999999997</v>
      </c>
      <c r="M29" s="12">
        <v>0.89</v>
      </c>
      <c r="N29" s="28">
        <v>1584975.94</v>
      </c>
      <c r="O29" s="28">
        <v>1108187.06</v>
      </c>
      <c r="P29" s="25">
        <v>0.69920000000000004</v>
      </c>
      <c r="Q29" s="25">
        <v>0.69</v>
      </c>
      <c r="R29" s="26">
        <v>703</v>
      </c>
      <c r="S29" s="26">
        <v>489</v>
      </c>
      <c r="T29" s="27">
        <v>0.6956</v>
      </c>
      <c r="U29" s="27">
        <v>0.69</v>
      </c>
      <c r="V29" s="24">
        <v>476</v>
      </c>
      <c r="W29" s="24">
        <v>348</v>
      </c>
      <c r="X29" s="25">
        <v>0.73109999999999997</v>
      </c>
      <c r="Y29" s="29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22" t="s">
        <v>51</v>
      </c>
      <c r="B30" s="22" t="s">
        <v>78</v>
      </c>
      <c r="C30" s="23">
        <v>1771103.05</v>
      </c>
      <c r="D30" s="23">
        <v>2727909.87</v>
      </c>
      <c r="E30" s="12">
        <v>0.64925277388288505</v>
      </c>
      <c r="F30" s="24">
        <v>624</v>
      </c>
      <c r="G30" s="24">
        <v>623</v>
      </c>
      <c r="H30" s="25">
        <v>0.99839999999999995</v>
      </c>
      <c r="I30" s="106">
        <v>0.99</v>
      </c>
      <c r="J30" s="26">
        <v>926</v>
      </c>
      <c r="K30" s="26">
        <v>827</v>
      </c>
      <c r="L30" s="27">
        <v>0.8931</v>
      </c>
      <c r="M30" s="12">
        <v>0.89</v>
      </c>
      <c r="N30" s="28">
        <v>1818647.93</v>
      </c>
      <c r="O30" s="28">
        <v>1285853.28</v>
      </c>
      <c r="P30" s="25">
        <v>0.70699999999999996</v>
      </c>
      <c r="Q30" s="25">
        <v>0.69</v>
      </c>
      <c r="R30" s="26">
        <v>770</v>
      </c>
      <c r="S30" s="26">
        <v>547</v>
      </c>
      <c r="T30" s="27">
        <v>0.71040000000000003</v>
      </c>
      <c r="U30" s="27">
        <v>0.69</v>
      </c>
      <c r="V30" s="24">
        <v>539</v>
      </c>
      <c r="W30" s="24">
        <v>394</v>
      </c>
      <c r="X30" s="25">
        <v>0.73099999999999998</v>
      </c>
      <c r="Y30" s="29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22" t="s">
        <v>48</v>
      </c>
      <c r="B31" s="22" t="s">
        <v>79</v>
      </c>
      <c r="C31" s="23">
        <v>8690642.5899999999</v>
      </c>
      <c r="D31" s="23">
        <v>12991559.060000001</v>
      </c>
      <c r="E31" s="12">
        <v>0.66894531671397395</v>
      </c>
      <c r="F31" s="24">
        <v>4061</v>
      </c>
      <c r="G31" s="24">
        <v>3992</v>
      </c>
      <c r="H31" s="25">
        <v>0.98299999999999998</v>
      </c>
      <c r="I31" s="106">
        <v>0.99</v>
      </c>
      <c r="J31" s="26">
        <v>5323</v>
      </c>
      <c r="K31" s="26">
        <v>4750</v>
      </c>
      <c r="L31" s="27">
        <v>0.89239999999999997</v>
      </c>
      <c r="M31" s="12">
        <v>0.85499999999999998</v>
      </c>
      <c r="N31" s="28">
        <v>9068098.7100000009</v>
      </c>
      <c r="O31" s="28">
        <v>6491432.6699999999</v>
      </c>
      <c r="P31" s="25">
        <v>0.71589999999999998</v>
      </c>
      <c r="Q31" s="25">
        <v>0.69</v>
      </c>
      <c r="R31" s="26">
        <v>4433</v>
      </c>
      <c r="S31" s="26">
        <v>3014</v>
      </c>
      <c r="T31" s="27">
        <v>0.67989999999999995</v>
      </c>
      <c r="U31" s="27">
        <v>0.69</v>
      </c>
      <c r="V31" s="24">
        <v>3286</v>
      </c>
      <c r="W31" s="24">
        <v>2762</v>
      </c>
      <c r="X31" s="25">
        <v>0.84050000000000002</v>
      </c>
      <c r="Y31" s="29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22" t="s">
        <v>45</v>
      </c>
      <c r="B32" s="22" t="s">
        <v>80</v>
      </c>
      <c r="C32" s="23">
        <v>1487763.88</v>
      </c>
      <c r="D32" s="23">
        <v>2359882.2000000002</v>
      </c>
      <c r="E32" s="12">
        <v>0.63043989229631903</v>
      </c>
      <c r="F32" s="24">
        <v>805</v>
      </c>
      <c r="G32" s="24">
        <v>764</v>
      </c>
      <c r="H32" s="25">
        <v>0.94910000000000005</v>
      </c>
      <c r="I32" s="106">
        <v>0.99</v>
      </c>
      <c r="J32" s="26">
        <v>1264</v>
      </c>
      <c r="K32" s="26">
        <v>1001</v>
      </c>
      <c r="L32" s="27">
        <v>0.79190000000000005</v>
      </c>
      <c r="M32" s="12">
        <v>0.81459999999999999</v>
      </c>
      <c r="N32" s="28">
        <v>1610784.55</v>
      </c>
      <c r="O32" s="28">
        <v>1085522.32</v>
      </c>
      <c r="P32" s="25">
        <v>0.67390000000000005</v>
      </c>
      <c r="Q32" s="25">
        <v>0.6704</v>
      </c>
      <c r="R32" s="26">
        <v>813</v>
      </c>
      <c r="S32" s="26">
        <v>555</v>
      </c>
      <c r="T32" s="27">
        <v>0.68269999999999997</v>
      </c>
      <c r="U32" s="27">
        <v>0.69</v>
      </c>
      <c r="V32" s="24">
        <v>743</v>
      </c>
      <c r="W32" s="24">
        <v>560</v>
      </c>
      <c r="X32" s="25">
        <v>0.75370000000000004</v>
      </c>
      <c r="Y32" s="29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22" t="s">
        <v>58</v>
      </c>
      <c r="B33" s="22" t="s">
        <v>81</v>
      </c>
      <c r="C33" s="23">
        <v>3869134.32</v>
      </c>
      <c r="D33" s="23">
        <v>6045364.3799999999</v>
      </c>
      <c r="E33" s="12">
        <v>0.64001672633668405</v>
      </c>
      <c r="F33" s="24">
        <v>2050</v>
      </c>
      <c r="G33" s="24">
        <v>1966</v>
      </c>
      <c r="H33" s="25">
        <v>0.95899999999999996</v>
      </c>
      <c r="I33" s="106">
        <v>0.96540000000000004</v>
      </c>
      <c r="J33" s="26">
        <v>2629</v>
      </c>
      <c r="K33" s="26">
        <v>2384</v>
      </c>
      <c r="L33" s="27">
        <v>0.90680000000000005</v>
      </c>
      <c r="M33" s="12">
        <v>0.89</v>
      </c>
      <c r="N33" s="28">
        <v>4280227.29</v>
      </c>
      <c r="O33" s="28">
        <v>2756886.74</v>
      </c>
      <c r="P33" s="25">
        <v>0.64410000000000001</v>
      </c>
      <c r="Q33" s="25">
        <v>0.65749999999999997</v>
      </c>
      <c r="R33" s="26">
        <v>2107</v>
      </c>
      <c r="S33" s="26">
        <v>1387</v>
      </c>
      <c r="T33" s="27">
        <v>0.6583</v>
      </c>
      <c r="U33" s="27">
        <v>0.69</v>
      </c>
      <c r="V33" s="24">
        <v>1727</v>
      </c>
      <c r="W33" s="24">
        <v>1434</v>
      </c>
      <c r="X33" s="25">
        <v>0.83030000000000004</v>
      </c>
      <c r="Y33" s="29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22" t="s">
        <v>42</v>
      </c>
      <c r="B34" s="22" t="s">
        <v>82</v>
      </c>
      <c r="C34" s="23">
        <v>10812342.449999999</v>
      </c>
      <c r="D34" s="23">
        <v>17028736.640000001</v>
      </c>
      <c r="E34" s="12">
        <v>0.63494683596210699</v>
      </c>
      <c r="F34" s="24">
        <v>7517</v>
      </c>
      <c r="G34" s="24">
        <v>7089</v>
      </c>
      <c r="H34" s="25">
        <v>0.94310000000000005</v>
      </c>
      <c r="I34" s="106">
        <v>0.97619999999999996</v>
      </c>
      <c r="J34" s="26">
        <v>9010</v>
      </c>
      <c r="K34" s="26">
        <v>7990</v>
      </c>
      <c r="L34" s="27">
        <v>0.88680000000000003</v>
      </c>
      <c r="M34" s="12">
        <v>0.88260000000000005</v>
      </c>
      <c r="N34" s="28">
        <v>11228698.98</v>
      </c>
      <c r="O34" s="28">
        <v>7673289.2800000003</v>
      </c>
      <c r="P34" s="25">
        <v>0.68340000000000001</v>
      </c>
      <c r="Q34" s="25">
        <v>0.69</v>
      </c>
      <c r="R34" s="26">
        <v>6492</v>
      </c>
      <c r="S34" s="26">
        <v>4256</v>
      </c>
      <c r="T34" s="27">
        <v>0.65559999999999996</v>
      </c>
      <c r="U34" s="27">
        <v>0.69</v>
      </c>
      <c r="V34" s="24">
        <v>5607</v>
      </c>
      <c r="W34" s="24">
        <v>4447</v>
      </c>
      <c r="X34" s="25">
        <v>0.79310000000000003</v>
      </c>
      <c r="Y34" s="29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22" t="s">
        <v>54</v>
      </c>
      <c r="B35" s="22" t="s">
        <v>83</v>
      </c>
      <c r="C35" s="23">
        <v>1902554.94</v>
      </c>
      <c r="D35" s="23">
        <v>2886642.86</v>
      </c>
      <c r="E35" s="12">
        <v>0.65908913304225003</v>
      </c>
      <c r="F35" s="24">
        <v>1743</v>
      </c>
      <c r="G35" s="24">
        <v>1370</v>
      </c>
      <c r="H35" s="25">
        <v>0.78600000000000003</v>
      </c>
      <c r="I35" s="106">
        <v>0.86380000000000001</v>
      </c>
      <c r="J35" s="26">
        <v>2299</v>
      </c>
      <c r="K35" s="26">
        <v>1789</v>
      </c>
      <c r="L35" s="27">
        <v>0.7782</v>
      </c>
      <c r="M35" s="12">
        <v>0.78669999999999995</v>
      </c>
      <c r="N35" s="28">
        <v>1881404.87</v>
      </c>
      <c r="O35" s="28">
        <v>1133506.69</v>
      </c>
      <c r="P35" s="25">
        <v>0.60250000000000004</v>
      </c>
      <c r="Q35" s="25">
        <v>0.62360000000000004</v>
      </c>
      <c r="R35" s="26">
        <v>1599</v>
      </c>
      <c r="S35" s="26">
        <v>983</v>
      </c>
      <c r="T35" s="27">
        <v>0.61480000000000001</v>
      </c>
      <c r="U35" s="27">
        <v>0.64439999999999997</v>
      </c>
      <c r="V35" s="24">
        <v>1010</v>
      </c>
      <c r="W35" s="24">
        <v>780</v>
      </c>
      <c r="X35" s="25">
        <v>0.77229999999999999</v>
      </c>
      <c r="Y35" s="29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22" t="s">
        <v>54</v>
      </c>
      <c r="B36" s="22" t="s">
        <v>84</v>
      </c>
      <c r="C36" s="23">
        <v>2253820.4</v>
      </c>
      <c r="D36" s="23">
        <v>3187552.44</v>
      </c>
      <c r="E36" s="12">
        <v>0.70706927726654101</v>
      </c>
      <c r="F36" s="24">
        <v>1459</v>
      </c>
      <c r="G36" s="24">
        <v>1291</v>
      </c>
      <c r="H36" s="25">
        <v>0.88490000000000002</v>
      </c>
      <c r="I36" s="106">
        <v>0.92179999999999995</v>
      </c>
      <c r="J36" s="26">
        <v>2243</v>
      </c>
      <c r="K36" s="26">
        <v>1814</v>
      </c>
      <c r="L36" s="27">
        <v>0.80869999999999997</v>
      </c>
      <c r="M36" s="12">
        <v>0.85199999999999998</v>
      </c>
      <c r="N36" s="28">
        <v>2211542.56</v>
      </c>
      <c r="O36" s="28">
        <v>1399671.51</v>
      </c>
      <c r="P36" s="25">
        <v>0.63290000000000002</v>
      </c>
      <c r="Q36" s="25">
        <v>0.65629999999999999</v>
      </c>
      <c r="R36" s="26">
        <v>1622</v>
      </c>
      <c r="S36" s="26">
        <v>1052</v>
      </c>
      <c r="T36" s="27">
        <v>0.64859999999999995</v>
      </c>
      <c r="U36" s="27">
        <v>0.66739999999999999</v>
      </c>
      <c r="V36" s="24">
        <v>1117</v>
      </c>
      <c r="W36" s="24">
        <v>881</v>
      </c>
      <c r="X36" s="25">
        <v>0.78869999999999996</v>
      </c>
      <c r="Y36" s="29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22" t="s">
        <v>48</v>
      </c>
      <c r="B37" s="22" t="s">
        <v>85</v>
      </c>
      <c r="C37" s="23">
        <v>15620210.380000001</v>
      </c>
      <c r="D37" s="23">
        <v>23984287.469999999</v>
      </c>
      <c r="E37" s="12">
        <v>0.651268477311993</v>
      </c>
      <c r="F37" s="24">
        <v>11213</v>
      </c>
      <c r="G37" s="24">
        <v>10807</v>
      </c>
      <c r="H37" s="25">
        <v>0.96379999999999999</v>
      </c>
      <c r="I37" s="106">
        <v>0.99</v>
      </c>
      <c r="J37" s="26">
        <v>13226</v>
      </c>
      <c r="K37" s="26">
        <v>11732</v>
      </c>
      <c r="L37" s="27">
        <v>0.88700000000000001</v>
      </c>
      <c r="M37" s="12">
        <v>0.89</v>
      </c>
      <c r="N37" s="28">
        <v>17297613.800000001</v>
      </c>
      <c r="O37" s="28">
        <v>11238391.73</v>
      </c>
      <c r="P37" s="25">
        <v>0.64970000000000006</v>
      </c>
      <c r="Q37" s="25">
        <v>0.6583</v>
      </c>
      <c r="R37" s="26">
        <v>9773</v>
      </c>
      <c r="S37" s="26">
        <v>6286</v>
      </c>
      <c r="T37" s="27">
        <v>0.64319999999999999</v>
      </c>
      <c r="U37" s="27">
        <v>0.69</v>
      </c>
      <c r="V37" s="24">
        <v>8933</v>
      </c>
      <c r="W37" s="24">
        <v>6880</v>
      </c>
      <c r="X37" s="25">
        <v>0.7702</v>
      </c>
      <c r="Y37" s="29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22" t="s">
        <v>42</v>
      </c>
      <c r="B38" s="22" t="s">
        <v>86</v>
      </c>
      <c r="C38" s="23">
        <v>3694493.46</v>
      </c>
      <c r="D38" s="23">
        <v>5487067.6299999999</v>
      </c>
      <c r="E38" s="12">
        <v>0.67330926263797497</v>
      </c>
      <c r="F38" s="24">
        <v>1979</v>
      </c>
      <c r="G38" s="24">
        <v>1946</v>
      </c>
      <c r="H38" s="25">
        <v>0.98329999999999995</v>
      </c>
      <c r="I38" s="106">
        <v>0.99</v>
      </c>
      <c r="J38" s="26">
        <v>2845</v>
      </c>
      <c r="K38" s="26">
        <v>2564</v>
      </c>
      <c r="L38" s="27">
        <v>0.9012</v>
      </c>
      <c r="M38" s="12">
        <v>0.89</v>
      </c>
      <c r="N38" s="28">
        <v>3745230.82</v>
      </c>
      <c r="O38" s="28">
        <v>2517865.9</v>
      </c>
      <c r="P38" s="25">
        <v>0.67230000000000001</v>
      </c>
      <c r="Q38" s="25">
        <v>0.67330000000000001</v>
      </c>
      <c r="R38" s="26">
        <v>2137</v>
      </c>
      <c r="S38" s="26">
        <v>1310</v>
      </c>
      <c r="T38" s="27">
        <v>0.61299999999999999</v>
      </c>
      <c r="U38" s="27">
        <v>0.67589999999999995</v>
      </c>
      <c r="V38" s="24">
        <v>1648</v>
      </c>
      <c r="W38" s="24">
        <v>1412</v>
      </c>
      <c r="X38" s="25">
        <v>0.85680000000000001</v>
      </c>
      <c r="Y38" s="29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22" t="s">
        <v>51</v>
      </c>
      <c r="B39" s="22" t="s">
        <v>87</v>
      </c>
      <c r="C39" s="23">
        <v>10203352.26</v>
      </c>
      <c r="D39" s="23">
        <v>15392094.970000001</v>
      </c>
      <c r="E39" s="12">
        <v>0.66289561491706395</v>
      </c>
      <c r="F39" s="24">
        <v>6907</v>
      </c>
      <c r="G39" s="24">
        <v>6649</v>
      </c>
      <c r="H39" s="25">
        <v>0.96260000000000001</v>
      </c>
      <c r="I39" s="106">
        <v>0.99</v>
      </c>
      <c r="J39" s="26">
        <v>8694</v>
      </c>
      <c r="K39" s="26">
        <v>7338</v>
      </c>
      <c r="L39" s="27">
        <v>0.84399999999999997</v>
      </c>
      <c r="M39" s="12">
        <v>0.83420000000000005</v>
      </c>
      <c r="N39" s="28">
        <v>10686328.66</v>
      </c>
      <c r="O39" s="28">
        <v>7349313.7300000004</v>
      </c>
      <c r="P39" s="25">
        <v>0.68769999999999998</v>
      </c>
      <c r="Q39" s="25">
        <v>0.69</v>
      </c>
      <c r="R39" s="26">
        <v>6139</v>
      </c>
      <c r="S39" s="26">
        <v>3990</v>
      </c>
      <c r="T39" s="27">
        <v>0.64990000000000003</v>
      </c>
      <c r="U39" s="27">
        <v>0.69</v>
      </c>
      <c r="V39" s="24">
        <v>5426</v>
      </c>
      <c r="W39" s="24">
        <v>4409</v>
      </c>
      <c r="X39" s="25">
        <v>0.81259999999999999</v>
      </c>
      <c r="Y39" s="29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22" t="s">
        <v>60</v>
      </c>
      <c r="B40" s="22" t="s">
        <v>88</v>
      </c>
      <c r="C40" s="23">
        <v>749221.71</v>
      </c>
      <c r="D40" s="23">
        <v>1219159.48</v>
      </c>
      <c r="E40" s="12">
        <v>0.61453954325975502</v>
      </c>
      <c r="F40" s="24">
        <v>374</v>
      </c>
      <c r="G40" s="24">
        <v>345</v>
      </c>
      <c r="H40" s="25">
        <v>0.92249999999999999</v>
      </c>
      <c r="I40" s="106">
        <v>0.99</v>
      </c>
      <c r="J40" s="26">
        <v>504</v>
      </c>
      <c r="K40" s="26">
        <v>451</v>
      </c>
      <c r="L40" s="27">
        <v>0.89480000000000004</v>
      </c>
      <c r="M40" s="12">
        <v>0.89</v>
      </c>
      <c r="N40" s="28">
        <v>800239.68</v>
      </c>
      <c r="O40" s="28">
        <v>572319.18999999994</v>
      </c>
      <c r="P40" s="25">
        <v>0.71519999999999995</v>
      </c>
      <c r="Q40" s="25">
        <v>0.69</v>
      </c>
      <c r="R40" s="26">
        <v>399</v>
      </c>
      <c r="S40" s="26">
        <v>277</v>
      </c>
      <c r="T40" s="27">
        <v>0.69420000000000004</v>
      </c>
      <c r="U40" s="27">
        <v>0.69</v>
      </c>
      <c r="V40" s="24">
        <v>292</v>
      </c>
      <c r="W40" s="24">
        <v>212</v>
      </c>
      <c r="X40" s="25">
        <v>0.72599999999999998</v>
      </c>
      <c r="Y40" s="29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22" t="s">
        <v>60</v>
      </c>
      <c r="B41" s="22" t="s">
        <v>89</v>
      </c>
      <c r="C41" s="23">
        <v>366576.05</v>
      </c>
      <c r="D41" s="23">
        <v>600646.19999999995</v>
      </c>
      <c r="E41" s="12">
        <v>0.61030278723148501</v>
      </c>
      <c r="F41" s="24">
        <v>155</v>
      </c>
      <c r="G41" s="24">
        <v>157</v>
      </c>
      <c r="H41" s="25">
        <v>1.0128999999999999</v>
      </c>
      <c r="I41" s="106">
        <v>0.99</v>
      </c>
      <c r="J41" s="26">
        <v>247</v>
      </c>
      <c r="K41" s="26">
        <v>228</v>
      </c>
      <c r="L41" s="27">
        <v>0.92310000000000003</v>
      </c>
      <c r="M41" s="12">
        <v>0.88759999999999994</v>
      </c>
      <c r="N41" s="28">
        <v>460040.32</v>
      </c>
      <c r="O41" s="28">
        <v>289363.61</v>
      </c>
      <c r="P41" s="25">
        <v>0.629</v>
      </c>
      <c r="Q41" s="25">
        <v>0.67190000000000005</v>
      </c>
      <c r="R41" s="26">
        <v>205</v>
      </c>
      <c r="S41" s="26">
        <v>125</v>
      </c>
      <c r="T41" s="27">
        <v>0.60980000000000001</v>
      </c>
      <c r="U41" s="27">
        <v>0.66969999999999996</v>
      </c>
      <c r="V41" s="24">
        <v>162</v>
      </c>
      <c r="W41" s="24">
        <v>128</v>
      </c>
      <c r="X41" s="25">
        <v>0.79010000000000002</v>
      </c>
      <c r="Y41" s="29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22" t="s">
        <v>54</v>
      </c>
      <c r="B42" s="22" t="s">
        <v>90</v>
      </c>
      <c r="C42" s="23">
        <v>2871629.08</v>
      </c>
      <c r="D42" s="23">
        <v>4409775.08</v>
      </c>
      <c r="E42" s="12">
        <v>0.65119626917570606</v>
      </c>
      <c r="F42" s="24">
        <v>1741</v>
      </c>
      <c r="G42" s="24">
        <v>1598</v>
      </c>
      <c r="H42" s="25">
        <v>0.91790000000000005</v>
      </c>
      <c r="I42" s="106">
        <v>0.96399999999999997</v>
      </c>
      <c r="J42" s="26">
        <v>2346</v>
      </c>
      <c r="K42" s="26">
        <v>2127</v>
      </c>
      <c r="L42" s="27">
        <v>0.90659999999999996</v>
      </c>
      <c r="M42" s="12">
        <v>0.87809999999999999</v>
      </c>
      <c r="N42" s="28">
        <v>2914681.58</v>
      </c>
      <c r="O42" s="28">
        <v>2088379.95</v>
      </c>
      <c r="P42" s="25">
        <v>0.71650000000000003</v>
      </c>
      <c r="Q42" s="25">
        <v>0.69</v>
      </c>
      <c r="R42" s="26">
        <v>1729</v>
      </c>
      <c r="S42" s="26">
        <v>1128</v>
      </c>
      <c r="T42" s="27">
        <v>0.65239999999999998</v>
      </c>
      <c r="U42" s="27">
        <v>0.69</v>
      </c>
      <c r="V42" s="24">
        <v>1375</v>
      </c>
      <c r="W42" s="24">
        <v>1111</v>
      </c>
      <c r="X42" s="25">
        <v>0.80800000000000005</v>
      </c>
      <c r="Y42" s="29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22" t="s">
        <v>42</v>
      </c>
      <c r="B43" s="22" t="s">
        <v>91</v>
      </c>
      <c r="C43" s="23">
        <v>1312187.48</v>
      </c>
      <c r="D43" s="23">
        <v>1880570.5725</v>
      </c>
      <c r="E43" s="12">
        <v>0.69776029636345904</v>
      </c>
      <c r="F43" s="24">
        <v>924</v>
      </c>
      <c r="G43" s="24">
        <v>905</v>
      </c>
      <c r="H43" s="25">
        <v>0.97940000000000005</v>
      </c>
      <c r="I43" s="106">
        <v>0.99</v>
      </c>
      <c r="J43" s="26">
        <v>1211</v>
      </c>
      <c r="K43" s="26">
        <v>1158</v>
      </c>
      <c r="L43" s="27">
        <v>0.95620000000000005</v>
      </c>
      <c r="M43" s="12">
        <v>0.89</v>
      </c>
      <c r="N43" s="28">
        <v>1492645.98</v>
      </c>
      <c r="O43" s="28">
        <v>955089.02</v>
      </c>
      <c r="P43" s="25">
        <v>0.63990000000000002</v>
      </c>
      <c r="Q43" s="25">
        <v>0.65680000000000005</v>
      </c>
      <c r="R43" s="26">
        <v>980</v>
      </c>
      <c r="S43" s="26">
        <v>611</v>
      </c>
      <c r="T43" s="27">
        <v>0.62350000000000005</v>
      </c>
      <c r="U43" s="27">
        <v>0.69</v>
      </c>
      <c r="V43" s="24">
        <v>791</v>
      </c>
      <c r="W43" s="24">
        <v>685</v>
      </c>
      <c r="X43" s="25">
        <v>0.86599999999999999</v>
      </c>
      <c r="Y43" s="29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22" t="s">
        <v>45</v>
      </c>
      <c r="B44" s="22" t="s">
        <v>92</v>
      </c>
      <c r="C44" s="23">
        <v>16919466.620000001</v>
      </c>
      <c r="D44" s="23">
        <v>25230065.109999999</v>
      </c>
      <c r="E44" s="12">
        <v>0.67060733082666202</v>
      </c>
      <c r="F44" s="24">
        <v>11281</v>
      </c>
      <c r="G44" s="24">
        <v>10833</v>
      </c>
      <c r="H44" s="25">
        <v>0.96030000000000004</v>
      </c>
      <c r="I44" s="106">
        <v>0.99</v>
      </c>
      <c r="J44" s="26">
        <v>14711</v>
      </c>
      <c r="K44" s="26">
        <v>11602</v>
      </c>
      <c r="L44" s="27">
        <v>0.78869999999999996</v>
      </c>
      <c r="M44" s="12">
        <v>0.83389999999999997</v>
      </c>
      <c r="N44" s="28">
        <v>17613037.879999999</v>
      </c>
      <c r="O44" s="28">
        <v>12637344.060000001</v>
      </c>
      <c r="P44" s="25">
        <v>0.71750000000000003</v>
      </c>
      <c r="Q44" s="25">
        <v>0.69</v>
      </c>
      <c r="R44" s="26">
        <v>10005</v>
      </c>
      <c r="S44" s="26">
        <v>6609</v>
      </c>
      <c r="T44" s="27">
        <v>0.66059999999999997</v>
      </c>
      <c r="U44" s="27">
        <v>0.69</v>
      </c>
      <c r="V44" s="24">
        <v>8117</v>
      </c>
      <c r="W44" s="24">
        <v>6662</v>
      </c>
      <c r="X44" s="25">
        <v>0.82069999999999999</v>
      </c>
      <c r="Y44" s="29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22" t="s">
        <v>45</v>
      </c>
      <c r="B45" s="22" t="s">
        <v>93</v>
      </c>
      <c r="C45" s="23">
        <v>5655983.3300000001</v>
      </c>
      <c r="D45" s="23">
        <v>8763551.8399999999</v>
      </c>
      <c r="E45" s="12">
        <v>0.645398513441098</v>
      </c>
      <c r="F45" s="24">
        <v>4385</v>
      </c>
      <c r="G45" s="24">
        <v>4171</v>
      </c>
      <c r="H45" s="25">
        <v>0.95120000000000005</v>
      </c>
      <c r="I45" s="106">
        <v>0.99</v>
      </c>
      <c r="J45" s="26">
        <v>5635</v>
      </c>
      <c r="K45" s="26">
        <v>4534</v>
      </c>
      <c r="L45" s="27">
        <v>0.80459999999999998</v>
      </c>
      <c r="M45" s="12">
        <v>0.84189999999999998</v>
      </c>
      <c r="N45" s="28">
        <v>5684195.9199999999</v>
      </c>
      <c r="O45" s="28">
        <v>4110098.74</v>
      </c>
      <c r="P45" s="25">
        <v>0.72309999999999997</v>
      </c>
      <c r="Q45" s="25">
        <v>0.69</v>
      </c>
      <c r="R45" s="26">
        <v>3949</v>
      </c>
      <c r="S45" s="26">
        <v>2576</v>
      </c>
      <c r="T45" s="27">
        <v>0.65229999999999999</v>
      </c>
      <c r="U45" s="27">
        <v>0.69</v>
      </c>
      <c r="V45" s="24">
        <v>3145</v>
      </c>
      <c r="W45" s="24">
        <v>2631</v>
      </c>
      <c r="X45" s="25">
        <v>0.83660000000000001</v>
      </c>
      <c r="Y45" s="29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22" t="s">
        <v>54</v>
      </c>
      <c r="B46" s="22" t="s">
        <v>94</v>
      </c>
      <c r="C46" s="23">
        <v>4314741.33</v>
      </c>
      <c r="D46" s="23">
        <v>6566750.4900000002</v>
      </c>
      <c r="E46" s="12">
        <v>0.65705882027504903</v>
      </c>
      <c r="F46" s="24">
        <v>3186</v>
      </c>
      <c r="G46" s="24">
        <v>3037</v>
      </c>
      <c r="H46" s="25">
        <v>0.95320000000000005</v>
      </c>
      <c r="I46" s="106">
        <v>0.99</v>
      </c>
      <c r="J46" s="26">
        <v>4006</v>
      </c>
      <c r="K46" s="26">
        <v>3381</v>
      </c>
      <c r="L46" s="27">
        <v>0.84399999999999997</v>
      </c>
      <c r="M46" s="12">
        <v>0.87090000000000001</v>
      </c>
      <c r="N46" s="28">
        <v>4373525.22</v>
      </c>
      <c r="O46" s="28">
        <v>3041017.88</v>
      </c>
      <c r="P46" s="25">
        <v>0.69530000000000003</v>
      </c>
      <c r="Q46" s="25">
        <v>0.69</v>
      </c>
      <c r="R46" s="26">
        <v>2793</v>
      </c>
      <c r="S46" s="26">
        <v>1840</v>
      </c>
      <c r="T46" s="27">
        <v>0.65880000000000005</v>
      </c>
      <c r="U46" s="27">
        <v>0.69</v>
      </c>
      <c r="V46" s="24">
        <v>2264</v>
      </c>
      <c r="W46" s="24">
        <v>1852</v>
      </c>
      <c r="X46" s="25">
        <v>0.81799999999999995</v>
      </c>
      <c r="Y46" s="29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22" t="s">
        <v>56</v>
      </c>
      <c r="B47" s="22" t="s">
        <v>95</v>
      </c>
      <c r="C47" s="23">
        <v>6483398.6900000004</v>
      </c>
      <c r="D47" s="23">
        <v>9650235.1500000004</v>
      </c>
      <c r="E47" s="12">
        <v>0.67183841525353905</v>
      </c>
      <c r="F47" s="24">
        <v>3397</v>
      </c>
      <c r="G47" s="24">
        <v>3299</v>
      </c>
      <c r="H47" s="25">
        <v>0.97119999999999995</v>
      </c>
      <c r="I47" s="106">
        <v>0.99</v>
      </c>
      <c r="J47" s="26">
        <v>4513</v>
      </c>
      <c r="K47" s="26">
        <v>3889</v>
      </c>
      <c r="L47" s="27">
        <v>0.86170000000000002</v>
      </c>
      <c r="M47" s="12">
        <v>0.87819999999999998</v>
      </c>
      <c r="N47" s="28">
        <v>6943095.2300000004</v>
      </c>
      <c r="O47" s="28">
        <v>4857205.2699999996</v>
      </c>
      <c r="P47" s="25">
        <v>0.6996</v>
      </c>
      <c r="Q47" s="25">
        <v>0.69</v>
      </c>
      <c r="R47" s="26">
        <v>3355</v>
      </c>
      <c r="S47" s="26">
        <v>2232</v>
      </c>
      <c r="T47" s="27">
        <v>0.6653</v>
      </c>
      <c r="U47" s="27">
        <v>0.69</v>
      </c>
      <c r="V47" s="24">
        <v>2699</v>
      </c>
      <c r="W47" s="24">
        <v>2210</v>
      </c>
      <c r="X47" s="25">
        <v>0.81879999999999997</v>
      </c>
      <c r="Y47" s="29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22" t="s">
        <v>60</v>
      </c>
      <c r="B48" s="22" t="s">
        <v>96</v>
      </c>
      <c r="C48" s="23">
        <v>2219278.2999999998</v>
      </c>
      <c r="D48" s="23">
        <v>3527057.62</v>
      </c>
      <c r="E48" s="12">
        <v>0.62921520970218803</v>
      </c>
      <c r="F48" s="24">
        <v>1079</v>
      </c>
      <c r="G48" s="24">
        <v>1065</v>
      </c>
      <c r="H48" s="25">
        <v>0.98699999999999999</v>
      </c>
      <c r="I48" s="106">
        <v>0.99</v>
      </c>
      <c r="J48" s="26">
        <v>1539</v>
      </c>
      <c r="K48" s="26">
        <v>1408</v>
      </c>
      <c r="L48" s="27">
        <v>0.91490000000000005</v>
      </c>
      <c r="M48" s="12">
        <v>0.89</v>
      </c>
      <c r="N48" s="28">
        <v>2564869.75</v>
      </c>
      <c r="O48" s="28">
        <v>1796590.08</v>
      </c>
      <c r="P48" s="25">
        <v>0.70050000000000001</v>
      </c>
      <c r="Q48" s="25">
        <v>0.69</v>
      </c>
      <c r="R48" s="26">
        <v>1168</v>
      </c>
      <c r="S48" s="26">
        <v>724</v>
      </c>
      <c r="T48" s="27">
        <v>0.61990000000000001</v>
      </c>
      <c r="U48" s="27">
        <v>0.68869999999999998</v>
      </c>
      <c r="V48" s="24">
        <v>1247</v>
      </c>
      <c r="W48" s="24">
        <v>986</v>
      </c>
      <c r="X48" s="25">
        <v>0.79069999999999996</v>
      </c>
      <c r="Y48" s="29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22" t="s">
        <v>60</v>
      </c>
      <c r="B49" s="22" t="s">
        <v>97</v>
      </c>
      <c r="C49" s="23">
        <v>2725431.95</v>
      </c>
      <c r="D49" s="23">
        <v>4071439.44</v>
      </c>
      <c r="E49" s="12">
        <v>0.66940255164399598</v>
      </c>
      <c r="F49" s="24">
        <v>1589</v>
      </c>
      <c r="G49" s="24">
        <v>1568</v>
      </c>
      <c r="H49" s="25">
        <v>0.98680000000000001</v>
      </c>
      <c r="I49" s="106">
        <v>0.99</v>
      </c>
      <c r="J49" s="26">
        <v>2359</v>
      </c>
      <c r="K49" s="26">
        <v>2066</v>
      </c>
      <c r="L49" s="27">
        <v>0.87580000000000002</v>
      </c>
      <c r="M49" s="12">
        <v>0.84830000000000005</v>
      </c>
      <c r="N49" s="28">
        <v>2738055.19</v>
      </c>
      <c r="O49" s="28">
        <v>2052289.15</v>
      </c>
      <c r="P49" s="25">
        <v>0.74950000000000006</v>
      </c>
      <c r="Q49" s="25">
        <v>0.69</v>
      </c>
      <c r="R49" s="26">
        <v>1547</v>
      </c>
      <c r="S49" s="26">
        <v>1012</v>
      </c>
      <c r="T49" s="27">
        <v>0.6542</v>
      </c>
      <c r="U49" s="27">
        <v>0.6835</v>
      </c>
      <c r="V49" s="24">
        <v>1475</v>
      </c>
      <c r="W49" s="24">
        <v>1187</v>
      </c>
      <c r="X49" s="25">
        <v>0.80469999999999997</v>
      </c>
      <c r="Y49" s="29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22" t="s">
        <v>54</v>
      </c>
      <c r="B50" s="22" t="s">
        <v>98</v>
      </c>
      <c r="C50" s="23">
        <v>2007087.41</v>
      </c>
      <c r="D50" s="23">
        <v>2899804.19</v>
      </c>
      <c r="E50" s="12">
        <v>0.69214584106108201</v>
      </c>
      <c r="F50" s="24">
        <v>1586</v>
      </c>
      <c r="G50" s="24">
        <v>1562</v>
      </c>
      <c r="H50" s="25">
        <v>0.9849</v>
      </c>
      <c r="I50" s="106">
        <v>0.98599999999999999</v>
      </c>
      <c r="J50" s="26">
        <v>1790</v>
      </c>
      <c r="K50" s="26">
        <v>1597</v>
      </c>
      <c r="L50" s="27">
        <v>0.89219999999999999</v>
      </c>
      <c r="M50" s="12">
        <v>0.89</v>
      </c>
      <c r="N50" s="28">
        <v>2081505.46</v>
      </c>
      <c r="O50" s="28">
        <v>1493823.14</v>
      </c>
      <c r="P50" s="25">
        <v>0.7177</v>
      </c>
      <c r="Q50" s="25">
        <v>0.69</v>
      </c>
      <c r="R50" s="26">
        <v>1223</v>
      </c>
      <c r="S50" s="26">
        <v>847</v>
      </c>
      <c r="T50" s="27">
        <v>0.69259999999999999</v>
      </c>
      <c r="U50" s="27">
        <v>0.69</v>
      </c>
      <c r="V50" s="24">
        <v>1198</v>
      </c>
      <c r="W50" s="24">
        <v>1012</v>
      </c>
      <c r="X50" s="25">
        <v>0.84470000000000001</v>
      </c>
      <c r="Y50" s="29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22" t="s">
        <v>56</v>
      </c>
      <c r="B51" s="22" t="s">
        <v>99</v>
      </c>
      <c r="C51" s="23">
        <v>3290495.95</v>
      </c>
      <c r="D51" s="23">
        <v>4451115.58</v>
      </c>
      <c r="E51" s="12">
        <v>0.73925196748092503</v>
      </c>
      <c r="F51" s="24">
        <v>1965</v>
      </c>
      <c r="G51" s="24">
        <v>1805</v>
      </c>
      <c r="H51" s="25">
        <v>0.91859999999999997</v>
      </c>
      <c r="I51" s="106">
        <v>0.97199999999999998</v>
      </c>
      <c r="J51" s="26">
        <v>2505</v>
      </c>
      <c r="K51" s="26">
        <v>2109</v>
      </c>
      <c r="L51" s="27">
        <v>0.84189999999999998</v>
      </c>
      <c r="M51" s="12">
        <v>0.84760000000000002</v>
      </c>
      <c r="N51" s="28">
        <v>3434587.1</v>
      </c>
      <c r="O51" s="28">
        <v>2280358.94</v>
      </c>
      <c r="P51" s="25">
        <v>0.66390000000000005</v>
      </c>
      <c r="Q51" s="25">
        <v>0.67769999999999997</v>
      </c>
      <c r="R51" s="26">
        <v>1996</v>
      </c>
      <c r="S51" s="26">
        <v>1317</v>
      </c>
      <c r="T51" s="27">
        <v>0.65980000000000005</v>
      </c>
      <c r="U51" s="27">
        <v>0.69</v>
      </c>
      <c r="V51" s="24">
        <v>1426</v>
      </c>
      <c r="W51" s="24">
        <v>1036</v>
      </c>
      <c r="X51" s="25">
        <v>0.72650000000000003</v>
      </c>
      <c r="Y51" s="29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22" t="s">
        <v>45</v>
      </c>
      <c r="B52" s="22" t="s">
        <v>100</v>
      </c>
      <c r="C52" s="23">
        <v>199034.84</v>
      </c>
      <c r="D52" s="23">
        <v>242518.8</v>
      </c>
      <c r="E52" s="12">
        <v>0.82069860151048102</v>
      </c>
      <c r="F52" s="24">
        <v>121</v>
      </c>
      <c r="G52" s="24">
        <v>127</v>
      </c>
      <c r="H52" s="25">
        <v>1.0496000000000001</v>
      </c>
      <c r="I52" s="106">
        <v>0.97599999999999998</v>
      </c>
      <c r="J52" s="26">
        <v>195</v>
      </c>
      <c r="K52" s="26">
        <v>161</v>
      </c>
      <c r="L52" s="27">
        <v>0.8256</v>
      </c>
      <c r="M52" s="12">
        <v>0.85470000000000002</v>
      </c>
      <c r="N52" s="28">
        <v>207275.97</v>
      </c>
      <c r="O52" s="28">
        <v>125249.83</v>
      </c>
      <c r="P52" s="25">
        <v>0.60429999999999995</v>
      </c>
      <c r="Q52" s="25">
        <v>0.56569999999999998</v>
      </c>
      <c r="R52" s="26">
        <v>146</v>
      </c>
      <c r="S52" s="26">
        <v>85</v>
      </c>
      <c r="T52" s="27">
        <v>0.58220000000000005</v>
      </c>
      <c r="U52" s="27">
        <v>0.55559999999999998</v>
      </c>
      <c r="V52" s="24">
        <v>105</v>
      </c>
      <c r="W52" s="24">
        <v>88</v>
      </c>
      <c r="X52" s="25">
        <v>0.83809999999999996</v>
      </c>
      <c r="Y52" s="29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22" t="s">
        <v>45</v>
      </c>
      <c r="B53" s="22" t="s">
        <v>101</v>
      </c>
      <c r="C53" s="23">
        <v>7105806.1299999999</v>
      </c>
      <c r="D53" s="23">
        <v>10492549.42</v>
      </c>
      <c r="E53" s="12">
        <v>0.67722398490261304</v>
      </c>
      <c r="F53" s="24">
        <v>4194</v>
      </c>
      <c r="G53" s="24">
        <v>4077</v>
      </c>
      <c r="H53" s="25">
        <v>0.97209999999999996</v>
      </c>
      <c r="I53" s="106">
        <v>0.99</v>
      </c>
      <c r="J53" s="26">
        <v>5750</v>
      </c>
      <c r="K53" s="26">
        <v>5011</v>
      </c>
      <c r="L53" s="27">
        <v>0.87150000000000005</v>
      </c>
      <c r="M53" s="12">
        <v>0.88149999999999995</v>
      </c>
      <c r="N53" s="28">
        <v>7605979.25</v>
      </c>
      <c r="O53" s="28">
        <v>4845404.67</v>
      </c>
      <c r="P53" s="25">
        <v>0.6371</v>
      </c>
      <c r="Q53" s="25">
        <v>0.63249999999999995</v>
      </c>
      <c r="R53" s="26">
        <v>4411</v>
      </c>
      <c r="S53" s="26">
        <v>2876</v>
      </c>
      <c r="T53" s="27">
        <v>0.65200000000000002</v>
      </c>
      <c r="U53" s="27">
        <v>0.67900000000000005</v>
      </c>
      <c r="V53" s="24">
        <v>3541</v>
      </c>
      <c r="W53" s="24">
        <v>2779</v>
      </c>
      <c r="X53" s="25">
        <v>0.78480000000000005</v>
      </c>
      <c r="Y53" s="29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22" t="s">
        <v>60</v>
      </c>
      <c r="B54" s="22" t="s">
        <v>102</v>
      </c>
      <c r="C54" s="23">
        <v>1391878.04</v>
      </c>
      <c r="D54" s="23">
        <v>2183880.6800000002</v>
      </c>
      <c r="E54" s="12">
        <v>0.63734161520216404</v>
      </c>
      <c r="F54" s="24">
        <v>490</v>
      </c>
      <c r="G54" s="24">
        <v>484</v>
      </c>
      <c r="H54" s="25">
        <v>0.98780000000000001</v>
      </c>
      <c r="I54" s="106">
        <v>0.99</v>
      </c>
      <c r="J54" s="26">
        <v>749</v>
      </c>
      <c r="K54" s="26">
        <v>708</v>
      </c>
      <c r="L54" s="27">
        <v>0.94530000000000003</v>
      </c>
      <c r="M54" s="12">
        <v>0.89</v>
      </c>
      <c r="N54" s="28">
        <v>1512787.65</v>
      </c>
      <c r="O54" s="28">
        <v>1058842.02</v>
      </c>
      <c r="P54" s="25">
        <v>0.69989999999999997</v>
      </c>
      <c r="Q54" s="25">
        <v>0.69</v>
      </c>
      <c r="R54" s="26">
        <v>629</v>
      </c>
      <c r="S54" s="26">
        <v>414</v>
      </c>
      <c r="T54" s="27">
        <v>0.65820000000000001</v>
      </c>
      <c r="U54" s="27">
        <v>0.67549999999999999</v>
      </c>
      <c r="V54" s="24">
        <v>474</v>
      </c>
      <c r="W54" s="24">
        <v>327</v>
      </c>
      <c r="X54" s="25">
        <v>0.68989999999999996</v>
      </c>
      <c r="Y54" s="29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22" t="s">
        <v>42</v>
      </c>
      <c r="B55" s="22" t="s">
        <v>103</v>
      </c>
      <c r="C55" s="23">
        <v>10349891.699999999</v>
      </c>
      <c r="D55" s="23">
        <v>15265343.26</v>
      </c>
      <c r="E55" s="12">
        <v>0.67799927742994004</v>
      </c>
      <c r="F55" s="24">
        <v>4730</v>
      </c>
      <c r="G55" s="24">
        <v>4636</v>
      </c>
      <c r="H55" s="25">
        <v>0.98009999999999997</v>
      </c>
      <c r="I55" s="106">
        <v>0.99</v>
      </c>
      <c r="J55" s="26">
        <v>6151</v>
      </c>
      <c r="K55" s="26">
        <v>5313</v>
      </c>
      <c r="L55" s="27">
        <v>0.86380000000000001</v>
      </c>
      <c r="M55" s="12">
        <v>0.85660000000000003</v>
      </c>
      <c r="N55" s="28">
        <v>10985574.960000001</v>
      </c>
      <c r="O55" s="28">
        <v>8102940.5700000003</v>
      </c>
      <c r="P55" s="25">
        <v>0.73760000000000003</v>
      </c>
      <c r="Q55" s="25">
        <v>0.69</v>
      </c>
      <c r="R55" s="26">
        <v>4397</v>
      </c>
      <c r="S55" s="26">
        <v>3183</v>
      </c>
      <c r="T55" s="27">
        <v>0.72389999999999999</v>
      </c>
      <c r="U55" s="27">
        <v>0.69</v>
      </c>
      <c r="V55" s="24">
        <v>3933</v>
      </c>
      <c r="W55" s="24">
        <v>3342</v>
      </c>
      <c r="X55" s="25">
        <v>0.84970000000000001</v>
      </c>
      <c r="Y55" s="29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22" t="s">
        <v>58</v>
      </c>
      <c r="B56" s="22" t="s">
        <v>104</v>
      </c>
      <c r="C56" s="23">
        <v>640997.34</v>
      </c>
      <c r="D56" s="23">
        <v>1046126.17</v>
      </c>
      <c r="E56" s="12">
        <v>0.61273425556307404</v>
      </c>
      <c r="F56" s="24">
        <v>296</v>
      </c>
      <c r="G56" s="24">
        <v>285</v>
      </c>
      <c r="H56" s="25">
        <v>0.96279999999999999</v>
      </c>
      <c r="I56" s="106">
        <v>0.99</v>
      </c>
      <c r="J56" s="26">
        <v>438</v>
      </c>
      <c r="K56" s="26">
        <v>400</v>
      </c>
      <c r="L56" s="27">
        <v>0.91320000000000001</v>
      </c>
      <c r="M56" s="12">
        <v>0.89</v>
      </c>
      <c r="N56" s="28">
        <v>653793.34</v>
      </c>
      <c r="O56" s="28">
        <v>462171.9</v>
      </c>
      <c r="P56" s="25">
        <v>0.70689999999999997</v>
      </c>
      <c r="Q56" s="25">
        <v>0.69</v>
      </c>
      <c r="R56" s="26">
        <v>371</v>
      </c>
      <c r="S56" s="26">
        <v>241</v>
      </c>
      <c r="T56" s="27">
        <v>0.64959999999999996</v>
      </c>
      <c r="U56" s="27">
        <v>0.69</v>
      </c>
      <c r="V56" s="24">
        <v>245</v>
      </c>
      <c r="W56" s="24">
        <v>201</v>
      </c>
      <c r="X56" s="25">
        <v>0.82040000000000002</v>
      </c>
      <c r="Y56" s="29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22" t="s">
        <v>56</v>
      </c>
      <c r="B57" s="22" t="s">
        <v>105</v>
      </c>
      <c r="C57" s="23">
        <v>2877090.2</v>
      </c>
      <c r="D57" s="23">
        <v>4220451.71</v>
      </c>
      <c r="E57" s="12">
        <v>0.68170195933837596</v>
      </c>
      <c r="F57" s="24">
        <v>1917</v>
      </c>
      <c r="G57" s="24">
        <v>1788</v>
      </c>
      <c r="H57" s="25">
        <v>0.93269999999999997</v>
      </c>
      <c r="I57" s="106">
        <v>0.99</v>
      </c>
      <c r="J57" s="26">
        <v>2432</v>
      </c>
      <c r="K57" s="26">
        <v>2050</v>
      </c>
      <c r="L57" s="27">
        <v>0.84289999999999998</v>
      </c>
      <c r="M57" s="12">
        <v>0.86070000000000002</v>
      </c>
      <c r="N57" s="28">
        <v>3094715.25</v>
      </c>
      <c r="O57" s="28">
        <v>2092955.94</v>
      </c>
      <c r="P57" s="25">
        <v>0.67630000000000001</v>
      </c>
      <c r="Q57" s="25">
        <v>0.67320000000000002</v>
      </c>
      <c r="R57" s="26">
        <v>1708</v>
      </c>
      <c r="S57" s="26">
        <v>1128</v>
      </c>
      <c r="T57" s="27">
        <v>0.66039999999999999</v>
      </c>
      <c r="U57" s="27">
        <v>0.69</v>
      </c>
      <c r="V57" s="24">
        <v>1529</v>
      </c>
      <c r="W57" s="24">
        <v>1243</v>
      </c>
      <c r="X57" s="25">
        <v>0.81289999999999996</v>
      </c>
      <c r="Y57" s="29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22" t="s">
        <v>58</v>
      </c>
      <c r="B58" s="22" t="s">
        <v>106</v>
      </c>
      <c r="C58" s="23">
        <v>4855574.32</v>
      </c>
      <c r="D58" s="23">
        <v>7162345.3700000001</v>
      </c>
      <c r="E58" s="12">
        <v>0.67793077116023004</v>
      </c>
      <c r="F58" s="24">
        <v>3820</v>
      </c>
      <c r="G58" s="24">
        <v>3460</v>
      </c>
      <c r="H58" s="25">
        <v>0.90580000000000005</v>
      </c>
      <c r="I58" s="106">
        <v>0.93289999999999995</v>
      </c>
      <c r="J58" s="26">
        <v>5105</v>
      </c>
      <c r="K58" s="26">
        <v>4309</v>
      </c>
      <c r="L58" s="27">
        <v>0.84409999999999996</v>
      </c>
      <c r="M58" s="12">
        <v>0.84919999999999995</v>
      </c>
      <c r="N58" s="28">
        <v>5196063.13</v>
      </c>
      <c r="O58" s="28">
        <v>3180186.48</v>
      </c>
      <c r="P58" s="25">
        <v>0.61199999999999999</v>
      </c>
      <c r="Q58" s="25">
        <v>0.62439999999999996</v>
      </c>
      <c r="R58" s="26">
        <v>3789</v>
      </c>
      <c r="S58" s="26">
        <v>2244</v>
      </c>
      <c r="T58" s="27">
        <v>0.59219999999999995</v>
      </c>
      <c r="U58" s="27">
        <v>0.64119999999999999</v>
      </c>
      <c r="V58" s="24">
        <v>2771</v>
      </c>
      <c r="W58" s="24">
        <v>2316</v>
      </c>
      <c r="X58" s="25">
        <v>0.83579999999999999</v>
      </c>
      <c r="Y58" s="29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22" t="s">
        <v>51</v>
      </c>
      <c r="B59" s="22" t="s">
        <v>107</v>
      </c>
      <c r="C59" s="23">
        <v>3425003.64</v>
      </c>
      <c r="D59" s="23">
        <v>5166944.8099999996</v>
      </c>
      <c r="E59" s="12">
        <v>0.66286824534516398</v>
      </c>
      <c r="F59" s="24">
        <v>1675</v>
      </c>
      <c r="G59" s="24">
        <v>1530</v>
      </c>
      <c r="H59" s="25">
        <v>0.91339999999999999</v>
      </c>
      <c r="I59" s="106">
        <v>0.99</v>
      </c>
      <c r="J59" s="26">
        <v>2570</v>
      </c>
      <c r="K59" s="26">
        <v>2096</v>
      </c>
      <c r="L59" s="27">
        <v>0.81559999999999999</v>
      </c>
      <c r="M59" s="12">
        <v>0.82640000000000002</v>
      </c>
      <c r="N59" s="28">
        <v>3457384.5</v>
      </c>
      <c r="O59" s="28">
        <v>2392156.2400000002</v>
      </c>
      <c r="P59" s="25">
        <v>0.69189999999999996</v>
      </c>
      <c r="Q59" s="25">
        <v>0.69</v>
      </c>
      <c r="R59" s="26">
        <v>1894</v>
      </c>
      <c r="S59" s="26">
        <v>1264</v>
      </c>
      <c r="T59" s="27">
        <v>0.66739999999999999</v>
      </c>
      <c r="U59" s="27">
        <v>0.69</v>
      </c>
      <c r="V59" s="24">
        <v>1392</v>
      </c>
      <c r="W59" s="24">
        <v>1193</v>
      </c>
      <c r="X59" s="25">
        <v>0.85699999999999998</v>
      </c>
      <c r="Y59" s="29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22" t="s">
        <v>60</v>
      </c>
      <c r="B60" s="22" t="s">
        <v>108</v>
      </c>
      <c r="C60" s="23">
        <v>1268174.18</v>
      </c>
      <c r="D60" s="23">
        <v>1901916.56</v>
      </c>
      <c r="E60" s="12">
        <v>0.666787495661744</v>
      </c>
      <c r="F60" s="24">
        <v>581</v>
      </c>
      <c r="G60" s="24">
        <v>619</v>
      </c>
      <c r="H60" s="25">
        <v>1.0653999999999999</v>
      </c>
      <c r="I60" s="106">
        <v>0.99</v>
      </c>
      <c r="J60" s="26">
        <v>998</v>
      </c>
      <c r="K60" s="26">
        <v>888</v>
      </c>
      <c r="L60" s="27">
        <v>0.88980000000000004</v>
      </c>
      <c r="M60" s="12">
        <v>0.89</v>
      </c>
      <c r="N60" s="28">
        <v>1594019.36</v>
      </c>
      <c r="O60" s="28">
        <v>975877.52</v>
      </c>
      <c r="P60" s="25">
        <v>0.61219999999999997</v>
      </c>
      <c r="Q60" s="25">
        <v>0.64100000000000001</v>
      </c>
      <c r="R60" s="26">
        <v>830</v>
      </c>
      <c r="S60" s="26">
        <v>512</v>
      </c>
      <c r="T60" s="27">
        <v>0.6169</v>
      </c>
      <c r="U60" s="27">
        <v>0.6794</v>
      </c>
      <c r="V60" s="24">
        <v>706</v>
      </c>
      <c r="W60" s="24">
        <v>550</v>
      </c>
      <c r="X60" s="25">
        <v>0.77900000000000003</v>
      </c>
      <c r="Y60" s="29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22" t="s">
        <v>60</v>
      </c>
      <c r="B61" s="22" t="s">
        <v>109</v>
      </c>
      <c r="C61" s="23">
        <v>573068.54</v>
      </c>
      <c r="D61" s="23">
        <v>901079</v>
      </c>
      <c r="E61" s="12">
        <v>0.63598035244412499</v>
      </c>
      <c r="F61" s="24">
        <v>369</v>
      </c>
      <c r="G61" s="24">
        <v>362</v>
      </c>
      <c r="H61" s="25">
        <v>0.98099999999999998</v>
      </c>
      <c r="I61" s="106">
        <v>0.99</v>
      </c>
      <c r="J61" s="26">
        <v>614</v>
      </c>
      <c r="K61" s="26">
        <v>584</v>
      </c>
      <c r="L61" s="27">
        <v>0.95109999999999995</v>
      </c>
      <c r="M61" s="12">
        <v>0.89</v>
      </c>
      <c r="N61" s="28">
        <v>649297.36</v>
      </c>
      <c r="O61" s="28">
        <v>420183.58</v>
      </c>
      <c r="P61" s="25">
        <v>0.64710000000000001</v>
      </c>
      <c r="Q61" s="25">
        <v>0.65900000000000003</v>
      </c>
      <c r="R61" s="26">
        <v>350</v>
      </c>
      <c r="S61" s="26">
        <v>219</v>
      </c>
      <c r="T61" s="27">
        <v>0.62570000000000003</v>
      </c>
      <c r="U61" s="27">
        <v>0.66830000000000001</v>
      </c>
      <c r="V61" s="24">
        <v>423</v>
      </c>
      <c r="W61" s="24">
        <v>337</v>
      </c>
      <c r="X61" s="25">
        <v>0.79669999999999996</v>
      </c>
      <c r="Y61" s="29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22" t="s">
        <v>54</v>
      </c>
      <c r="B62" s="22" t="s">
        <v>110</v>
      </c>
      <c r="C62" s="23">
        <v>1936935.78</v>
      </c>
      <c r="D62" s="23">
        <v>2728766.9951999998</v>
      </c>
      <c r="E62" s="12">
        <v>0.70982087639111002</v>
      </c>
      <c r="F62" s="24">
        <v>1351</v>
      </c>
      <c r="G62" s="24">
        <v>1273</v>
      </c>
      <c r="H62" s="25">
        <v>0.94230000000000003</v>
      </c>
      <c r="I62" s="106">
        <v>0.97050000000000003</v>
      </c>
      <c r="J62" s="26">
        <v>1899</v>
      </c>
      <c r="K62" s="26">
        <v>1795</v>
      </c>
      <c r="L62" s="27">
        <v>0.94520000000000004</v>
      </c>
      <c r="M62" s="12">
        <v>0.89</v>
      </c>
      <c r="N62" s="28">
        <v>1847017.38</v>
      </c>
      <c r="O62" s="28">
        <v>1233414.03</v>
      </c>
      <c r="P62" s="25">
        <v>0.66779999999999995</v>
      </c>
      <c r="Q62" s="25">
        <v>0.63419999999999999</v>
      </c>
      <c r="R62" s="26">
        <v>1563</v>
      </c>
      <c r="S62" s="26">
        <v>982</v>
      </c>
      <c r="T62" s="27">
        <v>0.62829999999999997</v>
      </c>
      <c r="U62" s="27">
        <v>0.64419999999999999</v>
      </c>
      <c r="V62" s="24">
        <v>1151</v>
      </c>
      <c r="W62" s="24">
        <v>981</v>
      </c>
      <c r="X62" s="25">
        <v>0.85229999999999995</v>
      </c>
      <c r="Y62" s="29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22" t="s">
        <v>51</v>
      </c>
      <c r="B63" s="22" t="s">
        <v>111</v>
      </c>
      <c r="C63" s="23">
        <v>1857847.72</v>
      </c>
      <c r="D63" s="23">
        <v>3009205.85</v>
      </c>
      <c r="E63" s="12">
        <v>0.61738804608531495</v>
      </c>
      <c r="F63" s="24">
        <v>1134</v>
      </c>
      <c r="G63" s="24">
        <v>1126</v>
      </c>
      <c r="H63" s="25">
        <v>0.9929</v>
      </c>
      <c r="I63" s="106">
        <v>0.99</v>
      </c>
      <c r="J63" s="26">
        <v>1746</v>
      </c>
      <c r="K63" s="26">
        <v>1527</v>
      </c>
      <c r="L63" s="27">
        <v>0.87460000000000004</v>
      </c>
      <c r="M63" s="12">
        <v>0.8528</v>
      </c>
      <c r="N63" s="28">
        <v>2142835.09</v>
      </c>
      <c r="O63" s="28">
        <v>1292134.48</v>
      </c>
      <c r="P63" s="25">
        <v>0.60299999999999998</v>
      </c>
      <c r="Q63" s="25">
        <v>0.63529999999999998</v>
      </c>
      <c r="R63" s="26">
        <v>1281</v>
      </c>
      <c r="S63" s="26">
        <v>763</v>
      </c>
      <c r="T63" s="27">
        <v>0.59560000000000002</v>
      </c>
      <c r="U63" s="27">
        <v>0.6109</v>
      </c>
      <c r="V63" s="24">
        <v>1063</v>
      </c>
      <c r="W63" s="24">
        <v>935</v>
      </c>
      <c r="X63" s="25">
        <v>0.87960000000000005</v>
      </c>
      <c r="Y63" s="29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22" t="s">
        <v>48</v>
      </c>
      <c r="B64" s="22" t="s">
        <v>112</v>
      </c>
      <c r="C64" s="23">
        <v>35387535.219999999</v>
      </c>
      <c r="D64" s="23">
        <v>52286476.670000002</v>
      </c>
      <c r="E64" s="12">
        <v>0.67680091438067802</v>
      </c>
      <c r="F64" s="24">
        <v>26214</v>
      </c>
      <c r="G64" s="24">
        <v>23771</v>
      </c>
      <c r="H64" s="25">
        <v>0.90680000000000005</v>
      </c>
      <c r="I64" s="106">
        <v>0.97589999999999999</v>
      </c>
      <c r="J64" s="26">
        <v>32245</v>
      </c>
      <c r="K64" s="26">
        <v>23163</v>
      </c>
      <c r="L64" s="27">
        <v>0.71830000000000005</v>
      </c>
      <c r="M64" s="12">
        <v>0.76100000000000001</v>
      </c>
      <c r="N64" s="28">
        <v>39739467.289999999</v>
      </c>
      <c r="O64" s="28">
        <v>24384635.859999999</v>
      </c>
      <c r="P64" s="25">
        <v>0.61360000000000003</v>
      </c>
      <c r="Q64" s="25">
        <v>0.62729999999999997</v>
      </c>
      <c r="R64" s="26">
        <v>19097</v>
      </c>
      <c r="S64" s="26">
        <v>12079</v>
      </c>
      <c r="T64" s="27">
        <v>0.63249999999999995</v>
      </c>
      <c r="U64" s="27">
        <v>0.69</v>
      </c>
      <c r="V64" s="24">
        <v>15221</v>
      </c>
      <c r="W64" s="24">
        <v>10494</v>
      </c>
      <c r="X64" s="25">
        <v>0.68940000000000001</v>
      </c>
      <c r="Y64" s="30"/>
      <c r="Z64" s="31">
        <v>28503</v>
      </c>
      <c r="AA64" s="32">
        <v>28101</v>
      </c>
      <c r="AB64" s="33">
        <v>0.9859</v>
      </c>
      <c r="AC64" s="31">
        <v>34329</v>
      </c>
      <c r="AD64" s="32">
        <v>24767</v>
      </c>
      <c r="AE64" s="33">
        <v>0.72150000000000003</v>
      </c>
      <c r="AF64" s="34">
        <v>61709807.859999999</v>
      </c>
      <c r="AG64" s="35">
        <v>38784484.490000002</v>
      </c>
      <c r="AH64" s="33">
        <v>0.62849999999999995</v>
      </c>
      <c r="AI64" s="31">
        <v>21907</v>
      </c>
      <c r="AJ64" s="32">
        <v>14189</v>
      </c>
      <c r="AK64" s="33">
        <v>0.64770000000000005</v>
      </c>
      <c r="AL64" s="8" t="s">
        <v>44</v>
      </c>
    </row>
    <row r="65" spans="1:38" ht="13.9">
      <c r="A65" s="22" t="s">
        <v>51</v>
      </c>
      <c r="B65" s="22" t="s">
        <v>113</v>
      </c>
      <c r="C65" s="23">
        <v>546865.99</v>
      </c>
      <c r="D65" s="23">
        <v>762772.11</v>
      </c>
      <c r="E65" s="12">
        <v>0.71694544521298798</v>
      </c>
      <c r="F65" s="24">
        <v>184</v>
      </c>
      <c r="G65" s="24">
        <v>198</v>
      </c>
      <c r="H65" s="25">
        <v>1.0761000000000001</v>
      </c>
      <c r="I65" s="106">
        <v>0.99</v>
      </c>
      <c r="J65" s="26">
        <v>336</v>
      </c>
      <c r="K65" s="26">
        <v>310</v>
      </c>
      <c r="L65" s="27">
        <v>0.92259999999999998</v>
      </c>
      <c r="M65" s="12">
        <v>0.89</v>
      </c>
      <c r="N65" s="28">
        <v>545427.99</v>
      </c>
      <c r="O65" s="28">
        <v>411956.06</v>
      </c>
      <c r="P65" s="25">
        <v>0.75529999999999997</v>
      </c>
      <c r="Q65" s="25">
        <v>0.69</v>
      </c>
      <c r="R65" s="26">
        <v>230</v>
      </c>
      <c r="S65" s="26">
        <v>166</v>
      </c>
      <c r="T65" s="27">
        <v>0.72170000000000001</v>
      </c>
      <c r="U65" s="27">
        <v>0.69</v>
      </c>
      <c r="V65" s="24">
        <v>246</v>
      </c>
      <c r="W65" s="24">
        <v>187</v>
      </c>
      <c r="X65" s="25">
        <v>0.76019999999999999</v>
      </c>
      <c r="Y65" s="29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22" t="s">
        <v>48</v>
      </c>
      <c r="B66" s="22" t="s">
        <v>114</v>
      </c>
      <c r="C66" s="23">
        <v>1504211.33</v>
      </c>
      <c r="D66" s="23">
        <v>2363433.36</v>
      </c>
      <c r="E66" s="12">
        <v>0.63645176354792599</v>
      </c>
      <c r="F66" s="24">
        <v>1157</v>
      </c>
      <c r="G66" s="24">
        <v>1144</v>
      </c>
      <c r="H66" s="25">
        <v>0.98880000000000001</v>
      </c>
      <c r="I66" s="106">
        <v>0.99</v>
      </c>
      <c r="J66" s="26">
        <v>1436</v>
      </c>
      <c r="K66" s="26">
        <v>1341</v>
      </c>
      <c r="L66" s="27">
        <v>0.93379999999999996</v>
      </c>
      <c r="M66" s="12">
        <v>0.89</v>
      </c>
      <c r="N66" s="28">
        <v>1543378.59</v>
      </c>
      <c r="O66" s="28">
        <v>1123113.69</v>
      </c>
      <c r="P66" s="25">
        <v>0.72770000000000001</v>
      </c>
      <c r="Q66" s="25">
        <v>0.69</v>
      </c>
      <c r="R66" s="26">
        <v>934</v>
      </c>
      <c r="S66" s="26">
        <v>629</v>
      </c>
      <c r="T66" s="27">
        <v>0.6734</v>
      </c>
      <c r="U66" s="27">
        <v>0.69</v>
      </c>
      <c r="V66" s="24">
        <v>1015</v>
      </c>
      <c r="W66" s="24">
        <v>913</v>
      </c>
      <c r="X66" s="25">
        <v>0.89949999999999997</v>
      </c>
      <c r="Y66" s="29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22" t="s">
        <v>56</v>
      </c>
      <c r="B67" s="22" t="s">
        <v>115</v>
      </c>
      <c r="C67" s="23">
        <v>3876437.52</v>
      </c>
      <c r="D67" s="23">
        <v>5701980.3200000003</v>
      </c>
      <c r="E67" s="12">
        <v>0.67984056458476205</v>
      </c>
      <c r="F67" s="24">
        <v>1928</v>
      </c>
      <c r="G67" s="24">
        <v>1862</v>
      </c>
      <c r="H67" s="25">
        <v>0.96579999999999999</v>
      </c>
      <c r="I67" s="106">
        <v>0.99</v>
      </c>
      <c r="J67" s="26">
        <v>2538</v>
      </c>
      <c r="K67" s="26">
        <v>2240</v>
      </c>
      <c r="L67" s="27">
        <v>0.88260000000000005</v>
      </c>
      <c r="M67" s="12">
        <v>0.89</v>
      </c>
      <c r="N67" s="28">
        <v>4203128.0599999996</v>
      </c>
      <c r="O67" s="28">
        <v>2943668.32</v>
      </c>
      <c r="P67" s="25">
        <v>0.70040000000000002</v>
      </c>
      <c r="Q67" s="25">
        <v>0.69</v>
      </c>
      <c r="R67" s="26">
        <v>1830</v>
      </c>
      <c r="S67" s="26">
        <v>1249</v>
      </c>
      <c r="T67" s="27">
        <v>0.6825</v>
      </c>
      <c r="U67" s="27">
        <v>0.69</v>
      </c>
      <c r="V67" s="24">
        <v>1594</v>
      </c>
      <c r="W67" s="24">
        <v>1286</v>
      </c>
      <c r="X67" s="25">
        <v>0.80679999999999996</v>
      </c>
      <c r="Y67" s="29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22" t="s">
        <v>54</v>
      </c>
      <c r="B68" s="22" t="s">
        <v>116</v>
      </c>
      <c r="C68" s="23">
        <v>5884727.9400000004</v>
      </c>
      <c r="D68" s="23">
        <v>8956898.4100000001</v>
      </c>
      <c r="E68" s="12">
        <v>0.65700510049661298</v>
      </c>
      <c r="F68" s="24">
        <v>3961</v>
      </c>
      <c r="G68" s="24">
        <v>3707</v>
      </c>
      <c r="H68" s="25">
        <v>0.93589999999999995</v>
      </c>
      <c r="I68" s="106">
        <v>0.95579999999999998</v>
      </c>
      <c r="J68" s="26">
        <v>4876</v>
      </c>
      <c r="K68" s="26">
        <v>4269</v>
      </c>
      <c r="L68" s="12">
        <v>0.87549999999999994</v>
      </c>
      <c r="M68" s="27">
        <v>0.87460000000000004</v>
      </c>
      <c r="N68" s="28">
        <v>6188760.2000000002</v>
      </c>
      <c r="O68" s="28">
        <v>4325716.54</v>
      </c>
      <c r="P68" s="25">
        <v>0.69899999999999995</v>
      </c>
      <c r="Q68" s="25">
        <v>0.69</v>
      </c>
      <c r="R68" s="26">
        <v>3310</v>
      </c>
      <c r="S68" s="26">
        <v>2295</v>
      </c>
      <c r="T68" s="27">
        <v>0.69340000000000002</v>
      </c>
      <c r="U68" s="12">
        <v>0.69</v>
      </c>
      <c r="V68" s="24">
        <v>3004</v>
      </c>
      <c r="W68" s="24">
        <v>2479</v>
      </c>
      <c r="X68" s="25">
        <v>0.82520000000000004</v>
      </c>
      <c r="Y68" s="29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22" t="s">
        <v>58</v>
      </c>
      <c r="B69" s="22" t="s">
        <v>117</v>
      </c>
      <c r="C69" s="23">
        <v>7878359.6500000004</v>
      </c>
      <c r="D69" s="23">
        <v>12029724.68</v>
      </c>
      <c r="E69" s="12">
        <v>0.65490772728141899</v>
      </c>
      <c r="F69" s="24">
        <v>4449</v>
      </c>
      <c r="G69" s="24">
        <v>4173</v>
      </c>
      <c r="H69" s="25">
        <v>0.93799999999999994</v>
      </c>
      <c r="I69" s="106">
        <v>0.96740000000000004</v>
      </c>
      <c r="J69" s="26">
        <v>6243</v>
      </c>
      <c r="K69" s="26">
        <v>5262</v>
      </c>
      <c r="L69" s="27">
        <v>0.84289999999999998</v>
      </c>
      <c r="M69" s="12">
        <v>0.86380000000000001</v>
      </c>
      <c r="N69" s="28">
        <v>8072118.8600000003</v>
      </c>
      <c r="O69" s="28">
        <v>5409071.7599999998</v>
      </c>
      <c r="P69" s="25">
        <v>0.67010000000000003</v>
      </c>
      <c r="Q69" s="25">
        <v>0.68300000000000005</v>
      </c>
      <c r="R69" s="26">
        <v>4127</v>
      </c>
      <c r="S69" s="26">
        <v>2600</v>
      </c>
      <c r="T69" s="27">
        <v>0.63</v>
      </c>
      <c r="U69" s="27">
        <v>0.67710000000000004</v>
      </c>
      <c r="V69" s="24">
        <v>3338</v>
      </c>
      <c r="W69" s="24">
        <v>2770</v>
      </c>
      <c r="X69" s="25">
        <v>0.82979999999999998</v>
      </c>
      <c r="Y69" s="29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22" t="s">
        <v>118</v>
      </c>
      <c r="B70" s="22" t="s">
        <v>119</v>
      </c>
      <c r="C70" s="23"/>
      <c r="D70" s="23">
        <v>0</v>
      </c>
      <c r="E70" s="12"/>
      <c r="F70" s="24">
        <v>1</v>
      </c>
      <c r="G70" s="24">
        <v>1</v>
      </c>
      <c r="H70" s="25">
        <v>1</v>
      </c>
      <c r="I70" s="106">
        <v>0.99</v>
      </c>
      <c r="J70" s="26">
        <v>2</v>
      </c>
      <c r="K70" s="26">
        <v>1</v>
      </c>
      <c r="L70" s="27">
        <v>0.5</v>
      </c>
      <c r="M70" s="12">
        <v>0.89</v>
      </c>
      <c r="N70" s="28">
        <v>0</v>
      </c>
      <c r="O70" s="28">
        <v>0</v>
      </c>
      <c r="P70" s="25">
        <v>0</v>
      </c>
      <c r="Q70" s="25">
        <v>0.69</v>
      </c>
      <c r="R70" s="26">
        <v>0</v>
      </c>
      <c r="S70" s="26">
        <v>0</v>
      </c>
      <c r="T70" s="27">
        <v>0</v>
      </c>
      <c r="U70" s="27">
        <v>0.69</v>
      </c>
      <c r="V70" s="24">
        <v>0</v>
      </c>
      <c r="W70" s="24">
        <v>0</v>
      </c>
      <c r="X70" s="25">
        <v>0</v>
      </c>
      <c r="Y70" s="29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22" t="s">
        <v>54</v>
      </c>
      <c r="B71" s="22" t="s">
        <v>120</v>
      </c>
      <c r="C71" s="23">
        <v>1674880.47</v>
      </c>
      <c r="D71" s="23">
        <v>2443365.37</v>
      </c>
      <c r="E71" s="12">
        <v>0.68548097249982698</v>
      </c>
      <c r="F71" s="24">
        <v>1477</v>
      </c>
      <c r="G71" s="24">
        <v>1306</v>
      </c>
      <c r="H71" s="25">
        <v>0.88419999999999999</v>
      </c>
      <c r="I71" s="106">
        <v>0.89</v>
      </c>
      <c r="J71" s="26">
        <v>1898</v>
      </c>
      <c r="K71" s="26">
        <v>1638</v>
      </c>
      <c r="L71" s="27">
        <v>0.86299999999999999</v>
      </c>
      <c r="M71" s="12">
        <v>0.85850000000000004</v>
      </c>
      <c r="N71" s="28">
        <v>1732630.7</v>
      </c>
      <c r="O71" s="28">
        <v>1102933.03</v>
      </c>
      <c r="P71" s="25">
        <v>0.63660000000000005</v>
      </c>
      <c r="Q71" s="25">
        <v>0.64849999999999997</v>
      </c>
      <c r="R71" s="26">
        <v>1357</v>
      </c>
      <c r="S71" s="26">
        <v>808</v>
      </c>
      <c r="T71" s="27">
        <v>0.59540000000000004</v>
      </c>
      <c r="U71" s="27">
        <v>0.64559999999999995</v>
      </c>
      <c r="V71" s="24">
        <v>1067</v>
      </c>
      <c r="W71" s="24">
        <v>852</v>
      </c>
      <c r="X71" s="25">
        <v>0.79849999999999999</v>
      </c>
      <c r="Y71" s="29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22" t="s">
        <v>58</v>
      </c>
      <c r="B72" s="22" t="s">
        <v>121</v>
      </c>
      <c r="C72" s="23">
        <v>14524884.48</v>
      </c>
      <c r="D72" s="23">
        <v>21702991.66</v>
      </c>
      <c r="E72" s="12">
        <v>0.66925724838065903</v>
      </c>
      <c r="F72" s="24">
        <v>5340</v>
      </c>
      <c r="G72" s="24">
        <v>5008</v>
      </c>
      <c r="H72" s="25">
        <v>0.93779999999999997</v>
      </c>
      <c r="I72" s="106">
        <v>0.99</v>
      </c>
      <c r="J72" s="26">
        <v>8262</v>
      </c>
      <c r="K72" s="26">
        <v>7385</v>
      </c>
      <c r="L72" s="27">
        <v>0.89390000000000003</v>
      </c>
      <c r="M72" s="12">
        <v>0.89</v>
      </c>
      <c r="N72" s="28">
        <v>16250768.41</v>
      </c>
      <c r="O72" s="28">
        <v>11043952.279999999</v>
      </c>
      <c r="P72" s="25">
        <v>0.67959999999999998</v>
      </c>
      <c r="Q72" s="25">
        <v>0.68240000000000001</v>
      </c>
      <c r="R72" s="26">
        <v>6371</v>
      </c>
      <c r="S72" s="26">
        <v>4045</v>
      </c>
      <c r="T72" s="27">
        <v>0.63490000000000002</v>
      </c>
      <c r="U72" s="27">
        <v>0.66439999999999999</v>
      </c>
      <c r="V72" s="24">
        <v>5347</v>
      </c>
      <c r="W72" s="24">
        <v>3765</v>
      </c>
      <c r="X72" s="25">
        <v>0.70409999999999995</v>
      </c>
      <c r="Y72" s="29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6" t="s">
        <v>42</v>
      </c>
      <c r="B73" s="22" t="s">
        <v>122</v>
      </c>
      <c r="C73" s="23">
        <v>3183447.83</v>
      </c>
      <c r="D73" s="23">
        <v>5219045.46</v>
      </c>
      <c r="E73" s="12">
        <v>0.60996744603945297</v>
      </c>
      <c r="F73" s="24">
        <v>1351</v>
      </c>
      <c r="G73" s="24">
        <v>1368</v>
      </c>
      <c r="H73" s="25">
        <v>1.0125999999999999</v>
      </c>
      <c r="I73" s="106">
        <v>0.99</v>
      </c>
      <c r="J73" s="26">
        <v>1852</v>
      </c>
      <c r="K73" s="26">
        <v>1614</v>
      </c>
      <c r="L73" s="27">
        <v>0.87150000000000005</v>
      </c>
      <c r="M73" s="12">
        <v>0.83179999999999998</v>
      </c>
      <c r="N73" s="28">
        <v>3307466.16</v>
      </c>
      <c r="O73" s="28">
        <v>2253035.92</v>
      </c>
      <c r="P73" s="25">
        <v>0.68120000000000003</v>
      </c>
      <c r="Q73" s="25">
        <v>0.69</v>
      </c>
      <c r="R73" s="26">
        <v>1475</v>
      </c>
      <c r="S73" s="26">
        <v>998</v>
      </c>
      <c r="T73" s="27">
        <v>0.67659999999999998</v>
      </c>
      <c r="U73" s="27">
        <v>0.69</v>
      </c>
      <c r="V73" s="24">
        <v>973</v>
      </c>
      <c r="W73" s="24">
        <v>789</v>
      </c>
      <c r="X73" s="25">
        <v>0.81089999999999995</v>
      </c>
      <c r="Y73" s="29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22" t="s">
        <v>56</v>
      </c>
      <c r="B74" s="22" t="s">
        <v>123</v>
      </c>
      <c r="C74" s="23">
        <v>720492.03</v>
      </c>
      <c r="D74" s="23">
        <v>1068251.74</v>
      </c>
      <c r="E74" s="12">
        <v>0.67445902779432898</v>
      </c>
      <c r="F74" s="24">
        <v>370</v>
      </c>
      <c r="G74" s="24">
        <v>352</v>
      </c>
      <c r="H74" s="25">
        <v>0.95140000000000002</v>
      </c>
      <c r="I74" s="106">
        <v>0.99</v>
      </c>
      <c r="J74" s="26">
        <v>558</v>
      </c>
      <c r="K74" s="26">
        <v>509</v>
      </c>
      <c r="L74" s="27">
        <v>0.91220000000000001</v>
      </c>
      <c r="M74" s="12">
        <v>0.89</v>
      </c>
      <c r="N74" s="28">
        <v>791091.56</v>
      </c>
      <c r="O74" s="28">
        <v>486454.09</v>
      </c>
      <c r="P74" s="25">
        <v>0.6149</v>
      </c>
      <c r="Q74" s="25">
        <v>0.60960000000000003</v>
      </c>
      <c r="R74" s="26">
        <v>466</v>
      </c>
      <c r="S74" s="26">
        <v>294</v>
      </c>
      <c r="T74" s="27">
        <v>0.63090000000000002</v>
      </c>
      <c r="U74" s="27">
        <v>0.67579999999999996</v>
      </c>
      <c r="V74" s="24">
        <v>340</v>
      </c>
      <c r="W74" s="24">
        <v>282</v>
      </c>
      <c r="X74" s="25">
        <v>0.82940000000000003</v>
      </c>
      <c r="Y74" s="29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22" t="s">
        <v>60</v>
      </c>
      <c r="B75" s="22" t="s">
        <v>124</v>
      </c>
      <c r="C75" s="23">
        <v>3163850.28</v>
      </c>
      <c r="D75" s="23">
        <v>4956017.7</v>
      </c>
      <c r="E75" s="12">
        <v>0.63838558930086098</v>
      </c>
      <c r="F75" s="24">
        <v>1806</v>
      </c>
      <c r="G75" s="24">
        <v>1674</v>
      </c>
      <c r="H75" s="25">
        <v>0.92689999999999995</v>
      </c>
      <c r="I75" s="106">
        <v>0.97070000000000001</v>
      </c>
      <c r="J75" s="26">
        <v>2674</v>
      </c>
      <c r="K75" s="26">
        <v>2233</v>
      </c>
      <c r="L75" s="12">
        <v>0.83509999999999995</v>
      </c>
      <c r="M75" s="12">
        <v>0.88019999999999998</v>
      </c>
      <c r="N75" s="28">
        <v>3145469.5</v>
      </c>
      <c r="O75" s="28">
        <v>2137442.2799999998</v>
      </c>
      <c r="P75" s="25">
        <v>0.67949999999999999</v>
      </c>
      <c r="Q75" s="25">
        <v>0.69</v>
      </c>
      <c r="R75" s="26">
        <v>1852</v>
      </c>
      <c r="S75" s="26">
        <v>1224</v>
      </c>
      <c r="T75" s="27">
        <v>0.66090000000000004</v>
      </c>
      <c r="U75" s="27">
        <v>0.68479999999999996</v>
      </c>
      <c r="V75" s="24">
        <v>1430</v>
      </c>
      <c r="W75" s="24">
        <v>1045</v>
      </c>
      <c r="X75" s="25">
        <v>0.73080000000000001</v>
      </c>
      <c r="Y75" s="29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22" t="s">
        <v>58</v>
      </c>
      <c r="B76" s="22" t="s">
        <v>125</v>
      </c>
      <c r="C76" s="23">
        <v>2365736.7400000002</v>
      </c>
      <c r="D76" s="23">
        <v>3615897.94</v>
      </c>
      <c r="E76" s="12">
        <v>0.65425982128245597</v>
      </c>
      <c r="F76" s="24">
        <v>1233</v>
      </c>
      <c r="G76" s="24">
        <v>1201</v>
      </c>
      <c r="H76" s="25">
        <v>0.97399999999999998</v>
      </c>
      <c r="I76" s="106">
        <v>0.99</v>
      </c>
      <c r="J76" s="26">
        <v>1695</v>
      </c>
      <c r="K76" s="26">
        <v>1496</v>
      </c>
      <c r="L76" s="27">
        <v>0.88260000000000005</v>
      </c>
      <c r="M76" s="12">
        <v>0.89</v>
      </c>
      <c r="N76" s="28">
        <v>2628631.2200000002</v>
      </c>
      <c r="O76" s="28">
        <v>1719265.55</v>
      </c>
      <c r="P76" s="25">
        <v>0.65410000000000001</v>
      </c>
      <c r="Q76" s="25">
        <v>0.6734</v>
      </c>
      <c r="R76" s="26">
        <v>1353</v>
      </c>
      <c r="S76" s="26">
        <v>874</v>
      </c>
      <c r="T76" s="27">
        <v>0.64600000000000002</v>
      </c>
      <c r="U76" s="27">
        <v>0.69</v>
      </c>
      <c r="V76" s="24">
        <v>1110</v>
      </c>
      <c r="W76" s="24">
        <v>862</v>
      </c>
      <c r="X76" s="25">
        <v>0.77659999999999996</v>
      </c>
      <c r="Y76" s="29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22" t="s">
        <v>60</v>
      </c>
      <c r="B77" s="22" t="s">
        <v>126</v>
      </c>
      <c r="C77" s="23">
        <v>751258.31</v>
      </c>
      <c r="D77" s="23">
        <v>1186876.77</v>
      </c>
      <c r="E77" s="12">
        <v>0.63297077589613604</v>
      </c>
      <c r="F77" s="24">
        <v>415</v>
      </c>
      <c r="G77" s="24">
        <v>386</v>
      </c>
      <c r="H77" s="25">
        <v>0.93010000000000004</v>
      </c>
      <c r="I77" s="106">
        <v>0.99</v>
      </c>
      <c r="J77" s="26">
        <v>581</v>
      </c>
      <c r="K77" s="26">
        <v>511</v>
      </c>
      <c r="L77" s="27">
        <v>0.87949999999999995</v>
      </c>
      <c r="M77" s="12">
        <v>0.89</v>
      </c>
      <c r="N77" s="28">
        <v>765009.4</v>
      </c>
      <c r="O77" s="28">
        <v>531777</v>
      </c>
      <c r="P77" s="25">
        <v>0.69510000000000005</v>
      </c>
      <c r="Q77" s="25">
        <v>0.69</v>
      </c>
      <c r="R77" s="26">
        <v>416</v>
      </c>
      <c r="S77" s="26">
        <v>297</v>
      </c>
      <c r="T77" s="27">
        <v>0.71389999999999998</v>
      </c>
      <c r="U77" s="27">
        <v>0.69</v>
      </c>
      <c r="V77" s="24">
        <v>333</v>
      </c>
      <c r="W77" s="24">
        <v>269</v>
      </c>
      <c r="X77" s="25">
        <v>0.80779999999999996</v>
      </c>
      <c r="Y77" s="29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22" t="s">
        <v>54</v>
      </c>
      <c r="B78" s="22" t="s">
        <v>127</v>
      </c>
      <c r="C78" s="23">
        <v>2274177.5099999998</v>
      </c>
      <c r="D78" s="23">
        <v>3547151.81</v>
      </c>
      <c r="E78" s="12">
        <v>0.64112776441896902</v>
      </c>
      <c r="F78" s="24">
        <v>1414</v>
      </c>
      <c r="G78" s="24">
        <v>1365</v>
      </c>
      <c r="H78" s="25">
        <v>0.96530000000000005</v>
      </c>
      <c r="I78" s="106">
        <v>0.99</v>
      </c>
      <c r="J78" s="26">
        <v>1906</v>
      </c>
      <c r="K78" s="26">
        <v>1691</v>
      </c>
      <c r="L78" s="27">
        <v>0.88719999999999999</v>
      </c>
      <c r="M78" s="12">
        <v>0.89</v>
      </c>
      <c r="N78" s="28">
        <v>2379496.29</v>
      </c>
      <c r="O78" s="28">
        <v>1565862.64</v>
      </c>
      <c r="P78" s="25">
        <v>0.65810000000000002</v>
      </c>
      <c r="Q78" s="25">
        <v>0.6734</v>
      </c>
      <c r="R78" s="26">
        <v>1427</v>
      </c>
      <c r="S78" s="26">
        <v>937</v>
      </c>
      <c r="T78" s="27">
        <v>0.65659999999999996</v>
      </c>
      <c r="U78" s="27">
        <v>0.69</v>
      </c>
      <c r="V78" s="24">
        <v>1181</v>
      </c>
      <c r="W78" s="24">
        <v>1035</v>
      </c>
      <c r="X78" s="25">
        <v>0.87639999999999996</v>
      </c>
      <c r="Y78" s="29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6" t="s">
        <v>58</v>
      </c>
      <c r="B79" s="36" t="s">
        <v>128</v>
      </c>
      <c r="C79" s="23">
        <v>10565903.039999999</v>
      </c>
      <c r="D79" s="23">
        <v>15708426.35</v>
      </c>
      <c r="E79" s="12">
        <v>0.67262644930693505</v>
      </c>
      <c r="F79" s="24">
        <v>7184</v>
      </c>
      <c r="G79" s="24">
        <v>6869</v>
      </c>
      <c r="H79" s="25">
        <v>0.95620000000000005</v>
      </c>
      <c r="I79" s="106">
        <v>0.99</v>
      </c>
      <c r="J79" s="26">
        <v>9107</v>
      </c>
      <c r="K79" s="26">
        <v>8278</v>
      </c>
      <c r="L79" s="27">
        <v>0.90900000000000003</v>
      </c>
      <c r="M79" s="12">
        <v>0.89</v>
      </c>
      <c r="N79" s="28">
        <v>11692202.300000001</v>
      </c>
      <c r="O79" s="28">
        <v>7482191.2300000004</v>
      </c>
      <c r="P79" s="25">
        <v>0.63990000000000002</v>
      </c>
      <c r="Q79" s="25">
        <v>0.64349999999999996</v>
      </c>
      <c r="R79" s="26">
        <v>7427</v>
      </c>
      <c r="S79" s="26">
        <v>4702</v>
      </c>
      <c r="T79" s="27">
        <v>0.6331</v>
      </c>
      <c r="U79" s="27">
        <v>0.67159999999999997</v>
      </c>
      <c r="V79" s="24">
        <v>2437</v>
      </c>
      <c r="W79" s="24">
        <v>2017</v>
      </c>
      <c r="X79" s="25">
        <v>0.82769999999999999</v>
      </c>
      <c r="Y79" s="29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22" t="s">
        <v>60</v>
      </c>
      <c r="B80" s="22" t="s">
        <v>129</v>
      </c>
      <c r="C80" s="23">
        <v>550616.24</v>
      </c>
      <c r="D80" s="23">
        <v>883103.04</v>
      </c>
      <c r="E80" s="12">
        <v>0.623501692395941</v>
      </c>
      <c r="F80" s="24">
        <v>256</v>
      </c>
      <c r="G80" s="24">
        <v>239</v>
      </c>
      <c r="H80" s="25">
        <v>0.93359999999999999</v>
      </c>
      <c r="I80" s="106">
        <v>0.99</v>
      </c>
      <c r="J80" s="26">
        <v>413</v>
      </c>
      <c r="K80" s="26">
        <v>368</v>
      </c>
      <c r="L80" s="27">
        <v>0.89100000000000001</v>
      </c>
      <c r="M80" s="12">
        <v>0.85680000000000001</v>
      </c>
      <c r="N80" s="28">
        <v>536623.13</v>
      </c>
      <c r="O80" s="28">
        <v>386650.62</v>
      </c>
      <c r="P80" s="25">
        <v>0.72050000000000003</v>
      </c>
      <c r="Q80" s="25">
        <v>0.69</v>
      </c>
      <c r="R80" s="26">
        <v>368</v>
      </c>
      <c r="S80" s="26">
        <v>275</v>
      </c>
      <c r="T80" s="27">
        <v>0.74729999999999996</v>
      </c>
      <c r="U80" s="27">
        <v>0.69</v>
      </c>
      <c r="V80" s="24">
        <v>191</v>
      </c>
      <c r="W80" s="24">
        <v>150</v>
      </c>
      <c r="X80" s="25">
        <v>0.7853</v>
      </c>
      <c r="Y80" s="29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22" t="s">
        <v>42</v>
      </c>
      <c r="B81" s="22" t="s">
        <v>130</v>
      </c>
      <c r="C81" s="23">
        <v>5776634.6399999997</v>
      </c>
      <c r="D81" s="23">
        <v>8911894.1899999995</v>
      </c>
      <c r="E81" s="12">
        <v>0.64819380895275203</v>
      </c>
      <c r="F81" s="24">
        <v>3838</v>
      </c>
      <c r="G81" s="24">
        <v>3670</v>
      </c>
      <c r="H81" s="25">
        <v>0.95620000000000005</v>
      </c>
      <c r="I81" s="106">
        <v>0.99</v>
      </c>
      <c r="J81" s="26">
        <v>5172</v>
      </c>
      <c r="K81" s="26">
        <v>4226</v>
      </c>
      <c r="L81" s="27">
        <v>0.81710000000000005</v>
      </c>
      <c r="M81" s="12">
        <v>0.83689999999999998</v>
      </c>
      <c r="N81" s="28">
        <v>6629870.7000000002</v>
      </c>
      <c r="O81" s="28">
        <v>4161922.66</v>
      </c>
      <c r="P81" s="25">
        <v>0.62780000000000002</v>
      </c>
      <c r="Q81" s="25">
        <v>0.64</v>
      </c>
      <c r="R81" s="26">
        <v>3695</v>
      </c>
      <c r="S81" s="26">
        <v>2243</v>
      </c>
      <c r="T81" s="27">
        <v>0.60699999999999998</v>
      </c>
      <c r="U81" s="27">
        <v>0.64400000000000002</v>
      </c>
      <c r="V81" s="24">
        <v>3182</v>
      </c>
      <c r="W81" s="24">
        <v>2643</v>
      </c>
      <c r="X81" s="25">
        <v>0.8306</v>
      </c>
      <c r="Y81" s="29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22" t="s">
        <v>56</v>
      </c>
      <c r="B82" s="22" t="s">
        <v>131</v>
      </c>
      <c r="C82" s="23">
        <v>4517971</v>
      </c>
      <c r="D82" s="23">
        <v>6375166.8899999997</v>
      </c>
      <c r="E82" s="12">
        <v>0.70868278085187497</v>
      </c>
      <c r="F82" s="24">
        <v>3176</v>
      </c>
      <c r="G82" s="24">
        <v>3080</v>
      </c>
      <c r="H82" s="25">
        <v>0.9698</v>
      </c>
      <c r="I82" s="106">
        <v>0.99</v>
      </c>
      <c r="J82" s="26">
        <v>4069</v>
      </c>
      <c r="K82" s="26">
        <v>3623</v>
      </c>
      <c r="L82" s="27">
        <v>0.89039999999999997</v>
      </c>
      <c r="M82" s="12">
        <v>0.89</v>
      </c>
      <c r="N82" s="28">
        <v>4584213.99</v>
      </c>
      <c r="O82" s="28">
        <v>3045270.56</v>
      </c>
      <c r="P82" s="25">
        <v>0.6643</v>
      </c>
      <c r="Q82" s="25">
        <v>0.6764</v>
      </c>
      <c r="R82" s="26">
        <v>2892</v>
      </c>
      <c r="S82" s="26">
        <v>1815</v>
      </c>
      <c r="T82" s="27">
        <v>0.62760000000000005</v>
      </c>
      <c r="U82" s="27">
        <v>0.66739999999999999</v>
      </c>
      <c r="V82" s="24">
        <v>2608</v>
      </c>
      <c r="W82" s="24">
        <v>2388</v>
      </c>
      <c r="X82" s="25">
        <v>0.91559999999999997</v>
      </c>
      <c r="Y82" s="29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22" t="s">
        <v>56</v>
      </c>
      <c r="B83" s="22" t="s">
        <v>132</v>
      </c>
      <c r="C83" s="23">
        <v>8313909.1200000001</v>
      </c>
      <c r="D83" s="23">
        <v>11547058.550000001</v>
      </c>
      <c r="E83" s="12">
        <v>0.720002335140147</v>
      </c>
      <c r="F83" s="24">
        <v>7834</v>
      </c>
      <c r="G83" s="24">
        <v>7295</v>
      </c>
      <c r="H83" s="25">
        <v>0.93120000000000003</v>
      </c>
      <c r="I83" s="106">
        <v>0.98670000000000002</v>
      </c>
      <c r="J83" s="26">
        <v>8888</v>
      </c>
      <c r="K83" s="26">
        <v>7791</v>
      </c>
      <c r="L83" s="27">
        <v>0.87660000000000005</v>
      </c>
      <c r="M83" s="12">
        <v>0.86939999999999995</v>
      </c>
      <c r="N83" s="28">
        <v>8317680.2300000004</v>
      </c>
      <c r="O83" s="28">
        <v>5597515.0999999996</v>
      </c>
      <c r="P83" s="25">
        <v>0.67300000000000004</v>
      </c>
      <c r="Q83" s="25">
        <v>0.65259999999999996</v>
      </c>
      <c r="R83" s="26">
        <v>6264</v>
      </c>
      <c r="S83" s="26">
        <v>4129</v>
      </c>
      <c r="T83" s="27">
        <v>0.65920000000000001</v>
      </c>
      <c r="U83" s="27">
        <v>0.66069999999999995</v>
      </c>
      <c r="V83" s="24">
        <v>5754</v>
      </c>
      <c r="W83" s="24">
        <v>5201</v>
      </c>
      <c r="X83" s="25">
        <v>0.90390000000000004</v>
      </c>
      <c r="Y83" s="29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22" t="s">
        <v>45</v>
      </c>
      <c r="B84" s="22" t="s">
        <v>133</v>
      </c>
      <c r="C84" s="23">
        <v>4144523.62</v>
      </c>
      <c r="D84" s="23">
        <v>6153545.0999999996</v>
      </c>
      <c r="E84" s="12">
        <v>0.67351803759429696</v>
      </c>
      <c r="F84" s="24">
        <v>2666</v>
      </c>
      <c r="G84" s="24">
        <v>2589</v>
      </c>
      <c r="H84" s="25">
        <v>0.97109999999999996</v>
      </c>
      <c r="I84" s="106">
        <v>0.99</v>
      </c>
      <c r="J84" s="26">
        <v>3475</v>
      </c>
      <c r="K84" s="26">
        <v>2965</v>
      </c>
      <c r="L84" s="27">
        <v>0.85319999999999996</v>
      </c>
      <c r="M84" s="12">
        <v>0.87409999999999999</v>
      </c>
      <c r="N84" s="28">
        <v>4351516.53</v>
      </c>
      <c r="O84" s="28">
        <v>2986759.21</v>
      </c>
      <c r="P84" s="25">
        <v>0.68640000000000001</v>
      </c>
      <c r="Q84" s="25">
        <v>0.67620000000000002</v>
      </c>
      <c r="R84" s="26">
        <v>2611</v>
      </c>
      <c r="S84" s="26">
        <v>1660</v>
      </c>
      <c r="T84" s="27">
        <v>0.63580000000000003</v>
      </c>
      <c r="U84" s="27">
        <v>0.65769999999999995</v>
      </c>
      <c r="V84" s="24">
        <v>2226</v>
      </c>
      <c r="W84" s="24">
        <v>1792</v>
      </c>
      <c r="X84" s="25">
        <v>0.80500000000000005</v>
      </c>
      <c r="Y84" s="29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22" t="s">
        <v>48</v>
      </c>
      <c r="B85" s="22" t="s">
        <v>134</v>
      </c>
      <c r="C85" s="23">
        <v>6490814.7999999998</v>
      </c>
      <c r="D85" s="23">
        <v>10357305.17</v>
      </c>
      <c r="E85" s="12">
        <v>0.62668953878086797</v>
      </c>
      <c r="F85" s="24">
        <v>4324</v>
      </c>
      <c r="G85" s="24">
        <v>4233</v>
      </c>
      <c r="H85" s="25">
        <v>0.97899999999999998</v>
      </c>
      <c r="I85" s="106">
        <v>0.99</v>
      </c>
      <c r="J85" s="26">
        <v>5826</v>
      </c>
      <c r="K85" s="26">
        <v>4809</v>
      </c>
      <c r="L85" s="27">
        <v>0.82540000000000002</v>
      </c>
      <c r="M85" s="12">
        <v>0.84430000000000005</v>
      </c>
      <c r="N85" s="28">
        <v>7095010.8099999996</v>
      </c>
      <c r="O85" s="28">
        <v>4759224.1900000004</v>
      </c>
      <c r="P85" s="25">
        <v>0.67079999999999995</v>
      </c>
      <c r="Q85" s="25">
        <v>0.69</v>
      </c>
      <c r="R85" s="26">
        <v>3952</v>
      </c>
      <c r="S85" s="26">
        <v>2592</v>
      </c>
      <c r="T85" s="27">
        <v>0.65590000000000004</v>
      </c>
      <c r="U85" s="27">
        <v>0.69</v>
      </c>
      <c r="V85" s="24">
        <v>3573</v>
      </c>
      <c r="W85" s="24">
        <v>2891</v>
      </c>
      <c r="X85" s="25">
        <v>0.80910000000000004</v>
      </c>
      <c r="Y85" s="29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22" t="s">
        <v>51</v>
      </c>
      <c r="B86" s="22" t="s">
        <v>135</v>
      </c>
      <c r="C86" s="23">
        <v>3587093.23</v>
      </c>
      <c r="D86" s="23">
        <v>5292919.78</v>
      </c>
      <c r="E86" s="12">
        <v>0.67771539700153904</v>
      </c>
      <c r="F86" s="24">
        <v>2447</v>
      </c>
      <c r="G86" s="24">
        <v>2397</v>
      </c>
      <c r="H86" s="25">
        <v>0.97960000000000003</v>
      </c>
      <c r="I86" s="106">
        <v>0.99</v>
      </c>
      <c r="J86" s="26">
        <v>3658</v>
      </c>
      <c r="K86" s="26">
        <v>3192</v>
      </c>
      <c r="L86" s="27">
        <v>0.87260000000000004</v>
      </c>
      <c r="M86" s="12">
        <v>0.88900000000000001</v>
      </c>
      <c r="N86" s="28">
        <v>4181516.97</v>
      </c>
      <c r="O86" s="28">
        <v>2478785.4</v>
      </c>
      <c r="P86" s="25">
        <v>0.59279999999999999</v>
      </c>
      <c r="Q86" s="25">
        <v>0.61319999999999997</v>
      </c>
      <c r="R86" s="26">
        <v>2588</v>
      </c>
      <c r="S86" s="26">
        <v>1415</v>
      </c>
      <c r="T86" s="27">
        <v>0.54679999999999995</v>
      </c>
      <c r="U86" s="27">
        <v>0.57820000000000005</v>
      </c>
      <c r="V86" s="24">
        <v>2203</v>
      </c>
      <c r="W86" s="24">
        <v>1854</v>
      </c>
      <c r="X86" s="25">
        <v>0.84160000000000001</v>
      </c>
      <c r="Y86" s="29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22" t="s">
        <v>56</v>
      </c>
      <c r="B87" s="22" t="s">
        <v>136</v>
      </c>
      <c r="C87" s="23">
        <v>4282564.09</v>
      </c>
      <c r="D87" s="23">
        <v>6517544.8300000001</v>
      </c>
      <c r="E87" s="12">
        <v>0.65708241396169997</v>
      </c>
      <c r="F87" s="24">
        <v>2510</v>
      </c>
      <c r="G87" s="24">
        <v>2423</v>
      </c>
      <c r="H87" s="25">
        <v>0.96530000000000005</v>
      </c>
      <c r="I87" s="106">
        <v>0.99</v>
      </c>
      <c r="J87" s="26">
        <v>3294</v>
      </c>
      <c r="K87" s="26">
        <v>2943</v>
      </c>
      <c r="L87" s="27">
        <v>0.89339999999999997</v>
      </c>
      <c r="M87" s="12">
        <v>0.89</v>
      </c>
      <c r="N87" s="28">
        <v>4765549.83</v>
      </c>
      <c r="O87" s="28">
        <v>3208346.23</v>
      </c>
      <c r="P87" s="25">
        <v>0.67320000000000002</v>
      </c>
      <c r="Q87" s="25">
        <v>0.68600000000000005</v>
      </c>
      <c r="R87" s="26">
        <v>2539</v>
      </c>
      <c r="S87" s="26">
        <v>1605</v>
      </c>
      <c r="T87" s="27">
        <v>0.6321</v>
      </c>
      <c r="U87" s="27">
        <v>0.65710000000000002</v>
      </c>
      <c r="V87" s="24">
        <v>2094</v>
      </c>
      <c r="W87" s="24">
        <v>1809</v>
      </c>
      <c r="X87" s="25">
        <v>0.8639</v>
      </c>
      <c r="Y87" s="29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22" t="s">
        <v>56</v>
      </c>
      <c r="B88" s="22" t="s">
        <v>137</v>
      </c>
      <c r="C88" s="23">
        <v>3861194.46</v>
      </c>
      <c r="D88" s="23">
        <v>5179745.09</v>
      </c>
      <c r="E88" s="12">
        <v>0.74544101937649598</v>
      </c>
      <c r="F88" s="24">
        <v>3407</v>
      </c>
      <c r="G88" s="24">
        <v>3166</v>
      </c>
      <c r="H88" s="25">
        <v>0.92930000000000001</v>
      </c>
      <c r="I88" s="106">
        <v>0.98829999999999996</v>
      </c>
      <c r="J88" s="26">
        <v>4032</v>
      </c>
      <c r="K88" s="26">
        <v>3644</v>
      </c>
      <c r="L88" s="27">
        <v>0.90380000000000005</v>
      </c>
      <c r="M88" s="12">
        <v>0.89</v>
      </c>
      <c r="N88" s="28">
        <v>3996243</v>
      </c>
      <c r="O88" s="28">
        <v>2394676.85</v>
      </c>
      <c r="P88" s="25">
        <v>0.59919999999999995</v>
      </c>
      <c r="Q88" s="25">
        <v>0.59619999999999995</v>
      </c>
      <c r="R88" s="26">
        <v>3389</v>
      </c>
      <c r="S88" s="26">
        <v>2008</v>
      </c>
      <c r="T88" s="27">
        <v>0.59250000000000003</v>
      </c>
      <c r="U88" s="27">
        <v>0.59099999999999997</v>
      </c>
      <c r="V88" s="24">
        <v>2454</v>
      </c>
      <c r="W88" s="24">
        <v>2163</v>
      </c>
      <c r="X88" s="25">
        <v>0.88139999999999996</v>
      </c>
      <c r="Y88" s="29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22" t="s">
        <v>48</v>
      </c>
      <c r="B89" s="22" t="s">
        <v>138</v>
      </c>
      <c r="C89" s="23">
        <v>2493391.54</v>
      </c>
      <c r="D89" s="23">
        <v>3914523.74</v>
      </c>
      <c r="E89" s="12">
        <v>0.63695910552837798</v>
      </c>
      <c r="F89" s="24">
        <v>1865</v>
      </c>
      <c r="G89" s="24">
        <v>1822</v>
      </c>
      <c r="H89" s="25">
        <v>0.97689999999999999</v>
      </c>
      <c r="I89" s="106">
        <v>0.99</v>
      </c>
      <c r="J89" s="26">
        <v>2390</v>
      </c>
      <c r="K89" s="26">
        <v>1980</v>
      </c>
      <c r="L89" s="27">
        <v>0.82850000000000001</v>
      </c>
      <c r="M89" s="12">
        <v>0.85389999999999999</v>
      </c>
      <c r="N89" s="28">
        <v>2624117.5</v>
      </c>
      <c r="O89" s="28">
        <v>1773914.05</v>
      </c>
      <c r="P89" s="25">
        <v>0.67600000000000005</v>
      </c>
      <c r="Q89" s="25">
        <v>0.69</v>
      </c>
      <c r="R89" s="26">
        <v>1588</v>
      </c>
      <c r="S89" s="26">
        <v>1048</v>
      </c>
      <c r="T89" s="27">
        <v>0.65990000000000004</v>
      </c>
      <c r="U89" s="27">
        <v>0.69</v>
      </c>
      <c r="V89" s="24">
        <v>1404</v>
      </c>
      <c r="W89" s="24">
        <v>1160</v>
      </c>
      <c r="X89" s="25">
        <v>0.82620000000000005</v>
      </c>
      <c r="Y89" s="29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22" t="s">
        <v>45</v>
      </c>
      <c r="B90" s="22" t="s">
        <v>139</v>
      </c>
      <c r="C90" s="23">
        <v>1608895.14</v>
      </c>
      <c r="D90" s="23">
        <v>2484354.83</v>
      </c>
      <c r="E90" s="12">
        <v>0.64761084872888297</v>
      </c>
      <c r="F90" s="24">
        <v>758</v>
      </c>
      <c r="G90" s="24">
        <v>720</v>
      </c>
      <c r="H90" s="25">
        <v>0.94989999999999997</v>
      </c>
      <c r="I90" s="106">
        <v>0.99</v>
      </c>
      <c r="J90" s="26">
        <v>1256</v>
      </c>
      <c r="K90" s="26">
        <v>1140</v>
      </c>
      <c r="L90" s="27">
        <v>0.90759999999999996</v>
      </c>
      <c r="M90" s="12">
        <v>0.89</v>
      </c>
      <c r="N90" s="28">
        <v>1722667.31</v>
      </c>
      <c r="O90" s="28">
        <v>1126055.49</v>
      </c>
      <c r="P90" s="25">
        <v>0.65369999999999995</v>
      </c>
      <c r="Q90" s="25">
        <v>0.66459999999999997</v>
      </c>
      <c r="R90" s="26">
        <v>1086</v>
      </c>
      <c r="S90" s="26">
        <v>613</v>
      </c>
      <c r="T90" s="27">
        <v>0.5645</v>
      </c>
      <c r="U90" s="27">
        <v>0.59860000000000002</v>
      </c>
      <c r="V90" s="24">
        <v>652</v>
      </c>
      <c r="W90" s="24">
        <v>559</v>
      </c>
      <c r="X90" s="25">
        <v>0.85740000000000005</v>
      </c>
      <c r="Y90" s="29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22" t="s">
        <v>45</v>
      </c>
      <c r="B91" s="22" t="s">
        <v>140</v>
      </c>
      <c r="C91" s="23">
        <v>2267370</v>
      </c>
      <c r="D91" s="23">
        <v>3495161.04</v>
      </c>
      <c r="E91" s="12">
        <v>0.64871689002347099</v>
      </c>
      <c r="F91" s="24">
        <v>1483</v>
      </c>
      <c r="G91" s="24">
        <v>1526</v>
      </c>
      <c r="H91" s="25">
        <v>1.0289999999999999</v>
      </c>
      <c r="I91" s="106">
        <v>0.99</v>
      </c>
      <c r="J91" s="26">
        <v>2175</v>
      </c>
      <c r="K91" s="26">
        <v>1879</v>
      </c>
      <c r="L91" s="27">
        <v>0.8639</v>
      </c>
      <c r="M91" s="12">
        <v>0.87749999999999995</v>
      </c>
      <c r="N91" s="28">
        <v>2526834.29</v>
      </c>
      <c r="O91" s="28">
        <v>1680941.69</v>
      </c>
      <c r="P91" s="25">
        <v>0.66520000000000001</v>
      </c>
      <c r="Q91" s="25">
        <v>0.68</v>
      </c>
      <c r="R91" s="26">
        <v>1466</v>
      </c>
      <c r="S91" s="26">
        <v>880</v>
      </c>
      <c r="T91" s="27">
        <v>0.60029999999999994</v>
      </c>
      <c r="U91" s="27">
        <v>0.64510000000000001</v>
      </c>
      <c r="V91" s="24">
        <v>1465</v>
      </c>
      <c r="W91" s="24">
        <v>1284</v>
      </c>
      <c r="X91" s="25">
        <v>0.87649999999999995</v>
      </c>
      <c r="Y91" s="29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22" t="s">
        <v>60</v>
      </c>
      <c r="B92" s="22" t="s">
        <v>141</v>
      </c>
      <c r="C92" s="23">
        <v>462544.37</v>
      </c>
      <c r="D92" s="23">
        <v>680748.41</v>
      </c>
      <c r="E92" s="12">
        <v>0.67946448820938099</v>
      </c>
      <c r="F92" s="24">
        <v>245</v>
      </c>
      <c r="G92" s="24">
        <v>240</v>
      </c>
      <c r="H92" s="25">
        <v>0.97960000000000003</v>
      </c>
      <c r="I92" s="106">
        <v>0.99</v>
      </c>
      <c r="J92" s="26">
        <v>419</v>
      </c>
      <c r="K92" s="26">
        <v>350</v>
      </c>
      <c r="L92" s="27">
        <v>0.83530000000000004</v>
      </c>
      <c r="M92" s="12">
        <v>0.8387</v>
      </c>
      <c r="N92" s="28">
        <v>520791.71</v>
      </c>
      <c r="O92" s="28">
        <v>342643.19</v>
      </c>
      <c r="P92" s="25">
        <v>0.65790000000000004</v>
      </c>
      <c r="Q92" s="25">
        <v>0.63500000000000001</v>
      </c>
      <c r="R92" s="26">
        <v>321</v>
      </c>
      <c r="S92" s="26">
        <v>199</v>
      </c>
      <c r="T92" s="27">
        <v>0.61990000000000001</v>
      </c>
      <c r="U92" s="27">
        <v>0.62180000000000002</v>
      </c>
      <c r="V92" s="24">
        <v>240</v>
      </c>
      <c r="W92" s="24">
        <v>177</v>
      </c>
      <c r="X92" s="25">
        <v>0.73750000000000004</v>
      </c>
      <c r="Y92" s="29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22" t="s">
        <v>60</v>
      </c>
      <c r="B93" s="22" t="s">
        <v>142</v>
      </c>
      <c r="C93" s="23">
        <v>962802.64</v>
      </c>
      <c r="D93" s="23">
        <v>1473750.17</v>
      </c>
      <c r="E93" s="12">
        <v>0.65330112226551895</v>
      </c>
      <c r="F93" s="24">
        <v>597</v>
      </c>
      <c r="G93" s="24">
        <v>581</v>
      </c>
      <c r="H93" s="25">
        <v>0.97319999999999995</v>
      </c>
      <c r="I93" s="106">
        <v>0.99</v>
      </c>
      <c r="J93" s="26">
        <v>810</v>
      </c>
      <c r="K93" s="26">
        <v>743</v>
      </c>
      <c r="L93" s="27">
        <v>0.9173</v>
      </c>
      <c r="M93" s="12">
        <v>0.89</v>
      </c>
      <c r="N93" s="28">
        <v>1004045.19</v>
      </c>
      <c r="O93" s="28">
        <v>650440.18000000005</v>
      </c>
      <c r="P93" s="25">
        <v>0.64780000000000004</v>
      </c>
      <c r="Q93" s="25">
        <v>0.64219999999999999</v>
      </c>
      <c r="R93" s="26">
        <v>633</v>
      </c>
      <c r="S93" s="26">
        <v>424</v>
      </c>
      <c r="T93" s="27">
        <v>0.66979999999999995</v>
      </c>
      <c r="U93" s="27">
        <v>0.69</v>
      </c>
      <c r="V93" s="24">
        <v>552</v>
      </c>
      <c r="W93" s="24">
        <v>467</v>
      </c>
      <c r="X93" s="25">
        <v>0.84599999999999997</v>
      </c>
      <c r="Y93" s="29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22" t="s">
        <v>143</v>
      </c>
      <c r="B94" s="22"/>
      <c r="C94" s="23"/>
      <c r="D94" s="23"/>
      <c r="E94" s="12"/>
      <c r="F94" s="24"/>
      <c r="G94" s="24"/>
      <c r="H94" s="25"/>
      <c r="I94" s="106"/>
      <c r="J94" s="26"/>
      <c r="K94" s="26"/>
      <c r="L94" s="27"/>
      <c r="M94" s="12"/>
      <c r="N94" s="28"/>
      <c r="O94" s="28"/>
      <c r="P94" s="25"/>
      <c r="Q94" s="25"/>
      <c r="R94" s="26"/>
      <c r="S94" s="26"/>
      <c r="T94" s="27"/>
      <c r="U94" s="27"/>
      <c r="V94" s="24"/>
      <c r="W94" s="24"/>
      <c r="X94" s="25"/>
      <c r="Y94" s="29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22" t="s">
        <v>58</v>
      </c>
      <c r="B95" s="22" t="s">
        <v>144</v>
      </c>
      <c r="C95" s="23">
        <v>258904.98</v>
      </c>
      <c r="D95" s="23">
        <v>422980.44</v>
      </c>
      <c r="E95" s="12">
        <v>0.61209681468958699</v>
      </c>
      <c r="F95" s="24">
        <v>171</v>
      </c>
      <c r="G95" s="24">
        <v>160</v>
      </c>
      <c r="H95" s="25">
        <v>0.93569999999999998</v>
      </c>
      <c r="I95" s="106">
        <v>0.95209999999999995</v>
      </c>
      <c r="J95" s="26">
        <v>204</v>
      </c>
      <c r="K95" s="26">
        <v>188</v>
      </c>
      <c r="L95" s="27">
        <v>0.92159999999999997</v>
      </c>
      <c r="M95" s="12">
        <v>0.89</v>
      </c>
      <c r="N95" s="28">
        <v>286433.21999999997</v>
      </c>
      <c r="O95" s="28">
        <v>178899.5</v>
      </c>
      <c r="P95" s="25">
        <v>0.62460000000000004</v>
      </c>
      <c r="Q95" s="25">
        <v>0.69</v>
      </c>
      <c r="R95" s="26">
        <v>172</v>
      </c>
      <c r="S95" s="26">
        <v>107</v>
      </c>
      <c r="T95" s="27">
        <v>0.62209999999999999</v>
      </c>
      <c r="U95" s="27">
        <v>0.69</v>
      </c>
      <c r="V95" s="24">
        <v>123</v>
      </c>
      <c r="W95" s="24">
        <v>95</v>
      </c>
      <c r="X95" s="25">
        <v>0.77239999999999998</v>
      </c>
      <c r="Y95" s="30"/>
      <c r="Z95" s="31">
        <v>197</v>
      </c>
      <c r="AA95" s="32">
        <v>202</v>
      </c>
      <c r="AB95" s="33">
        <v>1.0254000000000001</v>
      </c>
      <c r="AC95" s="31">
        <v>243</v>
      </c>
      <c r="AD95" s="32">
        <v>227</v>
      </c>
      <c r="AE95" s="33">
        <v>0.93420000000000003</v>
      </c>
      <c r="AF95" s="34">
        <v>480451.5</v>
      </c>
      <c r="AG95" s="35">
        <v>302637.44</v>
      </c>
      <c r="AH95" s="33">
        <v>0.62990000000000002</v>
      </c>
      <c r="AI95" s="31">
        <v>207</v>
      </c>
      <c r="AJ95" s="32">
        <v>152</v>
      </c>
      <c r="AK95" s="33">
        <v>0.73429999999999995</v>
      </c>
      <c r="AL95" s="8" t="s">
        <v>44</v>
      </c>
    </row>
    <row r="96" spans="1:38" ht="13.9">
      <c r="A96" s="22" t="s">
        <v>48</v>
      </c>
      <c r="B96" s="22" t="s">
        <v>145</v>
      </c>
      <c r="C96" s="23">
        <v>6925705.0300000003</v>
      </c>
      <c r="D96" s="23">
        <v>10033811.16</v>
      </c>
      <c r="E96" s="12">
        <v>0.69023673253982198</v>
      </c>
      <c r="F96" s="24">
        <v>3623</v>
      </c>
      <c r="G96" s="24">
        <v>3375</v>
      </c>
      <c r="H96" s="25">
        <v>0.93149999999999999</v>
      </c>
      <c r="I96" s="106">
        <v>0.99</v>
      </c>
      <c r="J96" s="26">
        <v>4981</v>
      </c>
      <c r="K96" s="26">
        <v>4322</v>
      </c>
      <c r="L96" s="27">
        <v>0.86770000000000003</v>
      </c>
      <c r="M96" s="12">
        <v>0.86719999999999997</v>
      </c>
      <c r="N96" s="28">
        <v>7552264.9299999997</v>
      </c>
      <c r="O96" s="28">
        <v>4727237.59</v>
      </c>
      <c r="P96" s="25">
        <v>0.62590000000000001</v>
      </c>
      <c r="Q96" s="25">
        <v>0.61470000000000002</v>
      </c>
      <c r="R96" s="26">
        <v>3742</v>
      </c>
      <c r="S96" s="26">
        <v>2376</v>
      </c>
      <c r="T96" s="27">
        <v>0.63500000000000001</v>
      </c>
      <c r="U96" s="27">
        <v>0.6492</v>
      </c>
      <c r="V96" s="24">
        <v>2741</v>
      </c>
      <c r="W96" s="24">
        <v>1950</v>
      </c>
      <c r="X96" s="25">
        <v>0.71140000000000003</v>
      </c>
      <c r="Y96" s="29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22" t="s">
        <v>54</v>
      </c>
      <c r="B97" s="22" t="s">
        <v>146</v>
      </c>
      <c r="C97" s="23">
        <v>3133687.25</v>
      </c>
      <c r="D97" s="23">
        <v>4850129.8</v>
      </c>
      <c r="E97" s="12">
        <v>0.64610379087174097</v>
      </c>
      <c r="F97" s="24">
        <v>2470</v>
      </c>
      <c r="G97" s="24">
        <v>2488</v>
      </c>
      <c r="H97" s="25">
        <v>1.0073000000000001</v>
      </c>
      <c r="I97" s="106">
        <v>0.99</v>
      </c>
      <c r="J97" s="26">
        <v>3063</v>
      </c>
      <c r="K97" s="26">
        <v>2663</v>
      </c>
      <c r="L97" s="27">
        <v>0.86939999999999995</v>
      </c>
      <c r="M97" s="12">
        <v>0.8861</v>
      </c>
      <c r="N97" s="28">
        <v>3385055.43</v>
      </c>
      <c r="O97" s="28">
        <v>2235435.38</v>
      </c>
      <c r="P97" s="25">
        <v>0.66039999999999999</v>
      </c>
      <c r="Q97" s="25">
        <v>0.68530000000000002</v>
      </c>
      <c r="R97" s="26">
        <v>2296</v>
      </c>
      <c r="S97" s="26">
        <v>1473</v>
      </c>
      <c r="T97" s="27">
        <v>0.64159999999999995</v>
      </c>
      <c r="U97" s="27">
        <v>0.69</v>
      </c>
      <c r="V97" s="24">
        <v>2013</v>
      </c>
      <c r="W97" s="24">
        <v>1705</v>
      </c>
      <c r="X97" s="25">
        <v>0.84699999999999998</v>
      </c>
      <c r="Y97" s="29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22" t="s">
        <v>42</v>
      </c>
      <c r="B98" s="22" t="s">
        <v>147</v>
      </c>
      <c r="C98" s="23">
        <v>32140626.850000001</v>
      </c>
      <c r="D98" s="23">
        <v>48920924.640000001</v>
      </c>
      <c r="E98" s="12">
        <v>0.65699140166537995</v>
      </c>
      <c r="F98" s="24">
        <v>15561</v>
      </c>
      <c r="G98" s="24">
        <v>14780</v>
      </c>
      <c r="H98" s="25">
        <v>0.94979999999999998</v>
      </c>
      <c r="I98" s="106">
        <v>0.99</v>
      </c>
      <c r="J98" s="26">
        <v>20754</v>
      </c>
      <c r="K98" s="26">
        <v>17717</v>
      </c>
      <c r="L98" s="27">
        <v>0.85370000000000001</v>
      </c>
      <c r="M98" s="12">
        <v>0.86919999999999997</v>
      </c>
      <c r="N98" s="28">
        <v>34797026.359999999</v>
      </c>
      <c r="O98" s="28">
        <v>23758360.949999999</v>
      </c>
      <c r="P98" s="25">
        <v>0.68279999999999996</v>
      </c>
      <c r="Q98" s="25">
        <v>0.68840000000000001</v>
      </c>
      <c r="R98" s="26">
        <v>15007</v>
      </c>
      <c r="S98" s="26">
        <v>10004</v>
      </c>
      <c r="T98" s="27">
        <v>0.66659999999999997</v>
      </c>
      <c r="U98" s="27">
        <v>0.69</v>
      </c>
      <c r="V98" s="24">
        <v>8584</v>
      </c>
      <c r="W98" s="24">
        <v>6483</v>
      </c>
      <c r="X98" s="25">
        <v>0.75519999999999998</v>
      </c>
      <c r="Y98" s="29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22" t="s">
        <v>54</v>
      </c>
      <c r="B99" s="22" t="s">
        <v>148</v>
      </c>
      <c r="C99" s="23">
        <v>1318399.24</v>
      </c>
      <c r="D99" s="23">
        <v>2072489.75</v>
      </c>
      <c r="E99" s="12">
        <v>0.63614270709903398</v>
      </c>
      <c r="F99" s="24">
        <v>884</v>
      </c>
      <c r="G99" s="24">
        <v>883</v>
      </c>
      <c r="H99" s="25">
        <v>0.99890000000000001</v>
      </c>
      <c r="I99" s="106">
        <v>0.99</v>
      </c>
      <c r="J99" s="26">
        <v>1092</v>
      </c>
      <c r="K99" s="26">
        <v>994</v>
      </c>
      <c r="L99" s="27">
        <v>0.9103</v>
      </c>
      <c r="M99" s="12">
        <v>0.89</v>
      </c>
      <c r="N99" s="28">
        <v>1357565.84</v>
      </c>
      <c r="O99" s="28">
        <v>937018.61</v>
      </c>
      <c r="P99" s="25">
        <v>0.69020000000000004</v>
      </c>
      <c r="Q99" s="25">
        <v>0.69</v>
      </c>
      <c r="R99" s="26">
        <v>851</v>
      </c>
      <c r="S99" s="26">
        <v>577</v>
      </c>
      <c r="T99" s="27">
        <v>0.67800000000000005</v>
      </c>
      <c r="U99" s="27">
        <v>0.69</v>
      </c>
      <c r="V99" s="24">
        <v>741</v>
      </c>
      <c r="W99" s="24">
        <v>605</v>
      </c>
      <c r="X99" s="25">
        <v>0.8165</v>
      </c>
      <c r="Y99" s="29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22" t="s">
        <v>58</v>
      </c>
      <c r="B100" s="22" t="s">
        <v>149</v>
      </c>
      <c r="C100" s="23">
        <v>1006459.19</v>
      </c>
      <c r="D100" s="23">
        <v>1457791.03</v>
      </c>
      <c r="E100" s="12">
        <v>0.69040018033311701</v>
      </c>
      <c r="F100" s="24">
        <v>1009</v>
      </c>
      <c r="G100" s="24">
        <v>968</v>
      </c>
      <c r="H100" s="25">
        <v>0.95940000000000003</v>
      </c>
      <c r="I100" s="106">
        <v>0.97299999999999998</v>
      </c>
      <c r="J100" s="26">
        <v>1191</v>
      </c>
      <c r="K100" s="26">
        <v>1073</v>
      </c>
      <c r="L100" s="27">
        <v>0.90090000000000003</v>
      </c>
      <c r="M100" s="12">
        <v>0.89</v>
      </c>
      <c r="N100" s="28">
        <v>1025040.57</v>
      </c>
      <c r="O100" s="28">
        <v>678717.9</v>
      </c>
      <c r="P100" s="25">
        <v>0.66210000000000002</v>
      </c>
      <c r="Q100" s="25">
        <v>0.67720000000000002</v>
      </c>
      <c r="R100" s="26">
        <v>861</v>
      </c>
      <c r="S100" s="26">
        <v>520</v>
      </c>
      <c r="T100" s="27">
        <v>0.60389999999999999</v>
      </c>
      <c r="U100" s="27">
        <v>0.69</v>
      </c>
      <c r="V100" s="24">
        <v>759</v>
      </c>
      <c r="W100" s="24">
        <v>669</v>
      </c>
      <c r="X100" s="25">
        <v>0.88139999999999996</v>
      </c>
      <c r="Y100" s="29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22" t="s">
        <v>45</v>
      </c>
      <c r="B101" s="22" t="s">
        <v>150</v>
      </c>
      <c r="C101" s="23">
        <v>1230726.32</v>
      </c>
      <c r="D101" s="23">
        <v>1817460.46</v>
      </c>
      <c r="E101" s="12">
        <v>0.67716814042821105</v>
      </c>
      <c r="F101" s="24">
        <v>416</v>
      </c>
      <c r="G101" s="24">
        <v>414</v>
      </c>
      <c r="H101" s="25">
        <v>0.99519999999999997</v>
      </c>
      <c r="I101" s="106">
        <v>0.99</v>
      </c>
      <c r="J101" s="26">
        <v>718</v>
      </c>
      <c r="K101" s="26">
        <v>654</v>
      </c>
      <c r="L101" s="27">
        <v>0.91090000000000004</v>
      </c>
      <c r="M101" s="12">
        <v>0.89</v>
      </c>
      <c r="N101" s="28">
        <v>1282055.25</v>
      </c>
      <c r="O101" s="28">
        <v>914421.75</v>
      </c>
      <c r="P101" s="25">
        <v>0.71319999999999995</v>
      </c>
      <c r="Q101" s="25">
        <v>0.69</v>
      </c>
      <c r="R101" s="26">
        <v>608</v>
      </c>
      <c r="S101" s="26">
        <v>389</v>
      </c>
      <c r="T101" s="27">
        <v>0.63980000000000004</v>
      </c>
      <c r="U101" s="27">
        <v>0.69</v>
      </c>
      <c r="V101" s="24">
        <v>453</v>
      </c>
      <c r="W101" s="24">
        <v>308</v>
      </c>
      <c r="X101" s="25">
        <v>0.67989999999999995</v>
      </c>
      <c r="Y101" s="29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22" t="s">
        <v>42</v>
      </c>
      <c r="B102" s="22" t="s">
        <v>151</v>
      </c>
      <c r="C102" s="23">
        <v>8714991.9499999993</v>
      </c>
      <c r="D102" s="23">
        <v>12883026.189999999</v>
      </c>
      <c r="E102" s="12">
        <v>0.67647087116571303</v>
      </c>
      <c r="F102" s="24">
        <v>5885</v>
      </c>
      <c r="G102" s="24">
        <v>5504</v>
      </c>
      <c r="H102" s="25">
        <v>0.93530000000000002</v>
      </c>
      <c r="I102" s="106">
        <v>0.95250000000000001</v>
      </c>
      <c r="J102" s="26">
        <v>8311</v>
      </c>
      <c r="K102" s="26">
        <v>7210</v>
      </c>
      <c r="L102" s="27">
        <v>0.86750000000000005</v>
      </c>
      <c r="M102" s="12">
        <v>0.85489999999999999</v>
      </c>
      <c r="N102" s="28">
        <v>9103457.2200000007</v>
      </c>
      <c r="O102" s="28">
        <v>5875635.9500000002</v>
      </c>
      <c r="P102" s="25">
        <v>0.64539999999999997</v>
      </c>
      <c r="Q102" s="25">
        <v>0.65839999999999999</v>
      </c>
      <c r="R102" s="26">
        <v>5804</v>
      </c>
      <c r="S102" s="26">
        <v>3480</v>
      </c>
      <c r="T102" s="27">
        <v>0.59960000000000002</v>
      </c>
      <c r="U102" s="27">
        <v>0.64039999999999997</v>
      </c>
      <c r="V102" s="24">
        <v>4611</v>
      </c>
      <c r="W102" s="24">
        <v>3952</v>
      </c>
      <c r="X102" s="25">
        <v>0.85709999999999997</v>
      </c>
      <c r="Y102" s="29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22" t="s">
        <v>45</v>
      </c>
      <c r="B103" s="22" t="s">
        <v>152</v>
      </c>
      <c r="C103" s="23">
        <v>2526881.6800000002</v>
      </c>
      <c r="D103" s="23">
        <v>3389751.59</v>
      </c>
      <c r="E103" s="12">
        <v>0.74544745032481896</v>
      </c>
      <c r="F103" s="24">
        <v>1735</v>
      </c>
      <c r="G103" s="24">
        <v>1463</v>
      </c>
      <c r="H103" s="25">
        <v>0.84319999999999995</v>
      </c>
      <c r="I103" s="106">
        <v>0.95269999999999999</v>
      </c>
      <c r="J103" s="26">
        <v>2967</v>
      </c>
      <c r="K103" s="26">
        <v>2428</v>
      </c>
      <c r="L103" s="27">
        <v>0.81830000000000003</v>
      </c>
      <c r="M103" s="12">
        <v>0.83650000000000002</v>
      </c>
      <c r="N103" s="28">
        <v>2809981.49</v>
      </c>
      <c r="O103" s="28">
        <v>1642266.94</v>
      </c>
      <c r="P103" s="25">
        <v>0.58440000000000003</v>
      </c>
      <c r="Q103" s="25">
        <v>0.59340000000000004</v>
      </c>
      <c r="R103" s="26">
        <v>2232</v>
      </c>
      <c r="S103" s="26">
        <v>1170</v>
      </c>
      <c r="T103" s="27">
        <v>0.5242</v>
      </c>
      <c r="U103" s="27">
        <v>0.57320000000000004</v>
      </c>
      <c r="V103" s="24">
        <v>1518</v>
      </c>
      <c r="W103" s="24">
        <v>1239</v>
      </c>
      <c r="X103" s="25">
        <v>0.81620000000000004</v>
      </c>
      <c r="Y103" s="29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22" t="s">
        <v>54</v>
      </c>
      <c r="B104" s="22" t="s">
        <v>153</v>
      </c>
      <c r="C104" s="23">
        <v>6093964.9100000001</v>
      </c>
      <c r="D104" s="23">
        <v>8776125.75</v>
      </c>
      <c r="E104" s="12">
        <v>0.69437985320572704</v>
      </c>
      <c r="F104" s="24">
        <v>4120</v>
      </c>
      <c r="G104" s="24">
        <v>3894</v>
      </c>
      <c r="H104" s="25">
        <v>0.94510000000000005</v>
      </c>
      <c r="I104" s="106">
        <v>0.99</v>
      </c>
      <c r="J104" s="26">
        <v>5156</v>
      </c>
      <c r="K104" s="26">
        <v>4756</v>
      </c>
      <c r="L104" s="27">
        <v>0.9224</v>
      </c>
      <c r="M104" s="12">
        <v>0.89</v>
      </c>
      <c r="N104" s="28">
        <v>6627192.4299999997</v>
      </c>
      <c r="O104" s="28">
        <v>4321388.5199999996</v>
      </c>
      <c r="P104" s="25">
        <v>0.65210000000000001</v>
      </c>
      <c r="Q104" s="25">
        <v>0.66690000000000005</v>
      </c>
      <c r="R104" s="26">
        <v>4210</v>
      </c>
      <c r="S104" s="26">
        <v>2633</v>
      </c>
      <c r="T104" s="27">
        <v>0.62539999999999996</v>
      </c>
      <c r="U104" s="27">
        <v>0.69</v>
      </c>
      <c r="V104" s="24">
        <v>3184</v>
      </c>
      <c r="W104" s="24">
        <v>2600</v>
      </c>
      <c r="X104" s="25">
        <v>0.81659999999999999</v>
      </c>
      <c r="Y104" s="29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22" t="s">
        <v>45</v>
      </c>
      <c r="B105" s="22" t="s">
        <v>154</v>
      </c>
      <c r="C105" s="23">
        <v>1496611.82</v>
      </c>
      <c r="D105" s="23">
        <v>2223088.04</v>
      </c>
      <c r="E105" s="12">
        <v>0.67321302308837006</v>
      </c>
      <c r="F105" s="24">
        <v>770</v>
      </c>
      <c r="G105" s="24">
        <v>802</v>
      </c>
      <c r="H105" s="25">
        <v>1.0416000000000001</v>
      </c>
      <c r="I105" s="106">
        <v>0.99</v>
      </c>
      <c r="J105" s="26">
        <v>1225</v>
      </c>
      <c r="K105" s="26">
        <v>1093</v>
      </c>
      <c r="L105" s="27">
        <v>0.89219999999999999</v>
      </c>
      <c r="M105" s="12">
        <v>0.89</v>
      </c>
      <c r="N105" s="28">
        <v>1668587.63</v>
      </c>
      <c r="O105" s="28">
        <v>1044928</v>
      </c>
      <c r="P105" s="25">
        <v>0.62619999999999998</v>
      </c>
      <c r="Q105" s="25">
        <v>0.6351</v>
      </c>
      <c r="R105" s="26">
        <v>1019</v>
      </c>
      <c r="S105" s="26">
        <v>647</v>
      </c>
      <c r="T105" s="27">
        <v>0.63490000000000002</v>
      </c>
      <c r="U105" s="27">
        <v>0.63549999999999995</v>
      </c>
      <c r="V105" s="24">
        <v>744</v>
      </c>
      <c r="W105" s="24">
        <v>612</v>
      </c>
      <c r="X105" s="25">
        <v>0.8226</v>
      </c>
      <c r="Y105" s="29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22" t="s">
        <v>51</v>
      </c>
      <c r="B106" s="22" t="s">
        <v>155</v>
      </c>
      <c r="C106" s="23">
        <v>468566.2</v>
      </c>
      <c r="D106" s="23">
        <v>664051.73</v>
      </c>
      <c r="E106" s="12">
        <v>0.70561701571050806</v>
      </c>
      <c r="F106" s="24">
        <v>185</v>
      </c>
      <c r="G106" s="24">
        <v>179</v>
      </c>
      <c r="H106" s="25">
        <v>0.96760000000000002</v>
      </c>
      <c r="I106" s="106">
        <v>0.99</v>
      </c>
      <c r="J106" s="26">
        <v>350</v>
      </c>
      <c r="K106" s="26">
        <v>292</v>
      </c>
      <c r="L106" s="27">
        <v>0.83430000000000004</v>
      </c>
      <c r="M106" s="12">
        <v>0.78459999999999996</v>
      </c>
      <c r="N106" s="28">
        <v>482380.38</v>
      </c>
      <c r="O106" s="28">
        <v>349510.36</v>
      </c>
      <c r="P106" s="25">
        <v>0.72460000000000002</v>
      </c>
      <c r="Q106" s="25">
        <v>0.69</v>
      </c>
      <c r="R106" s="26">
        <v>239</v>
      </c>
      <c r="S106" s="26">
        <v>157</v>
      </c>
      <c r="T106" s="27">
        <v>0.65690000000000004</v>
      </c>
      <c r="U106" s="27">
        <v>0.69</v>
      </c>
      <c r="V106" s="24">
        <v>210</v>
      </c>
      <c r="W106" s="24">
        <v>154</v>
      </c>
      <c r="X106" s="25">
        <v>0.73329999999999995</v>
      </c>
      <c r="Y106" s="29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7"/>
      <c r="B107" s="37"/>
      <c r="C107" s="38">
        <v>700435452.26000011</v>
      </c>
      <c r="D107" s="39">
        <v>704353648.16000032</v>
      </c>
      <c r="E107" s="40">
        <v>0.99443717525956488</v>
      </c>
      <c r="F107" s="41">
        <v>296609</v>
      </c>
      <c r="G107" s="42">
        <v>301754</v>
      </c>
      <c r="H107" s="43">
        <v>0.98294968749378631</v>
      </c>
      <c r="I107" s="40">
        <v>102.0551</v>
      </c>
      <c r="J107" s="41">
        <v>401750</v>
      </c>
      <c r="K107" s="42">
        <v>345391</v>
      </c>
      <c r="L107" s="43">
        <v>90.020099999999971</v>
      </c>
      <c r="M107" s="44">
        <v>90.525999999999996</v>
      </c>
      <c r="N107" s="45">
        <v>777356795.78999996</v>
      </c>
      <c r="O107" s="46">
        <v>528420817.09000033</v>
      </c>
      <c r="P107" s="43">
        <v>69.225300000000004</v>
      </c>
      <c r="Q107" s="43">
        <v>69.599999999999994</v>
      </c>
      <c r="R107" s="41">
        <v>311364</v>
      </c>
      <c r="S107" s="42">
        <v>208259</v>
      </c>
      <c r="T107" s="43">
        <v>68.598399999999984</v>
      </c>
      <c r="U107" s="43">
        <v>69.010600000000025</v>
      </c>
      <c r="V107" s="41">
        <v>231491</v>
      </c>
      <c r="W107" s="42">
        <v>189363</v>
      </c>
      <c r="X107" s="47">
        <v>83.564499999999995</v>
      </c>
      <c r="Y107" s="37"/>
      <c r="Z107" s="37"/>
      <c r="AA107" s="38">
        <v>700435452.26000011</v>
      </c>
      <c r="AB107" s="39">
        <v>704353648.16000032</v>
      </c>
      <c r="AC107" s="40">
        <v>0.99443717525956488</v>
      </c>
      <c r="AD107" s="41">
        <v>296609</v>
      </c>
      <c r="AE107" s="42">
        <v>301754</v>
      </c>
      <c r="AF107" s="43">
        <v>0.98294968749378631</v>
      </c>
      <c r="AG107" s="40">
        <v>102.0551</v>
      </c>
      <c r="AH107" s="41">
        <v>401750</v>
      </c>
      <c r="AI107" s="42">
        <v>345391</v>
      </c>
      <c r="AJ107" s="43">
        <v>90.020099999999971</v>
      </c>
      <c r="AK107" s="44">
        <v>90.525999999999996</v>
      </c>
      <c r="AL107" s="45">
        <v>777356795.78999996</v>
      </c>
    </row>
    <row r="108" spans="1:38" s="67" customFormat="1" ht="14.45" thickBot="1">
      <c r="A108" s="48" t="s">
        <v>8</v>
      </c>
      <c r="B108" s="48" t="s">
        <v>156</v>
      </c>
      <c r="C108" s="49">
        <f>SUBTOTAL(9,C3:C106)</f>
        <v>461893408.25999987</v>
      </c>
      <c r="D108" s="49">
        <f>SUBTOTAL(9,D3:D106)</f>
        <v>692932659.3599</v>
      </c>
      <c r="E108" s="50">
        <f>C108/D108</f>
        <v>0.66657762774044482</v>
      </c>
      <c r="F108" s="51">
        <f>SUBTOTAL(9,F3:F106)</f>
        <v>286183</v>
      </c>
      <c r="G108" s="51">
        <f>SUBTOTAL(9,G3:G106)</f>
        <v>271521</v>
      </c>
      <c r="H108" s="52">
        <f>G108/F108</f>
        <v>0.94876704765831654</v>
      </c>
      <c r="I108" s="53">
        <v>0.99</v>
      </c>
      <c r="J108" s="54">
        <f>SUBTOTAL(9,J3:J106)</f>
        <v>378945</v>
      </c>
      <c r="K108" s="54">
        <f>SUBTOTAL(9,K3:K106)</f>
        <v>321677</v>
      </c>
      <c r="L108" s="55">
        <f>K108/J108</f>
        <v>0.84887516658090223</v>
      </c>
      <c r="M108" s="56">
        <v>0.85850000000000004</v>
      </c>
      <c r="N108" s="57">
        <f>SUBTOTAL(9,N3:N106)</f>
        <v>494033598.93000013</v>
      </c>
      <c r="O108" s="57">
        <f>SUBTOTAL(9,O3:O106)</f>
        <v>329682176.41999996</v>
      </c>
      <c r="P108" s="52">
        <f>O108/N108</f>
        <v>0.66732743913377601</v>
      </c>
      <c r="Q108" s="52">
        <v>0.67600000000000005</v>
      </c>
      <c r="R108" s="58">
        <f>SUBTOTAL(9,R3:R106)</f>
        <v>272576</v>
      </c>
      <c r="S108" s="58">
        <f>SUBTOTAL(9,S3:S106)</f>
        <v>175067</v>
      </c>
      <c r="T108" s="59">
        <f>S108/R108</f>
        <v>0.64226857830476636</v>
      </c>
      <c r="U108" s="59">
        <v>0.68569999999999998</v>
      </c>
      <c r="V108" s="51">
        <f>SUBTOTAL(109,V3:V106)</f>
        <v>216847</v>
      </c>
      <c r="W108" s="51">
        <f>SUBTOTAL(109,W3:W106)</f>
        <v>174217</v>
      </c>
      <c r="X108" s="52">
        <f>W108/V108</f>
        <v>0.80340977740065578</v>
      </c>
      <c r="Y108" s="60"/>
      <c r="Z108" s="61">
        <v>296609</v>
      </c>
      <c r="AA108" s="62">
        <v>301754</v>
      </c>
      <c r="AB108" s="63">
        <v>1.0173460683930697</v>
      </c>
      <c r="AC108" s="61">
        <v>401750</v>
      </c>
      <c r="AD108" s="62">
        <v>345391</v>
      </c>
      <c r="AE108" s="63">
        <v>0.85971624144368386</v>
      </c>
      <c r="AF108" s="64">
        <v>777356795.78999996</v>
      </c>
      <c r="AG108" s="65">
        <v>528420817.09000033</v>
      </c>
      <c r="AH108" s="63">
        <v>0.67976612535172487</v>
      </c>
      <c r="AI108" s="61">
        <v>311364</v>
      </c>
      <c r="AJ108" s="62">
        <v>208259</v>
      </c>
      <c r="AK108" s="63">
        <v>0.6688602407471641</v>
      </c>
      <c r="AL108" s="66"/>
    </row>
    <row r="109" spans="1:38" ht="15.75" customHeight="1">
      <c r="A109" s="37"/>
      <c r="B109" s="37"/>
      <c r="C109" s="68"/>
      <c r="D109" s="68"/>
      <c r="E109" s="69"/>
      <c r="F109" s="70"/>
      <c r="G109" s="70"/>
      <c r="H109" s="71"/>
      <c r="I109" s="69"/>
      <c r="J109" s="70"/>
      <c r="K109" s="70"/>
      <c r="L109" s="71"/>
      <c r="M109" s="69"/>
      <c r="N109" s="72"/>
      <c r="O109" s="72"/>
      <c r="P109" s="71"/>
      <c r="Q109" s="71"/>
      <c r="R109" s="70"/>
      <c r="S109" s="70"/>
      <c r="T109" s="71"/>
      <c r="U109" s="71"/>
      <c r="V109" s="70"/>
      <c r="W109" s="70"/>
      <c r="X109" s="71"/>
      <c r="Y109" s="29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22" t="s">
        <v>54</v>
      </c>
      <c r="B110" s="22" t="s">
        <v>157</v>
      </c>
      <c r="C110" s="23">
        <f>C35+C36</f>
        <v>4156375.34</v>
      </c>
      <c r="D110" s="23">
        <v>6074195.2999999998</v>
      </c>
      <c r="E110" s="12">
        <f>C110/D110</f>
        <v>0.68426764941193119</v>
      </c>
      <c r="F110" s="73">
        <f>F35+F36</f>
        <v>3202</v>
      </c>
      <c r="G110" s="73">
        <f>G35+G36</f>
        <v>2661</v>
      </c>
      <c r="H110" s="25">
        <f>G110/F110</f>
        <v>0.83104309806371013</v>
      </c>
      <c r="I110" s="106">
        <v>0.9</v>
      </c>
      <c r="J110" s="74">
        <f>J35+J36</f>
        <v>4542</v>
      </c>
      <c r="K110" s="74">
        <f>K35+K36</f>
        <v>3603</v>
      </c>
      <c r="L110" s="75">
        <f>K110/J110</f>
        <v>0.79326287978863941</v>
      </c>
      <c r="M110" s="76">
        <v>0.84309999999999996</v>
      </c>
      <c r="N110" s="28">
        <f>N35+N36</f>
        <v>4092947.43</v>
      </c>
      <c r="O110" s="28">
        <f>O35+O36</f>
        <v>2533178.2000000002</v>
      </c>
      <c r="P110" s="25">
        <f>O110/N110</f>
        <v>0.61891295779481836</v>
      </c>
      <c r="Q110" s="25">
        <v>0.64970000000000006</v>
      </c>
      <c r="R110" s="77">
        <f>R35+R36</f>
        <v>3221</v>
      </c>
      <c r="S110" s="77">
        <f>S35+S36</f>
        <v>2035</v>
      </c>
      <c r="T110" s="27">
        <f>S110/R110</f>
        <v>0.63179136914001865</v>
      </c>
      <c r="U110" s="27">
        <v>0.64100000000000001</v>
      </c>
      <c r="V110" s="73">
        <f>V35+V36</f>
        <v>2127</v>
      </c>
      <c r="W110" s="73">
        <f>W35+W36</f>
        <v>1661</v>
      </c>
      <c r="X110" s="25">
        <f>W110/V110</f>
        <v>0.78091208274565116</v>
      </c>
      <c r="Y110" s="29" t="s">
        <v>157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78" t="s">
        <v>45</v>
      </c>
      <c r="B111" s="79" t="s">
        <v>158</v>
      </c>
      <c r="C111" s="23">
        <f>C44+C45</f>
        <v>22575449.950000003</v>
      </c>
      <c r="D111" s="23">
        <v>34049477.280000001</v>
      </c>
      <c r="E111" s="12">
        <f>C111/D111</f>
        <v>0.66301898746799215</v>
      </c>
      <c r="F111" s="73">
        <f>F44+F45</f>
        <v>15666</v>
      </c>
      <c r="G111" s="73">
        <f>G44+G45</f>
        <v>15004</v>
      </c>
      <c r="H111" s="25">
        <f>G111/F111</f>
        <v>0.9577428826758585</v>
      </c>
      <c r="I111" s="106">
        <v>1</v>
      </c>
      <c r="J111" s="74">
        <f>J44+J45</f>
        <v>20346</v>
      </c>
      <c r="K111" s="74">
        <f>K44+K45</f>
        <v>16136</v>
      </c>
      <c r="L111" s="75">
        <f>K111/J111</f>
        <v>0.79307972082964706</v>
      </c>
      <c r="M111" s="76">
        <v>0.8276</v>
      </c>
      <c r="N111" s="28">
        <f>N44+N45</f>
        <v>23297233.799999997</v>
      </c>
      <c r="O111" s="28">
        <f>O44+O45</f>
        <v>16747442.800000001</v>
      </c>
      <c r="P111" s="25">
        <f>O111/N111</f>
        <v>0.71885971286428019</v>
      </c>
      <c r="Q111" s="25">
        <v>0.7</v>
      </c>
      <c r="R111" s="77">
        <f>R44+R45</f>
        <v>13954</v>
      </c>
      <c r="S111" s="77">
        <f>S44+S45</f>
        <v>9185</v>
      </c>
      <c r="T111" s="27">
        <f>S111/R111</f>
        <v>0.65823419807940375</v>
      </c>
      <c r="U111" s="27">
        <v>0.69879999999999998</v>
      </c>
      <c r="V111" s="73">
        <f>V44+V45</f>
        <v>11262</v>
      </c>
      <c r="W111" s="73">
        <f>W44+W45</f>
        <v>9293</v>
      </c>
      <c r="X111" s="25">
        <f>W111/V111</f>
        <v>0.82516426922393893</v>
      </c>
      <c r="Y111" s="29" t="s">
        <v>158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80"/>
      <c r="B112" s="80"/>
      <c r="C112" s="68"/>
      <c r="D112" s="68"/>
      <c r="E112" s="69"/>
      <c r="F112" s="81"/>
      <c r="G112" s="81"/>
      <c r="H112" s="69"/>
      <c r="I112" s="69"/>
      <c r="J112" s="81"/>
      <c r="K112" s="81"/>
      <c r="L112" s="69"/>
      <c r="M112" s="69"/>
      <c r="N112" s="82"/>
      <c r="O112" s="82"/>
      <c r="P112" s="69"/>
      <c r="Q112" s="69"/>
      <c r="R112" s="81"/>
      <c r="S112" s="81"/>
      <c r="T112" s="69"/>
      <c r="U112" s="69"/>
      <c r="V112" s="81"/>
      <c r="W112" s="81"/>
      <c r="X112" s="69"/>
      <c r="Y112" s="37"/>
      <c r="Z112" s="37"/>
      <c r="AA112" s="38">
        <v>700435452.26000011</v>
      </c>
      <c r="AB112" s="39">
        <v>704353648.16000032</v>
      </c>
      <c r="AC112" s="40">
        <v>0.99443717525956488</v>
      </c>
      <c r="AD112" s="41">
        <v>296609</v>
      </c>
      <c r="AE112" s="42">
        <v>301754</v>
      </c>
      <c r="AF112" s="43">
        <v>0.98294968749378631</v>
      </c>
      <c r="AG112" s="40">
        <v>102.0551</v>
      </c>
      <c r="AH112" s="41">
        <v>401750</v>
      </c>
      <c r="AI112" s="42">
        <v>345391</v>
      </c>
      <c r="AJ112" s="43">
        <v>90.020099999999971</v>
      </c>
      <c r="AK112" s="44">
        <v>90.525999999999996</v>
      </c>
      <c r="AL112" s="45">
        <v>777356795.78999996</v>
      </c>
    </row>
    <row r="113" spans="1:38" ht="14.45" thickBot="1">
      <c r="A113" s="83"/>
      <c r="B113" s="84" t="s">
        <v>159</v>
      </c>
      <c r="C113" s="49">
        <v>461893408</v>
      </c>
      <c r="D113" s="49">
        <v>692932659</v>
      </c>
      <c r="E113" s="12">
        <f>C113/D113</f>
        <v>0.66657762771143969</v>
      </c>
      <c r="F113" s="85">
        <v>285212</v>
      </c>
      <c r="G113" s="85">
        <v>270197</v>
      </c>
      <c r="H113" s="25">
        <f>G113/F113</f>
        <v>0.94735495000210368</v>
      </c>
      <c r="I113" s="106">
        <v>0.99</v>
      </c>
      <c r="J113" s="54">
        <v>378945</v>
      </c>
      <c r="K113" s="54">
        <v>321677</v>
      </c>
      <c r="L113" s="75">
        <f>K113/J113</f>
        <v>0.84887516658090223</v>
      </c>
      <c r="M113" s="76">
        <v>0.85850000000000004</v>
      </c>
      <c r="N113" s="105">
        <v>494033599</v>
      </c>
      <c r="O113" s="105">
        <v>329682176</v>
      </c>
      <c r="P113" s="25">
        <f>O113/N113</f>
        <v>0.66732743818907747</v>
      </c>
      <c r="Q113" s="106">
        <v>0.67600000000000005</v>
      </c>
      <c r="R113" s="86">
        <v>272576</v>
      </c>
      <c r="S113" s="86">
        <v>175067</v>
      </c>
      <c r="T113" s="27">
        <f>S113/R113</f>
        <v>0.64226857830476636</v>
      </c>
      <c r="U113" s="12">
        <v>0.68569999999999998</v>
      </c>
      <c r="V113" s="85">
        <v>216847</v>
      </c>
      <c r="W113" s="85">
        <v>174217</v>
      </c>
      <c r="X113" s="25">
        <f>W113/V113</f>
        <v>0.80340977740065578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87"/>
      <c r="B114" s="87"/>
      <c r="C114" s="88"/>
      <c r="D114" s="89"/>
      <c r="E114" s="90"/>
      <c r="F114" s="109" t="s">
        <v>160</v>
      </c>
      <c r="G114" s="110"/>
      <c r="H114" s="110"/>
      <c r="I114" s="114"/>
      <c r="J114" s="91"/>
      <c r="K114" s="92"/>
      <c r="L114" s="93"/>
      <c r="M114" s="94"/>
      <c r="N114" s="95"/>
      <c r="O114" s="96"/>
      <c r="P114" s="93"/>
      <c r="Q114" s="93"/>
      <c r="R114" s="97"/>
      <c r="S114" s="92"/>
      <c r="T114" s="93"/>
      <c r="U114" s="93"/>
      <c r="V114" s="97"/>
      <c r="W114" s="92"/>
      <c r="X114" s="94"/>
      <c r="Y114" s="37"/>
      <c r="Z114" s="37"/>
      <c r="AA114" s="38">
        <v>700435452.26000011</v>
      </c>
      <c r="AB114" s="39">
        <v>704353648.16000032</v>
      </c>
      <c r="AC114" s="40">
        <v>0.99443717525956488</v>
      </c>
      <c r="AD114" s="41">
        <v>296609</v>
      </c>
      <c r="AE114" s="42">
        <v>301754</v>
      </c>
      <c r="AF114" s="43">
        <v>0.98294968749378631</v>
      </c>
      <c r="AG114" s="40">
        <v>102.0551</v>
      </c>
      <c r="AH114" s="41">
        <v>401750</v>
      </c>
      <c r="AI114" s="42">
        <v>345391</v>
      </c>
      <c r="AJ114" s="43">
        <v>90.020099999999971</v>
      </c>
      <c r="AK114" s="44">
        <v>90.525999999999996</v>
      </c>
      <c r="AL114" s="45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2021-03-08T15:46:29Z</dcterms:created>
  <dcterms:modified xsi:type="dcterms:W3CDTF">2023-03-08T19:48:20Z</dcterms:modified>
  <cp:category/>
  <cp:contentStatus/>
</cp:coreProperties>
</file>