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2\"/>
    </mc:Choice>
  </mc:AlternateContent>
  <xr:revisionPtr revIDLastSave="0" documentId="8_{80080490-DDF6-49E9-B77A-32B7AA38754F}" xr6:coauthVersionLast="46" xr6:coauthVersionMax="46" xr10:uidLastSave="{00000000-0000-0000-0000-000000000000}"/>
  <bookViews>
    <workbookView xWindow="-120" yWindow="-120" windowWidth="29040" windowHeight="15990" xr2:uid="{F639ED92-4E14-4969-A9B7-E27E76D46C24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N111" i="1"/>
  <c r="P111" i="1" s="1"/>
  <c r="K111" i="1"/>
  <c r="J111" i="1"/>
  <c r="L111" i="1" s="1"/>
  <c r="G111" i="1"/>
  <c r="H111" i="1" s="1"/>
  <c r="F111" i="1"/>
  <c r="D111" i="1"/>
  <c r="C111" i="1"/>
  <c r="E111" i="1" s="1"/>
  <c r="W110" i="1"/>
  <c r="X110" i="1" s="1"/>
  <c r="V110" i="1"/>
  <c r="S110" i="1"/>
  <c r="T110" i="1" s="1"/>
  <c r="R110" i="1"/>
  <c r="O110" i="1"/>
  <c r="N110" i="1"/>
  <c r="P110" i="1" s="1"/>
  <c r="K110" i="1"/>
  <c r="J110" i="1"/>
  <c r="L110" i="1" s="1"/>
  <c r="H110" i="1"/>
  <c r="G110" i="1"/>
  <c r="F110" i="1"/>
  <c r="C110" i="1"/>
  <c r="E110" i="1" s="1"/>
  <c r="W108" i="1"/>
  <c r="X108" i="1" s="1"/>
  <c r="V108" i="1"/>
  <c r="T108" i="1"/>
  <c r="S108" i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<sst xmlns="http://schemas.openxmlformats.org/spreadsheetml/2006/main" count="366" uniqueCount="160">
  <si>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SFY2023 Aug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</si>
  <si>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</si>
  <si>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</si>
  <si>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</si>
  <si>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</si>
  <si>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</si>
  <si>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</si>
  <si>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</si>
  <si>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</si>
  <si>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</si>
  <si>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</si>
  <si>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</si>
  <si>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</si>
  <si>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</si>
  <si>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</si>
  <si>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</si>
  <si>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</si>
  <si>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</si>
  <si>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</si>
  <si>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</si>
  <si>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</si>
  <si>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</si>
  <si>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</si>
  <si>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</si>
  <si>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</si>
  <si>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</si>
  <si>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</si>
  <si>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</si>
  <si>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</si>
  <si>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</si>
  <si>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</si>
  <si>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</si>
  <si>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</si>
  <si>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</si>
  <si>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</si>
  <si>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</si>
  <si>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</si>
  <si>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</si>
  <si>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</si>
  <si>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</si>
  <si>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</si>
  <si>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</si>
  <si>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</si>
  <si>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</si>
  <si>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</si>
  <si>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</si>
  <si>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</si>
  <si>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</si>
  <si>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</si>
  <si>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</si>
  <si>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</si>
  <si>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</si>
  <si>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Foreman, Cora</t>
  </si>
  <si>
    <t>BEAUFORT</t>
  </si>
  <si>
    <t>BERTIE</t>
  </si>
  <si>
    <t>McDonald, Sally</t>
  </si>
  <si>
    <t>BLADEN</t>
  </si>
  <si>
    <t>BRUNSWICK</t>
  </si>
  <si>
    <t>Vacant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</si>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</sst>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3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right"/>
    </xf>
    <xf numFmtId="164" fontId="3" fillId="2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2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3" borderId="0" xfId="0" quotePrefix="1" applyFont="1" applyFill="1"/>
    <xf numFmtId="1" fontId="3" fillId="3" borderId="2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center"/>
    </xf>
    <xf numFmtId="164" fontId="3" fillId="3" borderId="0" xfId="0" quotePrefix="1" applyNumberFormat="1" applyFont="1" applyFill="1" applyAlignment="1">
      <alignment horizontal="center"/>
    </xf>
    <xf numFmtId="10" fontId="3" fillId="3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2" borderId="0" xfId="0" quotePrefix="1" applyNumberFormat="1" applyFont="1" applyFill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3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3" fontId="3" fillId="3" borderId="1" xfId="0" quotePrefix="1" applyNumberFormat="1" applyFont="1" applyFill="1" applyBorder="1" applyAlignment="1">
      <alignment horizontal="center"/>
    </xf>
    <xf numFmtId="10" fontId="3" fillId="3" borderId="1" xfId="0" quotePrefix="1" applyNumberFormat="1" applyFont="1" applyFill="1" applyBorder="1" applyAlignment="1">
      <alignment horizontal="center"/>
    </xf>
    <xf numFmtId="164" fontId="3" fillId="3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3" borderId="0" xfId="0" applyFont="1" applyFill="1"/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0" fontId="1" fillId="3" borderId="0" xfId="0" applyFont="1" applyFill="1"/>
    <xf numFmtId="1" fontId="1" fillId="3" borderId="2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/>
    </xf>
    <xf numFmtId="10" fontId="1" fillId="3" borderId="0" xfId="0" applyNumberFormat="1" applyFont="1" applyFill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" fontId="3" fillId="4" borderId="1" xfId="0" applyNumberFormat="1" applyFont="1" applyFill="1" applyBorder="1" applyAlignment="1">
      <alignment horizontal="center"/>
    </xf>
    <xf numFmtId="10" fontId="3" fillId="4" borderId="1" xfId="2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center"/>
    </xf>
    <xf numFmtId="3" fontId="6" fillId="4" borderId="1" xfId="0" quotePrefix="1" applyNumberFormat="1" applyFont="1" applyFill="1" applyBorder="1" applyAlignment="1">
      <alignment horizontal="center"/>
    </xf>
    <xf numFmtId="10" fontId="6" fillId="4" borderId="1" xfId="0" quotePrefix="1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9" fillId="3" borderId="3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C8711AC1-CB0D-4C31-8F90-6633A7418D1C}"/>
    <cellStyle name="Normal_INCENTIVE GOALS Rpt 0710" xfId="2" xr:uid="{41A593DB-4746-4C0A-86B3-5C0097362545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64E2-3AE9-4643-A147-D360CE9F8BFB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121" sqref="R121"/>
    </sheetView>
  </sheetViews>
  <sheetFormatPr defaultColWidth="9.140625" defaultRowHeight="12.75" x14ac:dyDescent="0.2"/>
  <cols>
    <col min="1" max="1" width="21.140625" style="9" customWidth="1"/>
    <col min="2" max="2" width="16.42578125" style="9" bestFit="1" customWidth="1"/>
    <col min="3" max="3" width="15" style="83" customWidth="1"/>
    <col min="4" max="4" width="15.7109375" style="83" customWidth="1"/>
    <col min="5" max="5" width="12.28515625" style="84" customWidth="1"/>
    <col min="6" max="7" width="12.28515625" style="85" customWidth="1"/>
    <col min="8" max="8" width="12.5703125" style="84" customWidth="1"/>
    <col min="9" max="9" width="12.28515625" style="84" customWidth="1"/>
    <col min="10" max="11" width="10.7109375" style="85" customWidth="1"/>
    <col min="12" max="12" width="9.5703125" style="84" customWidth="1"/>
    <col min="13" max="13" width="15.42578125" style="84" customWidth="1"/>
    <col min="14" max="14" width="15.140625" style="86" customWidth="1"/>
    <col min="15" max="15" width="15" style="86" customWidth="1"/>
    <col min="16" max="16" width="10.85546875" style="84" customWidth="1"/>
    <col min="17" max="17" width="9.85546875" style="84" customWidth="1"/>
    <col min="18" max="18" width="13" style="85" customWidth="1"/>
    <col min="19" max="19" width="16.140625" style="85" customWidth="1"/>
    <col min="20" max="21" width="9.85546875" style="84" customWidth="1"/>
    <col min="22" max="22" width="10.140625" style="85" customWidth="1"/>
    <col min="23" max="23" width="13.85546875" style="85" customWidth="1"/>
    <col min="24" max="24" width="8.7109375" style="84" customWidth="1"/>
    <col min="25" max="25" width="17.42578125" style="84" hidden="1" customWidth="1"/>
    <col min="26" max="27" width="9.140625" style="85" hidden="1" customWidth="1"/>
    <col min="28" max="28" width="10.7109375" style="84" hidden="1" customWidth="1"/>
    <col min="29" max="29" width="8.85546875" style="85" hidden="1" customWidth="1"/>
    <col min="30" max="30" width="9.140625" style="85" hidden="1" customWidth="1"/>
    <col min="31" max="31" width="9.140625" style="84" hidden="1" customWidth="1"/>
    <col min="32" max="32" width="13.42578125" style="88" hidden="1" customWidth="1"/>
    <col min="33" max="33" width="12.140625" style="88" hidden="1" customWidth="1"/>
    <col min="34" max="34" width="10.5703125" style="84" hidden="1" customWidth="1"/>
    <col min="35" max="35" width="9.140625" style="85" hidden="1" customWidth="1"/>
    <col min="36" max="36" width="11" style="85" hidden="1" customWidth="1"/>
    <col min="37" max="37" width="8.85546875" style="84" hidden="1" customWidth="1"/>
    <col min="38" max="38" width="9.140625" style="9" customWidth="1"/>
    <col min="39" max="16384" width="9.140625" style="9"/>
  </cols>
  <sheetData>
    <row r="1" spans="1:38" ht="25.5" x14ac:dyDescent="0.2">
      <c r="A1" s="1" t="s">
        <v>0</v>
      </c>
      <c r="B1" s="2" t="s">
        <v>1</v>
      </c>
      <c r="C1" s="105" t="s">
        <v>2</v>
      </c>
      <c r="D1" s="105"/>
      <c r="E1" s="105"/>
      <c r="F1" s="106" t="s">
        <v>3</v>
      </c>
      <c r="G1" s="106"/>
      <c r="H1" s="106"/>
      <c r="I1" s="106"/>
      <c r="J1" s="107" t="s">
        <v>4</v>
      </c>
      <c r="K1" s="107"/>
      <c r="L1" s="107"/>
      <c r="M1" s="107"/>
      <c r="N1" s="108" t="s">
        <v>5</v>
      </c>
      <c r="O1" s="106"/>
      <c r="P1" s="109"/>
      <c r="Q1" s="106"/>
      <c r="R1" s="107" t="s">
        <v>6</v>
      </c>
      <c r="S1" s="107"/>
      <c r="T1" s="107"/>
      <c r="U1" s="107"/>
      <c r="V1" s="106" t="s">
        <v>7</v>
      </c>
      <c r="W1" s="106"/>
      <c r="X1" s="106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75" x14ac:dyDescent="0.25">
      <c r="A2" s="10" t="s">
        <v>8</v>
      </c>
      <c r="B2" s="10" t="s">
        <v>9</v>
      </c>
      <c r="C2" s="89" t="s">
        <v>10</v>
      </c>
      <c r="D2" s="89" t="s">
        <v>11</v>
      </c>
      <c r="E2" s="90" t="s">
        <v>12</v>
      </c>
      <c r="F2" s="10" t="s">
        <v>13</v>
      </c>
      <c r="G2" s="10" t="s">
        <v>14</v>
      </c>
      <c r="H2" s="11" t="s">
        <v>15</v>
      </c>
      <c r="I2" s="11" t="s">
        <v>11</v>
      </c>
      <c r="J2" s="99" t="s">
        <v>16</v>
      </c>
      <c r="K2" s="99" t="s">
        <v>17</v>
      </c>
      <c r="L2" s="92" t="s">
        <v>18</v>
      </c>
      <c r="M2" s="92" t="s">
        <v>11</v>
      </c>
      <c r="N2" s="12" t="s">
        <v>19</v>
      </c>
      <c r="O2" s="12" t="s">
        <v>20</v>
      </c>
      <c r="P2" s="11" t="s">
        <v>21</v>
      </c>
      <c r="Q2" s="11" t="s">
        <v>11</v>
      </c>
      <c r="R2" s="99" t="s">
        <v>22</v>
      </c>
      <c r="S2" s="99" t="s">
        <v>23</v>
      </c>
      <c r="T2" s="92" t="s">
        <v>24</v>
      </c>
      <c r="U2" s="92" t="s">
        <v>11</v>
      </c>
      <c r="V2" s="13" t="s">
        <v>25</v>
      </c>
      <c r="W2" s="13" t="s">
        <v>26</v>
      </c>
      <c r="X2" s="11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 x14ac:dyDescent="0.2">
      <c r="A3" s="22" t="s">
        <v>42</v>
      </c>
      <c r="B3" s="22" t="s">
        <v>43</v>
      </c>
      <c r="C3" s="91">
        <v>1721265.92</v>
      </c>
      <c r="D3" s="91">
        <v>10694886.6</v>
      </c>
      <c r="E3" s="92">
        <v>0.16094288648184499</v>
      </c>
      <c r="F3" s="23">
        <v>5180</v>
      </c>
      <c r="G3" s="23">
        <v>4232</v>
      </c>
      <c r="H3" s="24">
        <v>0.81699999999999995</v>
      </c>
      <c r="I3" s="11">
        <v>0.88959999999999995</v>
      </c>
      <c r="J3" s="100">
        <v>6601</v>
      </c>
      <c r="K3" s="100">
        <v>5094</v>
      </c>
      <c r="L3" s="98">
        <v>0.77170000000000005</v>
      </c>
      <c r="M3" s="92">
        <v>0.76970000000000005</v>
      </c>
      <c r="N3" s="25">
        <v>1953476.72</v>
      </c>
      <c r="O3" s="25">
        <v>1270575.78</v>
      </c>
      <c r="P3" s="24">
        <v>0.65039999999999998</v>
      </c>
      <c r="Q3" s="24">
        <v>0.64180000000000004</v>
      </c>
      <c r="R3" s="100">
        <v>3983</v>
      </c>
      <c r="S3" s="100">
        <v>1626</v>
      </c>
      <c r="T3" s="98">
        <v>0.40820000000000001</v>
      </c>
      <c r="U3" s="98">
        <v>0.69</v>
      </c>
      <c r="V3" s="23">
        <v>3513</v>
      </c>
      <c r="W3" s="23">
        <v>2863</v>
      </c>
      <c r="X3" s="24">
        <v>0.81499999999999995</v>
      </c>
      <c r="Y3" s="26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x14ac:dyDescent="0.2">
      <c r="A4" s="22" t="s">
        <v>45</v>
      </c>
      <c r="B4" s="22" t="s">
        <v>46</v>
      </c>
      <c r="C4" s="91">
        <v>284322.15999999997</v>
      </c>
      <c r="D4" s="91">
        <v>1812497.15</v>
      </c>
      <c r="E4" s="92">
        <v>0.15686764528153899</v>
      </c>
      <c r="F4" s="23">
        <v>884</v>
      </c>
      <c r="G4" s="23">
        <v>860</v>
      </c>
      <c r="H4" s="24">
        <v>0.97289999999999999</v>
      </c>
      <c r="I4" s="11">
        <v>0.99</v>
      </c>
      <c r="J4" s="100">
        <v>1220</v>
      </c>
      <c r="K4" s="100">
        <v>1112</v>
      </c>
      <c r="L4" s="98">
        <v>0.91149999999999998</v>
      </c>
      <c r="M4" s="92">
        <v>0.89</v>
      </c>
      <c r="N4" s="25">
        <v>365149.39</v>
      </c>
      <c r="O4" s="25">
        <v>227039.13</v>
      </c>
      <c r="P4" s="24">
        <v>0.62180000000000002</v>
      </c>
      <c r="Q4" s="24">
        <v>0.63790000000000002</v>
      </c>
      <c r="R4" s="100">
        <v>804</v>
      </c>
      <c r="S4" s="100">
        <v>285</v>
      </c>
      <c r="T4" s="98">
        <v>0.35449999999999998</v>
      </c>
      <c r="U4" s="98">
        <v>0.63600000000000001</v>
      </c>
      <c r="V4" s="23">
        <v>864</v>
      </c>
      <c r="W4" s="23">
        <v>761</v>
      </c>
      <c r="X4" s="24">
        <v>0.88080000000000003</v>
      </c>
      <c r="Y4" s="26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x14ac:dyDescent="0.2">
      <c r="A5" s="22" t="s">
        <v>45</v>
      </c>
      <c r="B5" s="22" t="s">
        <v>47</v>
      </c>
      <c r="C5" s="91">
        <v>79137.42</v>
      </c>
      <c r="D5" s="91">
        <v>520537.57</v>
      </c>
      <c r="E5" s="92">
        <v>0.15203017910887801</v>
      </c>
      <c r="F5" s="23">
        <v>231</v>
      </c>
      <c r="G5" s="23">
        <v>216</v>
      </c>
      <c r="H5" s="24">
        <v>0.93510000000000004</v>
      </c>
      <c r="I5" s="11">
        <v>0.99</v>
      </c>
      <c r="J5" s="100">
        <v>350</v>
      </c>
      <c r="K5" s="100">
        <v>296</v>
      </c>
      <c r="L5" s="98">
        <v>0.84570000000000001</v>
      </c>
      <c r="M5" s="92">
        <v>0.8508</v>
      </c>
      <c r="N5" s="25">
        <v>95061.41</v>
      </c>
      <c r="O5" s="25">
        <v>61130.76</v>
      </c>
      <c r="P5" s="24">
        <v>0.6431</v>
      </c>
      <c r="Q5" s="24">
        <v>0.64749999999999996</v>
      </c>
      <c r="R5" s="100">
        <v>241</v>
      </c>
      <c r="S5" s="100">
        <v>86</v>
      </c>
      <c r="T5" s="98">
        <v>0.35680000000000001</v>
      </c>
      <c r="U5" s="98">
        <v>0.62819999999999998</v>
      </c>
      <c r="V5" s="23">
        <v>169</v>
      </c>
      <c r="W5" s="23">
        <v>145</v>
      </c>
      <c r="X5" s="24">
        <v>0.85799999999999998</v>
      </c>
      <c r="Y5" s="26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x14ac:dyDescent="0.2">
      <c r="A6" s="22" t="s">
        <v>48</v>
      </c>
      <c r="B6" s="22" t="s">
        <v>49</v>
      </c>
      <c r="C6" s="91">
        <v>559643.66</v>
      </c>
      <c r="D6" s="91">
        <v>3143211.27</v>
      </c>
      <c r="E6" s="92">
        <v>0.178048375348311</v>
      </c>
      <c r="F6" s="23">
        <v>1773</v>
      </c>
      <c r="G6" s="23">
        <v>1634</v>
      </c>
      <c r="H6" s="24">
        <v>0.92159999999999997</v>
      </c>
      <c r="I6" s="11">
        <v>0.99</v>
      </c>
      <c r="J6" s="100">
        <v>2019</v>
      </c>
      <c r="K6" s="100">
        <v>1823</v>
      </c>
      <c r="L6" s="98">
        <v>0.90290000000000004</v>
      </c>
      <c r="M6" s="92">
        <v>0.89</v>
      </c>
      <c r="N6" s="25">
        <v>575974.78</v>
      </c>
      <c r="O6" s="25">
        <v>379223.79</v>
      </c>
      <c r="P6" s="24">
        <v>0.65839999999999999</v>
      </c>
      <c r="Q6" s="24">
        <v>0.63629999999999998</v>
      </c>
      <c r="R6" s="100">
        <v>1334</v>
      </c>
      <c r="S6" s="100">
        <v>605</v>
      </c>
      <c r="T6" s="98">
        <v>0.45350000000000001</v>
      </c>
      <c r="U6" s="98">
        <v>0.69</v>
      </c>
      <c r="V6" s="23">
        <v>1348</v>
      </c>
      <c r="W6" s="23">
        <v>1238</v>
      </c>
      <c r="X6" s="24">
        <v>0.91839999999999999</v>
      </c>
      <c r="Y6" s="26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x14ac:dyDescent="0.2">
      <c r="A7" s="22" t="s">
        <v>45</v>
      </c>
      <c r="B7" s="22" t="s">
        <v>50</v>
      </c>
      <c r="C7" s="91">
        <v>204538.65</v>
      </c>
      <c r="D7" s="91">
        <v>1288967.31</v>
      </c>
      <c r="E7" s="92">
        <v>0.158684125200972</v>
      </c>
      <c r="F7" s="23">
        <v>581</v>
      </c>
      <c r="G7" s="23">
        <v>513</v>
      </c>
      <c r="H7" s="24">
        <v>0.88300000000000001</v>
      </c>
      <c r="I7" s="11">
        <v>0.95899999999999996</v>
      </c>
      <c r="J7" s="100">
        <v>934</v>
      </c>
      <c r="K7" s="100">
        <v>823</v>
      </c>
      <c r="L7" s="98">
        <v>0.88119999999999998</v>
      </c>
      <c r="M7" s="92">
        <v>0.8881</v>
      </c>
      <c r="N7" s="25">
        <v>219838.25</v>
      </c>
      <c r="O7" s="25">
        <v>158071.31</v>
      </c>
      <c r="P7" s="24">
        <v>0.71899999999999997</v>
      </c>
      <c r="Q7" s="24">
        <v>0.69</v>
      </c>
      <c r="R7" s="100">
        <v>588</v>
      </c>
      <c r="S7" s="100">
        <v>252</v>
      </c>
      <c r="T7" s="98">
        <v>0.42859999999999998</v>
      </c>
      <c r="U7" s="98">
        <v>0.69</v>
      </c>
      <c r="V7" s="23">
        <v>599</v>
      </c>
      <c r="W7" s="23">
        <v>508</v>
      </c>
      <c r="X7" s="24">
        <v>0.84809999999999997</v>
      </c>
      <c r="Y7" s="26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x14ac:dyDescent="0.2">
      <c r="A8" s="22" t="s">
        <v>45</v>
      </c>
      <c r="B8" s="22" t="s">
        <v>51</v>
      </c>
      <c r="C8" s="91">
        <v>84893.92</v>
      </c>
      <c r="D8" s="91">
        <v>526735.5</v>
      </c>
      <c r="E8" s="92">
        <v>0.16116992304486799</v>
      </c>
      <c r="F8" s="23">
        <v>166</v>
      </c>
      <c r="G8" s="23">
        <v>153</v>
      </c>
      <c r="H8" s="24">
        <v>0.92169999999999996</v>
      </c>
      <c r="I8" s="11">
        <v>0.98309999999999997</v>
      </c>
      <c r="J8" s="100">
        <v>304</v>
      </c>
      <c r="K8" s="100">
        <v>249</v>
      </c>
      <c r="L8" s="98">
        <v>0.81910000000000005</v>
      </c>
      <c r="M8" s="92">
        <v>0.86250000000000004</v>
      </c>
      <c r="N8" s="25">
        <v>101024.5</v>
      </c>
      <c r="O8" s="25">
        <v>70472.31</v>
      </c>
      <c r="P8" s="24">
        <v>0.6976</v>
      </c>
      <c r="Q8" s="24">
        <v>0.67820000000000003</v>
      </c>
      <c r="R8" s="100">
        <v>175</v>
      </c>
      <c r="S8" s="100">
        <v>70</v>
      </c>
      <c r="T8" s="98">
        <v>0.4</v>
      </c>
      <c r="U8" s="98">
        <v>0.67789999999999995</v>
      </c>
      <c r="V8" s="23">
        <v>190</v>
      </c>
      <c r="W8" s="23">
        <v>91</v>
      </c>
      <c r="X8" s="24">
        <v>0.47889999999999999</v>
      </c>
      <c r="Y8" s="26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x14ac:dyDescent="0.2">
      <c r="A9" s="22" t="s">
        <v>52</v>
      </c>
      <c r="B9" s="22" t="s">
        <v>53</v>
      </c>
      <c r="C9" s="91">
        <v>637397.85</v>
      </c>
      <c r="D9" s="91">
        <v>4099971.18</v>
      </c>
      <c r="E9" s="92">
        <v>0.155463983041949</v>
      </c>
      <c r="F9" s="23">
        <v>2116</v>
      </c>
      <c r="G9" s="23">
        <v>1850</v>
      </c>
      <c r="H9" s="24">
        <v>0.87429999999999997</v>
      </c>
      <c r="I9" s="11">
        <v>0.99</v>
      </c>
      <c r="J9" s="100">
        <v>2866</v>
      </c>
      <c r="K9" s="100">
        <v>2580</v>
      </c>
      <c r="L9" s="98">
        <v>0.9002</v>
      </c>
      <c r="M9" s="92">
        <v>0.88800000000000001</v>
      </c>
      <c r="N9" s="25">
        <v>779966.57</v>
      </c>
      <c r="O9" s="25">
        <v>491785.1</v>
      </c>
      <c r="P9" s="24">
        <v>0.63049999999999995</v>
      </c>
      <c r="Q9" s="24">
        <v>0.63939999999999997</v>
      </c>
      <c r="R9" s="100">
        <v>1953</v>
      </c>
      <c r="S9" s="100">
        <v>676</v>
      </c>
      <c r="T9" s="98">
        <v>0.34610000000000002</v>
      </c>
      <c r="U9" s="98">
        <v>0.66420000000000001</v>
      </c>
      <c r="V9" s="23">
        <v>1714</v>
      </c>
      <c r="W9" s="23">
        <v>1443</v>
      </c>
      <c r="X9" s="24">
        <v>0.84189999999999998</v>
      </c>
      <c r="Y9" s="26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x14ac:dyDescent="0.2">
      <c r="A10" s="22" t="s">
        <v>52</v>
      </c>
      <c r="B10" s="22" t="s">
        <v>54</v>
      </c>
      <c r="C10" s="91">
        <v>354193.7</v>
      </c>
      <c r="D10" s="91">
        <v>2223960.6800000002</v>
      </c>
      <c r="E10" s="92">
        <v>0.15926257293361901</v>
      </c>
      <c r="F10" s="23">
        <v>1095</v>
      </c>
      <c r="G10" s="23">
        <v>1001</v>
      </c>
      <c r="H10" s="24">
        <v>0.91420000000000001</v>
      </c>
      <c r="I10" s="11">
        <v>0.9597</v>
      </c>
      <c r="J10" s="100">
        <v>1350</v>
      </c>
      <c r="K10" s="100">
        <v>1284</v>
      </c>
      <c r="L10" s="98">
        <v>0.95109999999999995</v>
      </c>
      <c r="M10" s="92">
        <v>0.89</v>
      </c>
      <c r="N10" s="25">
        <v>368268.98</v>
      </c>
      <c r="O10" s="25">
        <v>249729.16</v>
      </c>
      <c r="P10" s="24">
        <v>0.67810000000000004</v>
      </c>
      <c r="Q10" s="24">
        <v>0.67179999999999995</v>
      </c>
      <c r="R10" s="100">
        <v>955</v>
      </c>
      <c r="S10" s="100">
        <v>440</v>
      </c>
      <c r="T10" s="98">
        <v>0.4607</v>
      </c>
      <c r="U10" s="98">
        <v>0.69</v>
      </c>
      <c r="V10" s="23">
        <v>853</v>
      </c>
      <c r="W10" s="23">
        <v>740</v>
      </c>
      <c r="X10" s="24">
        <v>0.86750000000000005</v>
      </c>
      <c r="Y10" s="26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x14ac:dyDescent="0.2">
      <c r="A11" s="22" t="s">
        <v>55</v>
      </c>
      <c r="B11" s="22" t="s">
        <v>56</v>
      </c>
      <c r="C11" s="91">
        <v>656307.94999999995</v>
      </c>
      <c r="D11" s="91">
        <v>3994519.35</v>
      </c>
      <c r="E11" s="92">
        <v>0.16430210808717199</v>
      </c>
      <c r="F11" s="23">
        <v>1622</v>
      </c>
      <c r="G11" s="23">
        <v>1499</v>
      </c>
      <c r="H11" s="24">
        <v>0.92420000000000002</v>
      </c>
      <c r="I11" s="11">
        <v>0.99</v>
      </c>
      <c r="J11" s="100">
        <v>2124</v>
      </c>
      <c r="K11" s="100">
        <v>1796</v>
      </c>
      <c r="L11" s="98">
        <v>0.84560000000000002</v>
      </c>
      <c r="M11" s="92">
        <v>0.84870000000000001</v>
      </c>
      <c r="N11" s="25">
        <v>730867.86</v>
      </c>
      <c r="O11" s="25">
        <v>516232.69</v>
      </c>
      <c r="P11" s="24">
        <v>0.70630000000000004</v>
      </c>
      <c r="Q11" s="24">
        <v>0.69</v>
      </c>
      <c r="R11" s="100">
        <v>1522</v>
      </c>
      <c r="S11" s="100">
        <v>721</v>
      </c>
      <c r="T11" s="98">
        <v>0.47370000000000001</v>
      </c>
      <c r="U11" s="98">
        <v>0.69</v>
      </c>
      <c r="V11" s="23">
        <v>1307</v>
      </c>
      <c r="W11" s="23">
        <v>1158</v>
      </c>
      <c r="X11" s="24">
        <v>0.88600000000000001</v>
      </c>
      <c r="Y11" s="26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 x14ac:dyDescent="0.2">
      <c r="A12" s="22" t="s">
        <v>55</v>
      </c>
      <c r="B12" s="22" t="s">
        <v>57</v>
      </c>
      <c r="C12" s="91">
        <v>1101132.52</v>
      </c>
      <c r="D12" s="91">
        <v>6316195.8200000003</v>
      </c>
      <c r="E12" s="92">
        <v>0.17433476595410599</v>
      </c>
      <c r="F12" s="23">
        <v>2805</v>
      </c>
      <c r="G12" s="23">
        <v>2612</v>
      </c>
      <c r="H12" s="24">
        <v>0.93120000000000003</v>
      </c>
      <c r="I12" s="11">
        <v>0.99</v>
      </c>
      <c r="J12" s="100">
        <v>3669</v>
      </c>
      <c r="K12" s="100">
        <v>3058</v>
      </c>
      <c r="L12" s="98">
        <v>0.83350000000000002</v>
      </c>
      <c r="M12" s="92">
        <v>0.83260000000000001</v>
      </c>
      <c r="N12" s="25">
        <v>1177360.8999999999</v>
      </c>
      <c r="O12" s="25">
        <v>841467.55</v>
      </c>
      <c r="P12" s="24">
        <v>0.7147</v>
      </c>
      <c r="Q12" s="24">
        <v>0.69</v>
      </c>
      <c r="R12" s="100">
        <v>2038</v>
      </c>
      <c r="S12" s="100">
        <v>921</v>
      </c>
      <c r="T12" s="98">
        <v>0.45190000000000002</v>
      </c>
      <c r="U12" s="98">
        <v>0.69</v>
      </c>
      <c r="V12" s="23">
        <v>2426</v>
      </c>
      <c r="W12" s="23">
        <v>2099</v>
      </c>
      <c r="X12" s="24">
        <v>0.86519999999999997</v>
      </c>
      <c r="Y12" s="26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x14ac:dyDescent="0.2">
      <c r="A13" s="22" t="s">
        <v>58</v>
      </c>
      <c r="B13" s="22" t="s">
        <v>59</v>
      </c>
      <c r="C13" s="91">
        <v>1891865.24</v>
      </c>
      <c r="D13" s="91">
        <v>11912418.66</v>
      </c>
      <c r="E13" s="92">
        <v>0.15881453582156099</v>
      </c>
      <c r="F13" s="23">
        <v>4260</v>
      </c>
      <c r="G13" s="23">
        <v>4022</v>
      </c>
      <c r="H13" s="24">
        <v>0.94410000000000005</v>
      </c>
      <c r="I13" s="11">
        <v>0.99</v>
      </c>
      <c r="J13" s="100">
        <v>6170</v>
      </c>
      <c r="K13" s="100">
        <v>5712</v>
      </c>
      <c r="L13" s="98">
        <v>0.92579999999999996</v>
      </c>
      <c r="M13" s="92">
        <v>0.89</v>
      </c>
      <c r="N13" s="25">
        <v>1961824.7</v>
      </c>
      <c r="O13" s="25">
        <v>1388152.2</v>
      </c>
      <c r="P13" s="24">
        <v>0.70760000000000001</v>
      </c>
      <c r="Q13" s="24">
        <v>0.69</v>
      </c>
      <c r="R13" s="100">
        <v>4071</v>
      </c>
      <c r="S13" s="100">
        <v>1956</v>
      </c>
      <c r="T13" s="98">
        <v>0.48049999999999998</v>
      </c>
      <c r="U13" s="98">
        <v>0.69</v>
      </c>
      <c r="V13" s="23">
        <v>3749</v>
      </c>
      <c r="W13" s="23">
        <v>3020</v>
      </c>
      <c r="X13" s="24">
        <v>0.80549999999999999</v>
      </c>
      <c r="Y13" s="26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x14ac:dyDescent="0.2">
      <c r="A14" s="22" t="s">
        <v>45</v>
      </c>
      <c r="B14" s="22" t="s">
        <v>60</v>
      </c>
      <c r="C14" s="91">
        <v>667395.4</v>
      </c>
      <c r="D14" s="91">
        <v>4001379.69</v>
      </c>
      <c r="E14" s="92">
        <v>0.166791319920955</v>
      </c>
      <c r="F14" s="23">
        <v>1516</v>
      </c>
      <c r="G14" s="23">
        <v>1427</v>
      </c>
      <c r="H14" s="24">
        <v>0.94130000000000003</v>
      </c>
      <c r="I14" s="11">
        <v>0.99</v>
      </c>
      <c r="J14" s="100">
        <v>2582</v>
      </c>
      <c r="K14" s="100">
        <v>2267</v>
      </c>
      <c r="L14" s="98">
        <v>0.878</v>
      </c>
      <c r="M14" s="92">
        <v>0.88770000000000004</v>
      </c>
      <c r="N14" s="25">
        <v>714695.4</v>
      </c>
      <c r="O14" s="25">
        <v>479433.91</v>
      </c>
      <c r="P14" s="24">
        <v>0.67079999999999995</v>
      </c>
      <c r="Q14" s="24">
        <v>0.65049999999999997</v>
      </c>
      <c r="R14" s="100">
        <v>1975</v>
      </c>
      <c r="S14" s="100">
        <v>804</v>
      </c>
      <c r="T14" s="98">
        <v>0.40710000000000002</v>
      </c>
      <c r="U14" s="98">
        <v>0.66879999999999995</v>
      </c>
      <c r="V14" s="23">
        <v>1452</v>
      </c>
      <c r="W14" s="23">
        <v>1114</v>
      </c>
      <c r="X14" s="24">
        <v>0.76719999999999999</v>
      </c>
      <c r="Y14" s="26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x14ac:dyDescent="0.2">
      <c r="A15" s="22" t="s">
        <v>48</v>
      </c>
      <c r="B15" s="22" t="s">
        <v>61</v>
      </c>
      <c r="C15" s="91">
        <v>1989589.15</v>
      </c>
      <c r="D15" s="91">
        <v>12165121.810000001</v>
      </c>
      <c r="E15" s="92">
        <v>0.16354864185285101</v>
      </c>
      <c r="F15" s="23">
        <v>3904</v>
      </c>
      <c r="G15" s="23">
        <v>3687</v>
      </c>
      <c r="H15" s="24">
        <v>0.94440000000000002</v>
      </c>
      <c r="I15" s="11">
        <v>0.99</v>
      </c>
      <c r="J15" s="100">
        <v>4868</v>
      </c>
      <c r="K15" s="100">
        <v>4318</v>
      </c>
      <c r="L15" s="98">
        <v>0.88700000000000001</v>
      </c>
      <c r="M15" s="92">
        <v>0.8851</v>
      </c>
      <c r="N15" s="25">
        <v>2125650.23</v>
      </c>
      <c r="O15" s="25">
        <v>1585810.01</v>
      </c>
      <c r="P15" s="24">
        <v>0.746</v>
      </c>
      <c r="Q15" s="24">
        <v>0.69</v>
      </c>
      <c r="R15" s="100">
        <v>3237</v>
      </c>
      <c r="S15" s="100">
        <v>1623</v>
      </c>
      <c r="T15" s="98">
        <v>0.50139999999999996</v>
      </c>
      <c r="U15" s="98">
        <v>0.69</v>
      </c>
      <c r="V15" s="23">
        <v>3041</v>
      </c>
      <c r="W15" s="23">
        <v>2502</v>
      </c>
      <c r="X15" s="24">
        <v>0.82279999999999998</v>
      </c>
      <c r="Y15" s="26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x14ac:dyDescent="0.2">
      <c r="A16" s="22" t="s">
        <v>45</v>
      </c>
      <c r="B16" s="22" t="s">
        <v>62</v>
      </c>
      <c r="C16" s="91">
        <v>825458.9</v>
      </c>
      <c r="D16" s="91">
        <v>5127935.37</v>
      </c>
      <c r="E16" s="92">
        <v>0.16097295313610799</v>
      </c>
      <c r="F16" s="23">
        <v>1921</v>
      </c>
      <c r="G16" s="23">
        <v>1778</v>
      </c>
      <c r="H16" s="24">
        <v>0.92559999999999998</v>
      </c>
      <c r="I16" s="11">
        <v>0.99</v>
      </c>
      <c r="J16" s="100">
        <v>2844</v>
      </c>
      <c r="K16" s="100">
        <v>2618</v>
      </c>
      <c r="L16" s="98">
        <v>0.92049999999999998</v>
      </c>
      <c r="M16" s="92">
        <v>0.89</v>
      </c>
      <c r="N16" s="25">
        <v>940561.11</v>
      </c>
      <c r="O16" s="25">
        <v>640024.19999999995</v>
      </c>
      <c r="P16" s="24">
        <v>0.68049999999999999</v>
      </c>
      <c r="Q16" s="24">
        <v>0.66820000000000002</v>
      </c>
      <c r="R16" s="100">
        <v>1967</v>
      </c>
      <c r="S16" s="100">
        <v>841</v>
      </c>
      <c r="T16" s="98">
        <v>0.42759999999999998</v>
      </c>
      <c r="U16" s="98">
        <v>0.69</v>
      </c>
      <c r="V16" s="23">
        <v>1829</v>
      </c>
      <c r="W16" s="23">
        <v>1575</v>
      </c>
      <c r="X16" s="24">
        <v>0.86109999999999998</v>
      </c>
      <c r="Y16" s="26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x14ac:dyDescent="0.2">
      <c r="A17" s="22" t="s">
        <v>52</v>
      </c>
      <c r="B17" s="22" t="s">
        <v>63</v>
      </c>
      <c r="C17" s="91">
        <v>162381.71</v>
      </c>
      <c r="D17" s="91">
        <v>899168.35</v>
      </c>
      <c r="E17" s="92">
        <v>0.18059099833751899</v>
      </c>
      <c r="F17" s="23">
        <v>192</v>
      </c>
      <c r="G17" s="23">
        <v>180</v>
      </c>
      <c r="H17" s="24">
        <v>0.9375</v>
      </c>
      <c r="I17" s="11">
        <v>0.99</v>
      </c>
      <c r="J17" s="100">
        <v>286</v>
      </c>
      <c r="K17" s="100">
        <v>260</v>
      </c>
      <c r="L17" s="98">
        <v>0.90910000000000002</v>
      </c>
      <c r="M17" s="92">
        <v>0.89</v>
      </c>
      <c r="N17" s="25">
        <v>165754.82</v>
      </c>
      <c r="O17" s="25">
        <v>128497.85</v>
      </c>
      <c r="P17" s="24">
        <v>0.7752</v>
      </c>
      <c r="Q17" s="24">
        <v>0.69</v>
      </c>
      <c r="R17" s="100">
        <v>200</v>
      </c>
      <c r="S17" s="100">
        <v>96</v>
      </c>
      <c r="T17" s="98">
        <v>0.48</v>
      </c>
      <c r="U17" s="98">
        <v>0.69</v>
      </c>
      <c r="V17" s="23">
        <v>183</v>
      </c>
      <c r="W17" s="23">
        <v>118</v>
      </c>
      <c r="X17" s="24">
        <v>0.64480000000000004</v>
      </c>
      <c r="Y17" s="26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x14ac:dyDescent="0.2">
      <c r="A18" s="22" t="s">
        <v>55</v>
      </c>
      <c r="B18" s="22" t="s">
        <v>64</v>
      </c>
      <c r="C18" s="91">
        <v>721349.83</v>
      </c>
      <c r="D18" s="91">
        <v>4737800.9400000004</v>
      </c>
      <c r="E18" s="92">
        <v>0.15225414472563301</v>
      </c>
      <c r="F18" s="23">
        <v>1374</v>
      </c>
      <c r="G18" s="23">
        <v>1239</v>
      </c>
      <c r="H18" s="24">
        <v>0.90169999999999995</v>
      </c>
      <c r="I18" s="11">
        <v>0.99</v>
      </c>
      <c r="J18" s="100">
        <v>2084</v>
      </c>
      <c r="K18" s="100">
        <v>1791</v>
      </c>
      <c r="L18" s="98">
        <v>0.85940000000000005</v>
      </c>
      <c r="M18" s="92">
        <v>0.86119999999999997</v>
      </c>
      <c r="N18" s="25">
        <v>825860.92</v>
      </c>
      <c r="O18" s="25">
        <v>564104.49</v>
      </c>
      <c r="P18" s="24">
        <v>0.68310000000000004</v>
      </c>
      <c r="Q18" s="24">
        <v>0.69</v>
      </c>
      <c r="R18" s="100">
        <v>1238</v>
      </c>
      <c r="S18" s="100">
        <v>438</v>
      </c>
      <c r="T18" s="98">
        <v>0.3538</v>
      </c>
      <c r="U18" s="98">
        <v>0.69</v>
      </c>
      <c r="V18" s="23">
        <v>1316</v>
      </c>
      <c r="W18" s="23">
        <v>1015</v>
      </c>
      <c r="X18" s="24">
        <v>0.77129999999999999</v>
      </c>
      <c r="Y18" s="26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x14ac:dyDescent="0.2">
      <c r="A19" s="22" t="s">
        <v>42</v>
      </c>
      <c r="B19" s="22" t="s">
        <v>65</v>
      </c>
      <c r="C19" s="91">
        <v>218173.82</v>
      </c>
      <c r="D19" s="91">
        <v>1326156.31</v>
      </c>
      <c r="E19" s="92">
        <v>0.16451591592547599</v>
      </c>
      <c r="F19" s="23">
        <v>691</v>
      </c>
      <c r="G19" s="23">
        <v>635</v>
      </c>
      <c r="H19" s="24">
        <v>0.91900000000000004</v>
      </c>
      <c r="I19" s="11">
        <v>0.99</v>
      </c>
      <c r="J19" s="100">
        <v>932</v>
      </c>
      <c r="K19" s="100">
        <v>837</v>
      </c>
      <c r="L19" s="98">
        <v>0.89810000000000001</v>
      </c>
      <c r="M19" s="92">
        <v>0.8569</v>
      </c>
      <c r="N19" s="25">
        <v>214332.1</v>
      </c>
      <c r="O19" s="25">
        <v>148703.69</v>
      </c>
      <c r="P19" s="24">
        <v>0.69379999999999997</v>
      </c>
      <c r="Q19" s="24">
        <v>0.68810000000000004</v>
      </c>
      <c r="R19" s="100">
        <v>590</v>
      </c>
      <c r="S19" s="100">
        <v>262</v>
      </c>
      <c r="T19" s="98">
        <v>0.44409999999999999</v>
      </c>
      <c r="U19" s="98">
        <v>0.69</v>
      </c>
      <c r="V19" s="23">
        <v>508</v>
      </c>
      <c r="W19" s="23">
        <v>415</v>
      </c>
      <c r="X19" s="24">
        <v>0.81689999999999996</v>
      </c>
      <c r="Y19" s="26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x14ac:dyDescent="0.2">
      <c r="A20" s="22" t="s">
        <v>45</v>
      </c>
      <c r="B20" s="22" t="s">
        <v>66</v>
      </c>
      <c r="C20" s="91">
        <v>1652446.28</v>
      </c>
      <c r="D20" s="91">
        <v>10733504.83</v>
      </c>
      <c r="E20" s="92">
        <v>0.15395216252024499</v>
      </c>
      <c r="F20" s="23">
        <v>3892</v>
      </c>
      <c r="G20" s="23">
        <v>3584</v>
      </c>
      <c r="H20" s="24">
        <v>0.92090000000000005</v>
      </c>
      <c r="I20" s="11">
        <v>0.99</v>
      </c>
      <c r="J20" s="100">
        <v>5423</v>
      </c>
      <c r="K20" s="100">
        <v>4980</v>
      </c>
      <c r="L20" s="98">
        <v>0.91830000000000001</v>
      </c>
      <c r="M20" s="92">
        <v>0.89</v>
      </c>
      <c r="N20" s="25">
        <v>1846458.33</v>
      </c>
      <c r="O20" s="25">
        <v>1266568.27</v>
      </c>
      <c r="P20" s="24">
        <v>0.68589999999999995</v>
      </c>
      <c r="Q20" s="24">
        <v>0.69</v>
      </c>
      <c r="R20" s="100">
        <v>4122</v>
      </c>
      <c r="S20" s="100">
        <v>1775</v>
      </c>
      <c r="T20" s="98">
        <v>0.43059999999999998</v>
      </c>
      <c r="U20" s="98">
        <v>0.69</v>
      </c>
      <c r="V20" s="23">
        <v>3389</v>
      </c>
      <c r="W20" s="23">
        <v>2843</v>
      </c>
      <c r="X20" s="24">
        <v>0.83889999999999998</v>
      </c>
      <c r="Y20" s="26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x14ac:dyDescent="0.2">
      <c r="A21" s="22" t="s">
        <v>42</v>
      </c>
      <c r="B21" s="22" t="s">
        <v>67</v>
      </c>
      <c r="C21" s="91">
        <v>406686.03</v>
      </c>
      <c r="D21" s="91">
        <v>2586199.4</v>
      </c>
      <c r="E21" s="92">
        <v>0.157252387422254</v>
      </c>
      <c r="F21" s="23">
        <v>1060</v>
      </c>
      <c r="G21" s="23">
        <v>933</v>
      </c>
      <c r="H21" s="24">
        <v>0.88019999999999998</v>
      </c>
      <c r="I21" s="11">
        <v>0.93989999999999996</v>
      </c>
      <c r="J21" s="100">
        <v>1467</v>
      </c>
      <c r="K21" s="100">
        <v>1212</v>
      </c>
      <c r="L21" s="98">
        <v>0.82620000000000005</v>
      </c>
      <c r="M21" s="92">
        <v>0.82830000000000004</v>
      </c>
      <c r="N21" s="25">
        <v>446934.18</v>
      </c>
      <c r="O21" s="25">
        <v>324428.78999999998</v>
      </c>
      <c r="P21" s="24">
        <v>0.72589999999999999</v>
      </c>
      <c r="Q21" s="24">
        <v>0.69</v>
      </c>
      <c r="R21" s="100">
        <v>894</v>
      </c>
      <c r="S21" s="100">
        <v>368</v>
      </c>
      <c r="T21" s="98">
        <v>0.41160000000000002</v>
      </c>
      <c r="U21" s="98">
        <v>0.69</v>
      </c>
      <c r="V21" s="23">
        <v>894</v>
      </c>
      <c r="W21" s="23">
        <v>675</v>
      </c>
      <c r="X21" s="24">
        <v>0.755</v>
      </c>
      <c r="Y21" s="26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x14ac:dyDescent="0.2">
      <c r="A22" s="22" t="s">
        <v>58</v>
      </c>
      <c r="B22" s="22" t="s">
        <v>68</v>
      </c>
      <c r="C22" s="91">
        <v>180067.78</v>
      </c>
      <c r="D22" s="91">
        <v>1093471.04</v>
      </c>
      <c r="E22" s="92">
        <v>0.16467539917655299</v>
      </c>
      <c r="F22" s="23">
        <v>374</v>
      </c>
      <c r="G22" s="23">
        <v>338</v>
      </c>
      <c r="H22" s="24">
        <v>0.90369999999999995</v>
      </c>
      <c r="I22" s="11">
        <v>0.99</v>
      </c>
      <c r="J22" s="100">
        <v>677</v>
      </c>
      <c r="K22" s="100">
        <v>583</v>
      </c>
      <c r="L22" s="98">
        <v>0.86119999999999997</v>
      </c>
      <c r="M22" s="92">
        <v>0.84799999999999998</v>
      </c>
      <c r="N22" s="25">
        <v>209475.03</v>
      </c>
      <c r="O22" s="25">
        <v>125015.69</v>
      </c>
      <c r="P22" s="24">
        <v>0.5968</v>
      </c>
      <c r="Q22" s="24">
        <v>0.61829999999999996</v>
      </c>
      <c r="R22" s="100">
        <v>457</v>
      </c>
      <c r="S22" s="100">
        <v>176</v>
      </c>
      <c r="T22" s="98">
        <v>0.3851</v>
      </c>
      <c r="U22" s="98">
        <v>0.64549999999999996</v>
      </c>
      <c r="V22" s="23">
        <v>431</v>
      </c>
      <c r="W22" s="23">
        <v>316</v>
      </c>
      <c r="X22" s="24">
        <v>0.73319999999999996</v>
      </c>
      <c r="Y22" s="26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x14ac:dyDescent="0.2">
      <c r="A23" s="22" t="s">
        <v>52</v>
      </c>
      <c r="B23" s="22" t="s">
        <v>69</v>
      </c>
      <c r="C23" s="91">
        <v>231897.26</v>
      </c>
      <c r="D23" s="91">
        <v>1536851.83</v>
      </c>
      <c r="E23" s="92">
        <v>0.150891097940131</v>
      </c>
      <c r="F23" s="23">
        <v>694</v>
      </c>
      <c r="G23" s="23">
        <v>640</v>
      </c>
      <c r="H23" s="24">
        <v>0.92220000000000002</v>
      </c>
      <c r="I23" s="11">
        <v>0.97250000000000003</v>
      </c>
      <c r="J23" s="100">
        <v>975</v>
      </c>
      <c r="K23" s="100">
        <v>916</v>
      </c>
      <c r="L23" s="98">
        <v>0.9395</v>
      </c>
      <c r="M23" s="92">
        <v>0.89</v>
      </c>
      <c r="N23" s="25">
        <v>270017.52</v>
      </c>
      <c r="O23" s="25">
        <v>168513.35</v>
      </c>
      <c r="P23" s="24">
        <v>0.62409999999999999</v>
      </c>
      <c r="Q23" s="24">
        <v>0.62270000000000003</v>
      </c>
      <c r="R23" s="100">
        <v>699</v>
      </c>
      <c r="S23" s="100">
        <v>305</v>
      </c>
      <c r="T23" s="98">
        <v>0.43630000000000002</v>
      </c>
      <c r="U23" s="98">
        <v>0.69</v>
      </c>
      <c r="V23" s="23">
        <v>594</v>
      </c>
      <c r="W23" s="23">
        <v>479</v>
      </c>
      <c r="X23" s="24">
        <v>0.80640000000000001</v>
      </c>
      <c r="Y23" s="26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x14ac:dyDescent="0.2">
      <c r="A24" s="22" t="s">
        <v>58</v>
      </c>
      <c r="B24" s="22" t="s">
        <v>70</v>
      </c>
      <c r="C24" s="91">
        <v>80591.5</v>
      </c>
      <c r="D24" s="91">
        <v>524686.93999999994</v>
      </c>
      <c r="E24" s="92">
        <v>0.153599210988556</v>
      </c>
      <c r="F24" s="23">
        <v>162</v>
      </c>
      <c r="G24" s="23">
        <v>144</v>
      </c>
      <c r="H24" s="24">
        <v>0.88890000000000002</v>
      </c>
      <c r="I24" s="11">
        <v>0.99</v>
      </c>
      <c r="J24" s="100">
        <v>257</v>
      </c>
      <c r="K24" s="100">
        <v>236</v>
      </c>
      <c r="L24" s="98">
        <v>0.91830000000000001</v>
      </c>
      <c r="M24" s="92">
        <v>0.89</v>
      </c>
      <c r="N24" s="25">
        <v>93882.43</v>
      </c>
      <c r="O24" s="25">
        <v>61888.46</v>
      </c>
      <c r="P24" s="24">
        <v>0.65920000000000001</v>
      </c>
      <c r="Q24" s="24">
        <v>0.62909999999999999</v>
      </c>
      <c r="R24" s="100">
        <v>199</v>
      </c>
      <c r="S24" s="100">
        <v>85</v>
      </c>
      <c r="T24" s="98">
        <v>0.42709999999999998</v>
      </c>
      <c r="U24" s="98">
        <v>0.69</v>
      </c>
      <c r="V24" s="23">
        <v>175</v>
      </c>
      <c r="W24" s="23">
        <v>135</v>
      </c>
      <c r="X24" s="24">
        <v>0.77139999999999997</v>
      </c>
      <c r="Y24" s="26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x14ac:dyDescent="0.2">
      <c r="A25" s="22" t="s">
        <v>45</v>
      </c>
      <c r="B25" s="22" t="s">
        <v>71</v>
      </c>
      <c r="C25" s="91">
        <v>1471950.25</v>
      </c>
      <c r="D25" s="91">
        <v>8926395.1999999993</v>
      </c>
      <c r="E25" s="92">
        <v>0.164898619993881</v>
      </c>
      <c r="F25" s="23">
        <v>5173</v>
      </c>
      <c r="G25" s="23">
        <v>4692</v>
      </c>
      <c r="H25" s="24">
        <v>0.90700000000000003</v>
      </c>
      <c r="I25" s="11">
        <v>0.93369999999999997</v>
      </c>
      <c r="J25" s="100">
        <v>6988</v>
      </c>
      <c r="K25" s="100">
        <v>6123</v>
      </c>
      <c r="L25" s="98">
        <v>0.87619999999999998</v>
      </c>
      <c r="M25" s="92">
        <v>0.87329999999999997</v>
      </c>
      <c r="N25" s="25">
        <v>1687454.85</v>
      </c>
      <c r="O25" s="25">
        <v>1053350.58</v>
      </c>
      <c r="P25" s="24">
        <v>0.62419999999999998</v>
      </c>
      <c r="Q25" s="24">
        <v>0.61050000000000004</v>
      </c>
      <c r="R25" s="100">
        <v>4371</v>
      </c>
      <c r="S25" s="100">
        <v>1561</v>
      </c>
      <c r="T25" s="98">
        <v>0.35709999999999997</v>
      </c>
      <c r="U25" s="98">
        <v>0.66930000000000001</v>
      </c>
      <c r="V25" s="23">
        <v>4270</v>
      </c>
      <c r="W25" s="23">
        <v>3649</v>
      </c>
      <c r="X25" s="24">
        <v>0.85460000000000003</v>
      </c>
      <c r="Y25" s="26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x14ac:dyDescent="0.2">
      <c r="A26" s="22" t="s">
        <v>55</v>
      </c>
      <c r="B26" s="22" t="s">
        <v>72</v>
      </c>
      <c r="C26" s="91">
        <v>751125.49</v>
      </c>
      <c r="D26" s="91">
        <v>4910963.59</v>
      </c>
      <c r="E26" s="92">
        <v>0.15294869860763899</v>
      </c>
      <c r="F26" s="23">
        <v>2756</v>
      </c>
      <c r="G26" s="23">
        <v>2457</v>
      </c>
      <c r="H26" s="24">
        <v>0.89149999999999996</v>
      </c>
      <c r="I26" s="11">
        <v>0.99</v>
      </c>
      <c r="J26" s="100">
        <v>3868</v>
      </c>
      <c r="K26" s="100">
        <v>3048</v>
      </c>
      <c r="L26" s="98">
        <v>0.78800000000000003</v>
      </c>
      <c r="M26" s="92">
        <v>0.79730000000000001</v>
      </c>
      <c r="N26" s="25">
        <v>855895.33</v>
      </c>
      <c r="O26" s="25">
        <v>543370.69999999995</v>
      </c>
      <c r="P26" s="24">
        <v>0.63490000000000002</v>
      </c>
      <c r="Q26" s="24">
        <v>0.63670000000000004</v>
      </c>
      <c r="R26" s="100">
        <v>2269</v>
      </c>
      <c r="S26" s="100">
        <v>875</v>
      </c>
      <c r="T26" s="98">
        <v>0.3856</v>
      </c>
      <c r="U26" s="98">
        <v>0.68889999999999996</v>
      </c>
      <c r="V26" s="23">
        <v>2059</v>
      </c>
      <c r="W26" s="23">
        <v>1807</v>
      </c>
      <c r="X26" s="24">
        <v>0.87760000000000005</v>
      </c>
      <c r="Y26" s="26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x14ac:dyDescent="0.2">
      <c r="A27" s="22" t="s">
        <v>55</v>
      </c>
      <c r="B27" s="22" t="s">
        <v>73</v>
      </c>
      <c r="C27" s="91">
        <v>1266492.49</v>
      </c>
      <c r="D27" s="91">
        <v>8319636.3099999996</v>
      </c>
      <c r="E27" s="92">
        <v>0.15222930940835799</v>
      </c>
      <c r="F27" s="23">
        <v>3056</v>
      </c>
      <c r="G27" s="23">
        <v>2747</v>
      </c>
      <c r="H27" s="24">
        <v>0.89890000000000003</v>
      </c>
      <c r="I27" s="11">
        <v>0.95130000000000003</v>
      </c>
      <c r="J27" s="100">
        <v>4461</v>
      </c>
      <c r="K27" s="100">
        <v>3626</v>
      </c>
      <c r="L27" s="98">
        <v>0.81279999999999997</v>
      </c>
      <c r="M27" s="92">
        <v>0.81940000000000002</v>
      </c>
      <c r="N27" s="25">
        <v>1426073.94</v>
      </c>
      <c r="O27" s="25">
        <v>995426.73</v>
      </c>
      <c r="P27" s="24">
        <v>0.69799999999999995</v>
      </c>
      <c r="Q27" s="24">
        <v>0.68679999999999997</v>
      </c>
      <c r="R27" s="100">
        <v>2571</v>
      </c>
      <c r="S27" s="100">
        <v>1045</v>
      </c>
      <c r="T27" s="98">
        <v>0.40649999999999997</v>
      </c>
      <c r="U27" s="98">
        <v>0.69</v>
      </c>
      <c r="V27" s="23">
        <v>2528</v>
      </c>
      <c r="W27" s="23">
        <v>1982</v>
      </c>
      <c r="X27" s="24">
        <v>0.78400000000000003</v>
      </c>
      <c r="Y27" s="26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x14ac:dyDescent="0.2">
      <c r="A28" s="22" t="s">
        <v>55</v>
      </c>
      <c r="B28" s="22" t="s">
        <v>74</v>
      </c>
      <c r="C28" s="91">
        <v>5956742.2800000003</v>
      </c>
      <c r="D28" s="91">
        <v>37672279.619999997</v>
      </c>
      <c r="E28" s="92">
        <v>0.15812003786565601</v>
      </c>
      <c r="F28" s="23">
        <v>13816</v>
      </c>
      <c r="G28" s="23">
        <v>12205</v>
      </c>
      <c r="H28" s="24">
        <v>0.88339999999999996</v>
      </c>
      <c r="I28" s="11">
        <v>0.97989999999999999</v>
      </c>
      <c r="J28" s="100">
        <v>18658</v>
      </c>
      <c r="K28" s="100">
        <v>15168</v>
      </c>
      <c r="L28" s="98">
        <v>0.81289999999999996</v>
      </c>
      <c r="M28" s="92">
        <v>0.82</v>
      </c>
      <c r="N28" s="25">
        <v>7003220.6600000001</v>
      </c>
      <c r="O28" s="25">
        <v>4648417.79</v>
      </c>
      <c r="P28" s="24">
        <v>0.66379999999999995</v>
      </c>
      <c r="Q28" s="24">
        <v>0.66080000000000005</v>
      </c>
      <c r="R28" s="100">
        <v>12223</v>
      </c>
      <c r="S28" s="100">
        <v>4840</v>
      </c>
      <c r="T28" s="98">
        <v>0.39600000000000002</v>
      </c>
      <c r="U28" s="98">
        <v>0.67769999999999997</v>
      </c>
      <c r="V28" s="23">
        <v>10410</v>
      </c>
      <c r="W28" s="23">
        <v>7956</v>
      </c>
      <c r="X28" s="24">
        <v>0.76429999999999998</v>
      </c>
      <c r="Y28" s="26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x14ac:dyDescent="0.2">
      <c r="A29" s="22" t="s">
        <v>52</v>
      </c>
      <c r="B29" s="22" t="s">
        <v>75</v>
      </c>
      <c r="C29" s="91">
        <v>349082.88</v>
      </c>
      <c r="D29" s="91">
        <v>2180623.12</v>
      </c>
      <c r="E29" s="92">
        <v>0.160084003878671</v>
      </c>
      <c r="F29" s="23">
        <v>511</v>
      </c>
      <c r="G29" s="23">
        <v>487</v>
      </c>
      <c r="H29" s="24">
        <v>0.95299999999999996</v>
      </c>
      <c r="I29" s="11">
        <v>0.99</v>
      </c>
      <c r="J29" s="100">
        <v>782</v>
      </c>
      <c r="K29" s="100">
        <v>725</v>
      </c>
      <c r="L29" s="98">
        <v>0.92710000000000004</v>
      </c>
      <c r="M29" s="92">
        <v>0.89</v>
      </c>
      <c r="N29" s="25">
        <v>385993.2</v>
      </c>
      <c r="O29" s="25">
        <v>273809.76</v>
      </c>
      <c r="P29" s="24">
        <v>0.70940000000000003</v>
      </c>
      <c r="Q29" s="24">
        <v>0.69</v>
      </c>
      <c r="R29" s="100">
        <v>585</v>
      </c>
      <c r="S29" s="100">
        <v>285</v>
      </c>
      <c r="T29" s="98">
        <v>0.48720000000000002</v>
      </c>
      <c r="U29" s="98">
        <v>0.69</v>
      </c>
      <c r="V29" s="23">
        <v>450</v>
      </c>
      <c r="W29" s="23">
        <v>328</v>
      </c>
      <c r="X29" s="24">
        <v>0.72889999999999999</v>
      </c>
      <c r="Y29" s="26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x14ac:dyDescent="0.2">
      <c r="A30" s="22" t="s">
        <v>52</v>
      </c>
      <c r="B30" s="22" t="s">
        <v>76</v>
      </c>
      <c r="C30" s="91">
        <v>372629.18</v>
      </c>
      <c r="D30" s="91">
        <v>2446600.16</v>
      </c>
      <c r="E30" s="92">
        <v>0.152304894805533</v>
      </c>
      <c r="F30" s="23">
        <v>503</v>
      </c>
      <c r="G30" s="23">
        <v>478</v>
      </c>
      <c r="H30" s="24">
        <v>0.95030000000000003</v>
      </c>
      <c r="I30" s="11">
        <v>0.99</v>
      </c>
      <c r="J30" s="100">
        <v>848</v>
      </c>
      <c r="K30" s="100">
        <v>750</v>
      </c>
      <c r="L30" s="98">
        <v>0.88439999999999996</v>
      </c>
      <c r="M30" s="92">
        <v>0.89</v>
      </c>
      <c r="N30" s="25">
        <v>402411.87</v>
      </c>
      <c r="O30" s="25">
        <v>294763.92</v>
      </c>
      <c r="P30" s="24">
        <v>0.73250000000000004</v>
      </c>
      <c r="Q30" s="24">
        <v>0.69</v>
      </c>
      <c r="R30" s="100">
        <v>579</v>
      </c>
      <c r="S30" s="100">
        <v>303</v>
      </c>
      <c r="T30" s="98">
        <v>0.52329999999999999</v>
      </c>
      <c r="U30" s="98">
        <v>0.69</v>
      </c>
      <c r="V30" s="23">
        <v>468</v>
      </c>
      <c r="W30" s="23">
        <v>346</v>
      </c>
      <c r="X30" s="24">
        <v>0.73929999999999996</v>
      </c>
      <c r="Y30" s="26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x14ac:dyDescent="0.2">
      <c r="A31" s="22" t="s">
        <v>42</v>
      </c>
      <c r="B31" s="22" t="s">
        <v>77</v>
      </c>
      <c r="C31" s="91">
        <v>2026710.2</v>
      </c>
      <c r="D31" s="91">
        <v>12447404.43</v>
      </c>
      <c r="E31" s="92">
        <v>0.16282191290542</v>
      </c>
      <c r="F31" s="23">
        <v>3585</v>
      </c>
      <c r="G31" s="23">
        <v>3329</v>
      </c>
      <c r="H31" s="24">
        <v>0.92859999999999998</v>
      </c>
      <c r="I31" s="11">
        <v>0.99</v>
      </c>
      <c r="J31" s="100">
        <v>4862</v>
      </c>
      <c r="K31" s="100">
        <v>4384</v>
      </c>
      <c r="L31" s="98">
        <v>0.90169999999999995</v>
      </c>
      <c r="M31" s="92">
        <v>0.89</v>
      </c>
      <c r="N31" s="25">
        <v>2247027.09</v>
      </c>
      <c r="O31" s="25">
        <v>1547596.76</v>
      </c>
      <c r="P31" s="24">
        <v>0.68869999999999998</v>
      </c>
      <c r="Q31" s="24">
        <v>0.69</v>
      </c>
      <c r="R31" s="100">
        <v>3734</v>
      </c>
      <c r="S31" s="100">
        <v>1636</v>
      </c>
      <c r="T31" s="98">
        <v>0.43809999999999999</v>
      </c>
      <c r="U31" s="98">
        <v>0.69</v>
      </c>
      <c r="V31" s="23">
        <v>3029</v>
      </c>
      <c r="W31" s="23">
        <v>2525</v>
      </c>
      <c r="X31" s="24">
        <v>0.83360000000000001</v>
      </c>
      <c r="Y31" s="26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x14ac:dyDescent="0.2">
      <c r="A32" s="22" t="s">
        <v>42</v>
      </c>
      <c r="B32" s="22" t="s">
        <v>78</v>
      </c>
      <c r="C32" s="91">
        <v>384471.12</v>
      </c>
      <c r="D32" s="91">
        <v>2133664.42</v>
      </c>
      <c r="E32" s="92">
        <v>0.18019287212934801</v>
      </c>
      <c r="F32" s="23">
        <v>928</v>
      </c>
      <c r="G32" s="23">
        <v>805</v>
      </c>
      <c r="H32" s="24">
        <v>0.86750000000000005</v>
      </c>
      <c r="I32" s="11">
        <v>0.99</v>
      </c>
      <c r="J32" s="100">
        <v>1272</v>
      </c>
      <c r="K32" s="100">
        <v>969</v>
      </c>
      <c r="L32" s="98">
        <v>0.76180000000000003</v>
      </c>
      <c r="M32" s="92">
        <v>0.75890000000000002</v>
      </c>
      <c r="N32" s="25">
        <v>386325.21</v>
      </c>
      <c r="O32" s="25">
        <v>274158.33</v>
      </c>
      <c r="P32" s="24">
        <v>0.7097</v>
      </c>
      <c r="Q32" s="24">
        <v>0.69</v>
      </c>
      <c r="R32" s="100">
        <v>695</v>
      </c>
      <c r="S32" s="100">
        <v>323</v>
      </c>
      <c r="T32" s="98">
        <v>0.4647</v>
      </c>
      <c r="U32" s="98">
        <v>0.69</v>
      </c>
      <c r="V32" s="23">
        <v>710</v>
      </c>
      <c r="W32" s="23">
        <v>569</v>
      </c>
      <c r="X32" s="24">
        <v>0.8014</v>
      </c>
      <c r="Y32" s="26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x14ac:dyDescent="0.2">
      <c r="A33" s="22" t="s">
        <v>55</v>
      </c>
      <c r="B33" s="22" t="s">
        <v>79</v>
      </c>
      <c r="C33" s="91">
        <v>818028.41</v>
      </c>
      <c r="D33" s="91">
        <v>5457761.5800000001</v>
      </c>
      <c r="E33" s="92">
        <v>0.149883500407506</v>
      </c>
      <c r="F33" s="23">
        <v>1981</v>
      </c>
      <c r="G33" s="23">
        <v>1823</v>
      </c>
      <c r="H33" s="24">
        <v>0.92020000000000002</v>
      </c>
      <c r="I33" s="11">
        <v>0.98099999999999998</v>
      </c>
      <c r="J33" s="100">
        <v>2522</v>
      </c>
      <c r="K33" s="100">
        <v>2248</v>
      </c>
      <c r="L33" s="98">
        <v>0.89139999999999997</v>
      </c>
      <c r="M33" s="92">
        <v>0.89</v>
      </c>
      <c r="N33" s="25">
        <v>1022602.33</v>
      </c>
      <c r="O33" s="25">
        <v>647934.63</v>
      </c>
      <c r="P33" s="24">
        <v>0.63360000000000005</v>
      </c>
      <c r="Q33" s="24">
        <v>0.64780000000000004</v>
      </c>
      <c r="R33" s="100">
        <v>1787</v>
      </c>
      <c r="S33" s="100">
        <v>784</v>
      </c>
      <c r="T33" s="98">
        <v>0.43869999999999998</v>
      </c>
      <c r="U33" s="98">
        <v>0.69</v>
      </c>
      <c r="V33" s="23">
        <v>1630</v>
      </c>
      <c r="W33" s="23">
        <v>1374</v>
      </c>
      <c r="X33" s="24">
        <v>0.84289999999999998</v>
      </c>
      <c r="Y33" s="26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x14ac:dyDescent="0.2">
      <c r="A34" s="22" t="s">
        <v>42</v>
      </c>
      <c r="B34" s="22" t="s">
        <v>80</v>
      </c>
      <c r="C34" s="91">
        <v>2548947.0699999998</v>
      </c>
      <c r="D34" s="91">
        <v>15589313.49</v>
      </c>
      <c r="E34" s="92">
        <v>0.16350604993831599</v>
      </c>
      <c r="F34" s="23">
        <v>6785</v>
      </c>
      <c r="G34" s="23">
        <v>6150</v>
      </c>
      <c r="H34" s="24">
        <v>0.90639999999999998</v>
      </c>
      <c r="I34" s="11">
        <v>0.96540000000000004</v>
      </c>
      <c r="J34" s="100">
        <v>8263</v>
      </c>
      <c r="K34" s="100">
        <v>7413</v>
      </c>
      <c r="L34" s="98">
        <v>0.89710000000000001</v>
      </c>
      <c r="M34" s="92">
        <v>0.89</v>
      </c>
      <c r="N34" s="25">
        <v>2728937.24</v>
      </c>
      <c r="O34" s="25">
        <v>1908833.23</v>
      </c>
      <c r="P34" s="24">
        <v>0.69950000000000001</v>
      </c>
      <c r="Q34" s="24">
        <v>0.69</v>
      </c>
      <c r="R34" s="100">
        <v>5421</v>
      </c>
      <c r="S34" s="100">
        <v>2459</v>
      </c>
      <c r="T34" s="98">
        <v>0.4536</v>
      </c>
      <c r="U34" s="98">
        <v>0.69</v>
      </c>
      <c r="V34" s="23">
        <v>5216</v>
      </c>
      <c r="W34" s="23">
        <v>4164</v>
      </c>
      <c r="X34" s="24">
        <v>0.79830000000000001</v>
      </c>
      <c r="Y34" s="26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x14ac:dyDescent="0.2">
      <c r="A35" s="22" t="s">
        <v>81</v>
      </c>
      <c r="B35" s="22" t="s">
        <v>82</v>
      </c>
      <c r="C35" s="91">
        <v>425220.67</v>
      </c>
      <c r="D35" s="91">
        <v>2828244.36</v>
      </c>
      <c r="E35" s="92">
        <v>0.15034792467508001</v>
      </c>
      <c r="F35" s="23">
        <v>1651</v>
      </c>
      <c r="G35" s="23">
        <v>1220</v>
      </c>
      <c r="H35" s="24">
        <v>0.7389</v>
      </c>
      <c r="I35" s="11">
        <v>0.7944</v>
      </c>
      <c r="J35" s="100">
        <v>2254</v>
      </c>
      <c r="K35" s="100">
        <v>1662</v>
      </c>
      <c r="L35" s="98">
        <v>0.73740000000000006</v>
      </c>
      <c r="M35" s="92">
        <v>0.74209999999999998</v>
      </c>
      <c r="N35" s="25">
        <v>471474.32</v>
      </c>
      <c r="O35" s="25">
        <v>286658.93</v>
      </c>
      <c r="P35" s="24">
        <v>0.60799999999999998</v>
      </c>
      <c r="Q35" s="24">
        <v>0.62839999999999996</v>
      </c>
      <c r="R35" s="100">
        <v>1385</v>
      </c>
      <c r="S35" s="100">
        <v>572</v>
      </c>
      <c r="T35" s="98">
        <v>0.41299999999999998</v>
      </c>
      <c r="U35" s="98">
        <v>0.69</v>
      </c>
      <c r="V35" s="23">
        <v>974</v>
      </c>
      <c r="W35" s="23">
        <v>777</v>
      </c>
      <c r="X35" s="24">
        <v>0.79769999999999996</v>
      </c>
      <c r="Y35" s="26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x14ac:dyDescent="0.2">
      <c r="A36" s="22" t="s">
        <v>81</v>
      </c>
      <c r="B36" s="22" t="s">
        <v>83</v>
      </c>
      <c r="C36" s="91">
        <v>472681.66</v>
      </c>
      <c r="D36" s="91">
        <v>3125745.62</v>
      </c>
      <c r="E36" s="92">
        <v>0.15122204986085899</v>
      </c>
      <c r="F36" s="23">
        <v>1553</v>
      </c>
      <c r="G36" s="23">
        <v>1266</v>
      </c>
      <c r="H36" s="24">
        <v>0.81520000000000004</v>
      </c>
      <c r="I36" s="11">
        <v>0.9355</v>
      </c>
      <c r="J36" s="100">
        <v>2541</v>
      </c>
      <c r="K36" s="100">
        <v>1692</v>
      </c>
      <c r="L36" s="98">
        <v>0.66590000000000005</v>
      </c>
      <c r="M36" s="92">
        <v>0.67210000000000003</v>
      </c>
      <c r="N36" s="25">
        <v>523990.88</v>
      </c>
      <c r="O36" s="25">
        <v>336736.6</v>
      </c>
      <c r="P36" s="24">
        <v>0.64259999999999995</v>
      </c>
      <c r="Q36" s="24">
        <v>0.64500000000000002</v>
      </c>
      <c r="R36" s="100">
        <v>1402</v>
      </c>
      <c r="S36" s="100">
        <v>603</v>
      </c>
      <c r="T36" s="98">
        <v>0.43009999999999998</v>
      </c>
      <c r="U36" s="98">
        <v>0.69</v>
      </c>
      <c r="V36" s="23">
        <v>1071</v>
      </c>
      <c r="W36" s="23">
        <v>861</v>
      </c>
      <c r="X36" s="24">
        <v>0.80389999999999995</v>
      </c>
      <c r="Y36" s="26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x14ac:dyDescent="0.2">
      <c r="A37" s="22" t="s">
        <v>42</v>
      </c>
      <c r="B37" s="22" t="s">
        <v>84</v>
      </c>
      <c r="C37" s="91">
        <v>3666351.33</v>
      </c>
      <c r="D37" s="91">
        <v>22716952.82</v>
      </c>
      <c r="E37" s="92">
        <v>0.16139274307829499</v>
      </c>
      <c r="F37" s="23">
        <v>10943</v>
      </c>
      <c r="G37" s="23">
        <v>10092</v>
      </c>
      <c r="H37" s="24">
        <v>0.92220000000000002</v>
      </c>
      <c r="I37" s="11">
        <v>0.99</v>
      </c>
      <c r="J37" s="100">
        <v>13177</v>
      </c>
      <c r="K37" s="100">
        <v>11522</v>
      </c>
      <c r="L37" s="98">
        <v>0.87439999999999996</v>
      </c>
      <c r="M37" s="92">
        <v>0.87960000000000005</v>
      </c>
      <c r="N37" s="25">
        <v>4284909.21</v>
      </c>
      <c r="O37" s="25">
        <v>2758900.19</v>
      </c>
      <c r="P37" s="24">
        <v>0.64390000000000003</v>
      </c>
      <c r="Q37" s="24">
        <v>0.63260000000000005</v>
      </c>
      <c r="R37" s="100">
        <v>8905</v>
      </c>
      <c r="S37" s="100">
        <v>3469</v>
      </c>
      <c r="T37" s="98">
        <v>0.3896</v>
      </c>
      <c r="U37" s="98">
        <v>0.69</v>
      </c>
      <c r="V37" s="23">
        <v>8627</v>
      </c>
      <c r="W37" s="23">
        <v>6755</v>
      </c>
      <c r="X37" s="24">
        <v>0.78300000000000003</v>
      </c>
      <c r="Y37" s="26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x14ac:dyDescent="0.2">
      <c r="A38" s="22" t="s">
        <v>81</v>
      </c>
      <c r="B38" s="22" t="s">
        <v>85</v>
      </c>
      <c r="C38" s="91">
        <v>831922.58</v>
      </c>
      <c r="D38" s="91">
        <v>5275374.21</v>
      </c>
      <c r="E38" s="92">
        <v>0.157699254476205</v>
      </c>
      <c r="F38" s="23">
        <v>1987</v>
      </c>
      <c r="G38" s="23">
        <v>1886</v>
      </c>
      <c r="H38" s="24">
        <v>0.94920000000000004</v>
      </c>
      <c r="I38" s="11">
        <v>0.99</v>
      </c>
      <c r="J38" s="100">
        <v>2897</v>
      </c>
      <c r="K38" s="100">
        <v>2520</v>
      </c>
      <c r="L38" s="98">
        <v>0.86990000000000001</v>
      </c>
      <c r="M38" s="92">
        <v>0.88229999999999997</v>
      </c>
      <c r="N38" s="25">
        <v>916631.75</v>
      </c>
      <c r="O38" s="25">
        <v>620215.23</v>
      </c>
      <c r="P38" s="24">
        <v>0.67659999999999998</v>
      </c>
      <c r="Q38" s="24">
        <v>0.67600000000000005</v>
      </c>
      <c r="R38" s="100">
        <v>1870</v>
      </c>
      <c r="S38" s="100">
        <v>843</v>
      </c>
      <c r="T38" s="98">
        <v>0.45079999999999998</v>
      </c>
      <c r="U38" s="98">
        <v>0.69</v>
      </c>
      <c r="V38" s="23">
        <v>1640</v>
      </c>
      <c r="W38" s="23">
        <v>1435</v>
      </c>
      <c r="X38" s="24">
        <v>0.875</v>
      </c>
      <c r="Y38" s="26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x14ac:dyDescent="0.2">
      <c r="A39" s="22" t="s">
        <v>45</v>
      </c>
      <c r="B39" s="22" t="s">
        <v>86</v>
      </c>
      <c r="C39" s="91">
        <v>2324112.88</v>
      </c>
      <c r="D39" s="91">
        <v>14309158.949999999</v>
      </c>
      <c r="E39" s="92">
        <v>0.16242134762225099</v>
      </c>
      <c r="F39" s="23">
        <v>6499</v>
      </c>
      <c r="G39" s="23">
        <v>6056</v>
      </c>
      <c r="H39" s="24">
        <v>0.93179999999999996</v>
      </c>
      <c r="I39" s="11">
        <v>0.99</v>
      </c>
      <c r="J39" s="100">
        <v>8786</v>
      </c>
      <c r="K39" s="100">
        <v>7358</v>
      </c>
      <c r="L39" s="98">
        <v>0.83750000000000002</v>
      </c>
      <c r="M39" s="92">
        <v>0.83499999999999996</v>
      </c>
      <c r="N39" s="25">
        <v>2622674.33</v>
      </c>
      <c r="O39" s="25">
        <v>1804094.9</v>
      </c>
      <c r="P39" s="24">
        <v>0.68789999999999996</v>
      </c>
      <c r="Q39" s="24">
        <v>0.67810000000000004</v>
      </c>
      <c r="R39" s="100">
        <v>5560</v>
      </c>
      <c r="S39" s="100">
        <v>2262</v>
      </c>
      <c r="T39" s="98">
        <v>0.40679999999999999</v>
      </c>
      <c r="U39" s="98">
        <v>0.69</v>
      </c>
      <c r="V39" s="23">
        <v>5375</v>
      </c>
      <c r="W39" s="23">
        <v>4490</v>
      </c>
      <c r="X39" s="24">
        <v>0.83530000000000004</v>
      </c>
      <c r="Y39" s="26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x14ac:dyDescent="0.2">
      <c r="A40" s="22" t="s">
        <v>52</v>
      </c>
      <c r="B40" s="22" t="s">
        <v>87</v>
      </c>
      <c r="C40" s="91">
        <v>185997.96</v>
      </c>
      <c r="D40" s="91">
        <v>1156402.1000000001</v>
      </c>
      <c r="E40" s="92">
        <v>0.16084194243507499</v>
      </c>
      <c r="F40" s="23">
        <v>328</v>
      </c>
      <c r="G40" s="23">
        <v>310</v>
      </c>
      <c r="H40" s="24">
        <v>0.94510000000000005</v>
      </c>
      <c r="I40" s="11">
        <v>0.97150000000000003</v>
      </c>
      <c r="J40" s="100">
        <v>461</v>
      </c>
      <c r="K40" s="100">
        <v>438</v>
      </c>
      <c r="L40" s="98">
        <v>0.95009999999999994</v>
      </c>
      <c r="M40" s="92">
        <v>0.89</v>
      </c>
      <c r="N40" s="25">
        <v>207263.67</v>
      </c>
      <c r="O40" s="25">
        <v>143298.87</v>
      </c>
      <c r="P40" s="24">
        <v>0.69140000000000001</v>
      </c>
      <c r="Q40" s="24">
        <v>0.69</v>
      </c>
      <c r="R40" s="100">
        <v>355</v>
      </c>
      <c r="S40" s="100">
        <v>158</v>
      </c>
      <c r="T40" s="98">
        <v>0.4451</v>
      </c>
      <c r="U40" s="98">
        <v>0.69</v>
      </c>
      <c r="V40" s="23">
        <v>279</v>
      </c>
      <c r="W40" s="23">
        <v>190</v>
      </c>
      <c r="X40" s="24">
        <v>0.68100000000000005</v>
      </c>
      <c r="Y40" s="26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x14ac:dyDescent="0.2">
      <c r="A41" s="22" t="s">
        <v>58</v>
      </c>
      <c r="B41" s="22" t="s">
        <v>88</v>
      </c>
      <c r="C41" s="91">
        <v>86909.9</v>
      </c>
      <c r="D41" s="91">
        <v>552392.37</v>
      </c>
      <c r="E41" s="92">
        <v>0.15733363587190799</v>
      </c>
      <c r="F41" s="23">
        <v>148</v>
      </c>
      <c r="G41" s="23">
        <v>144</v>
      </c>
      <c r="H41" s="24">
        <v>0.97299999999999998</v>
      </c>
      <c r="I41" s="11">
        <v>0.99</v>
      </c>
      <c r="J41" s="100">
        <v>249</v>
      </c>
      <c r="K41" s="100">
        <v>210</v>
      </c>
      <c r="L41" s="98">
        <v>0.84340000000000004</v>
      </c>
      <c r="M41" s="92">
        <v>0.89</v>
      </c>
      <c r="N41" s="25">
        <v>108414.99</v>
      </c>
      <c r="O41" s="25">
        <v>72010.179999999993</v>
      </c>
      <c r="P41" s="24">
        <v>0.66420000000000001</v>
      </c>
      <c r="Q41" s="24">
        <v>0.65459999999999996</v>
      </c>
      <c r="R41" s="100">
        <v>152</v>
      </c>
      <c r="S41" s="100">
        <v>64</v>
      </c>
      <c r="T41" s="98">
        <v>0.42109999999999997</v>
      </c>
      <c r="U41" s="98">
        <v>0.69</v>
      </c>
      <c r="V41" s="23">
        <v>153</v>
      </c>
      <c r="W41" s="23">
        <v>114</v>
      </c>
      <c r="X41" s="24">
        <v>0.74509999999999998</v>
      </c>
      <c r="Y41" s="26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x14ac:dyDescent="0.2">
      <c r="A42" s="22" t="s">
        <v>81</v>
      </c>
      <c r="B42" s="22" t="s">
        <v>89</v>
      </c>
      <c r="C42" s="91">
        <v>606787.25</v>
      </c>
      <c r="D42" s="91">
        <v>4031042.42</v>
      </c>
      <c r="E42" s="92">
        <v>0.15052861934407499</v>
      </c>
      <c r="F42" s="23">
        <v>1656</v>
      </c>
      <c r="G42" s="23">
        <v>1464</v>
      </c>
      <c r="H42" s="24">
        <v>0.8841</v>
      </c>
      <c r="I42" s="11">
        <v>0.98670000000000002</v>
      </c>
      <c r="J42" s="100">
        <v>2306</v>
      </c>
      <c r="K42" s="100">
        <v>2046</v>
      </c>
      <c r="L42" s="98">
        <v>0.88729999999999998</v>
      </c>
      <c r="M42" s="92">
        <v>0.89</v>
      </c>
      <c r="N42" s="25">
        <v>683948.92</v>
      </c>
      <c r="O42" s="25">
        <v>487245.01</v>
      </c>
      <c r="P42" s="24">
        <v>0.71240000000000003</v>
      </c>
      <c r="Q42" s="24">
        <v>0.69</v>
      </c>
      <c r="R42" s="100">
        <v>1473</v>
      </c>
      <c r="S42" s="100">
        <v>611</v>
      </c>
      <c r="T42" s="98">
        <v>0.4148</v>
      </c>
      <c r="U42" s="98">
        <v>0.69</v>
      </c>
      <c r="V42" s="23">
        <v>1355</v>
      </c>
      <c r="W42" s="23">
        <v>1111</v>
      </c>
      <c r="X42" s="24">
        <v>0.81989999999999996</v>
      </c>
      <c r="Y42" s="26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x14ac:dyDescent="0.2">
      <c r="A43" s="22" t="s">
        <v>81</v>
      </c>
      <c r="B43" s="22" t="s">
        <v>90</v>
      </c>
      <c r="C43" s="91">
        <v>293066.84000000003</v>
      </c>
      <c r="D43" s="91">
        <v>1767313.8</v>
      </c>
      <c r="E43" s="92">
        <v>0.165826148135096</v>
      </c>
      <c r="F43" s="23">
        <v>926</v>
      </c>
      <c r="G43" s="23">
        <v>846</v>
      </c>
      <c r="H43" s="24">
        <v>0.91359999999999997</v>
      </c>
      <c r="I43" s="11">
        <v>0.99</v>
      </c>
      <c r="J43" s="100">
        <v>1223</v>
      </c>
      <c r="K43" s="100">
        <v>1141</v>
      </c>
      <c r="L43" s="98">
        <v>0.93300000000000005</v>
      </c>
      <c r="M43" s="92">
        <v>0.89</v>
      </c>
      <c r="N43" s="25">
        <v>347369.74</v>
      </c>
      <c r="O43" s="25">
        <v>206148.5</v>
      </c>
      <c r="P43" s="24">
        <v>0.59350000000000003</v>
      </c>
      <c r="Q43" s="24">
        <v>0.6109</v>
      </c>
      <c r="R43" s="100">
        <v>880</v>
      </c>
      <c r="S43" s="100">
        <v>361</v>
      </c>
      <c r="T43" s="98">
        <v>0.41020000000000001</v>
      </c>
      <c r="U43" s="98">
        <v>0.68679999999999997</v>
      </c>
      <c r="V43" s="23">
        <v>759</v>
      </c>
      <c r="W43" s="23">
        <v>676</v>
      </c>
      <c r="X43" s="24">
        <v>0.89059999999999995</v>
      </c>
      <c r="Y43" s="26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x14ac:dyDescent="0.2">
      <c r="A44" s="22" t="s">
        <v>42</v>
      </c>
      <c r="B44" s="22" t="s">
        <v>91</v>
      </c>
      <c r="C44" s="91">
        <v>4031094.57</v>
      </c>
      <c r="D44" s="91">
        <v>25100721.469999999</v>
      </c>
      <c r="E44" s="92">
        <v>0.16059676112568699</v>
      </c>
      <c r="F44" s="23">
        <v>11388</v>
      </c>
      <c r="G44" s="23">
        <v>10312</v>
      </c>
      <c r="H44" s="24">
        <v>0.90549999999999997</v>
      </c>
      <c r="I44" s="11">
        <v>0.99</v>
      </c>
      <c r="J44" s="100">
        <v>13922</v>
      </c>
      <c r="K44" s="100">
        <v>11311</v>
      </c>
      <c r="L44" s="98">
        <v>0.8125</v>
      </c>
      <c r="M44" s="92">
        <v>0.78480000000000005</v>
      </c>
      <c r="N44" s="25">
        <v>4341331.1500000004</v>
      </c>
      <c r="O44" s="25">
        <v>3132797.4</v>
      </c>
      <c r="P44" s="24">
        <v>0.72160000000000002</v>
      </c>
      <c r="Q44" s="24">
        <v>0.69</v>
      </c>
      <c r="R44" s="100">
        <v>8717</v>
      </c>
      <c r="S44" s="100">
        <v>3977</v>
      </c>
      <c r="T44" s="98">
        <v>0.45619999999999999</v>
      </c>
      <c r="U44" s="98">
        <v>0.69</v>
      </c>
      <c r="V44" s="23">
        <v>7823</v>
      </c>
      <c r="W44" s="23">
        <v>6443</v>
      </c>
      <c r="X44" s="24">
        <v>0.8236</v>
      </c>
      <c r="Y44" s="26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x14ac:dyDescent="0.2">
      <c r="A45" s="22" t="s">
        <v>42</v>
      </c>
      <c r="B45" s="22" t="s">
        <v>92</v>
      </c>
      <c r="C45" s="91">
        <v>1357112.96</v>
      </c>
      <c r="D45" s="91">
        <v>8404990.75</v>
      </c>
      <c r="E45" s="92">
        <v>0.161465134271564</v>
      </c>
      <c r="F45" s="23">
        <v>4578</v>
      </c>
      <c r="G45" s="23">
        <v>3962</v>
      </c>
      <c r="H45" s="24">
        <v>0.86539999999999995</v>
      </c>
      <c r="I45" s="11">
        <v>0.98309999999999997</v>
      </c>
      <c r="J45" s="100">
        <v>5510</v>
      </c>
      <c r="K45" s="100">
        <v>4476</v>
      </c>
      <c r="L45" s="98">
        <v>0.81230000000000002</v>
      </c>
      <c r="M45" s="92">
        <v>0.81320000000000003</v>
      </c>
      <c r="N45" s="25">
        <v>1482398.78</v>
      </c>
      <c r="O45" s="25">
        <v>1044487.6800000001</v>
      </c>
      <c r="P45" s="24">
        <v>0.7046</v>
      </c>
      <c r="Q45" s="24">
        <v>0.69</v>
      </c>
      <c r="R45" s="100">
        <v>3464</v>
      </c>
      <c r="S45" s="100">
        <v>1531</v>
      </c>
      <c r="T45" s="98">
        <v>0.442</v>
      </c>
      <c r="U45" s="98">
        <v>0.69</v>
      </c>
      <c r="V45" s="23">
        <v>3105</v>
      </c>
      <c r="W45" s="23">
        <v>2659</v>
      </c>
      <c r="X45" s="24">
        <v>0.85640000000000005</v>
      </c>
      <c r="Y45" s="26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x14ac:dyDescent="0.2">
      <c r="A46" s="22" t="s">
        <v>81</v>
      </c>
      <c r="B46" s="22" t="s">
        <v>93</v>
      </c>
      <c r="C46" s="91">
        <v>935151.04</v>
      </c>
      <c r="D46" s="91">
        <v>6040619.3700000001</v>
      </c>
      <c r="E46" s="92">
        <v>0.15481045613373901</v>
      </c>
      <c r="F46" s="23">
        <v>3103</v>
      </c>
      <c r="G46" s="23">
        <v>2721</v>
      </c>
      <c r="H46" s="24">
        <v>0.87690000000000001</v>
      </c>
      <c r="I46" s="11">
        <v>0.95269999999999999</v>
      </c>
      <c r="J46" s="100">
        <v>3804</v>
      </c>
      <c r="K46" s="100">
        <v>3105</v>
      </c>
      <c r="L46" s="98">
        <v>0.81620000000000004</v>
      </c>
      <c r="M46" s="92">
        <v>0.82509999999999994</v>
      </c>
      <c r="N46" s="25">
        <v>1050628.3600000001</v>
      </c>
      <c r="O46" s="25">
        <v>701081.87</v>
      </c>
      <c r="P46" s="24">
        <v>0.6673</v>
      </c>
      <c r="Q46" s="24">
        <v>0.67630000000000001</v>
      </c>
      <c r="R46" s="100">
        <v>2367</v>
      </c>
      <c r="S46" s="100">
        <v>1052</v>
      </c>
      <c r="T46" s="98">
        <v>0.44440000000000002</v>
      </c>
      <c r="U46" s="98">
        <v>0.69</v>
      </c>
      <c r="V46" s="23">
        <v>2043</v>
      </c>
      <c r="W46" s="23">
        <v>1694</v>
      </c>
      <c r="X46" s="24">
        <v>0.82920000000000005</v>
      </c>
      <c r="Y46" s="26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x14ac:dyDescent="0.2">
      <c r="A47" s="22" t="s">
        <v>48</v>
      </c>
      <c r="B47" s="22" t="s">
        <v>94</v>
      </c>
      <c r="C47" s="91">
        <v>1530222.58</v>
      </c>
      <c r="D47" s="91">
        <v>9449955.4000000004</v>
      </c>
      <c r="E47" s="92">
        <v>0.16192907958062999</v>
      </c>
      <c r="F47" s="23">
        <v>3320</v>
      </c>
      <c r="G47" s="23">
        <v>3029</v>
      </c>
      <c r="H47" s="24">
        <v>0.9123</v>
      </c>
      <c r="I47" s="11">
        <v>0.99</v>
      </c>
      <c r="J47" s="100">
        <v>4342</v>
      </c>
      <c r="K47" s="100">
        <v>3825</v>
      </c>
      <c r="L47" s="98">
        <v>0.88090000000000002</v>
      </c>
      <c r="M47" s="92">
        <v>0.89</v>
      </c>
      <c r="N47" s="25">
        <v>1725753.7</v>
      </c>
      <c r="O47" s="25">
        <v>1229269.3799999999</v>
      </c>
      <c r="P47" s="24">
        <v>0.71230000000000004</v>
      </c>
      <c r="Q47" s="24">
        <v>0.69</v>
      </c>
      <c r="R47" s="100">
        <v>2958</v>
      </c>
      <c r="S47" s="100">
        <v>1273</v>
      </c>
      <c r="T47" s="98">
        <v>0.4304</v>
      </c>
      <c r="U47" s="98">
        <v>0.69</v>
      </c>
      <c r="V47" s="23">
        <v>2688</v>
      </c>
      <c r="W47" s="23">
        <v>2225</v>
      </c>
      <c r="X47" s="24">
        <v>0.82779999999999998</v>
      </c>
      <c r="Y47" s="26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x14ac:dyDescent="0.2">
      <c r="A48" s="22" t="s">
        <v>58</v>
      </c>
      <c r="B48" s="22" t="s">
        <v>95</v>
      </c>
      <c r="C48" s="91">
        <v>513745.78</v>
      </c>
      <c r="D48" s="91">
        <v>3209392.09</v>
      </c>
      <c r="E48" s="92">
        <v>0.16007572948184101</v>
      </c>
      <c r="F48" s="23">
        <v>968</v>
      </c>
      <c r="G48" s="23">
        <v>910</v>
      </c>
      <c r="H48" s="24">
        <v>0.94010000000000005</v>
      </c>
      <c r="I48" s="11">
        <v>0.99</v>
      </c>
      <c r="J48" s="100">
        <v>1394</v>
      </c>
      <c r="K48" s="100">
        <v>1240</v>
      </c>
      <c r="L48" s="98">
        <v>0.88949999999999996</v>
      </c>
      <c r="M48" s="92">
        <v>0.88680000000000003</v>
      </c>
      <c r="N48" s="25">
        <v>562860.22</v>
      </c>
      <c r="O48" s="25">
        <v>411196.67</v>
      </c>
      <c r="P48" s="24">
        <v>0.73050000000000004</v>
      </c>
      <c r="Q48" s="24">
        <v>0.69</v>
      </c>
      <c r="R48" s="100">
        <v>858</v>
      </c>
      <c r="S48" s="100">
        <v>381</v>
      </c>
      <c r="T48" s="98">
        <v>0.44409999999999999</v>
      </c>
      <c r="U48" s="98">
        <v>0.69</v>
      </c>
      <c r="V48" s="23">
        <v>1064</v>
      </c>
      <c r="W48" s="23">
        <v>846</v>
      </c>
      <c r="X48" s="24">
        <v>0.79510000000000003</v>
      </c>
      <c r="Y48" s="26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x14ac:dyDescent="0.2">
      <c r="A49" s="22" t="s">
        <v>58</v>
      </c>
      <c r="B49" s="22" t="s">
        <v>96</v>
      </c>
      <c r="C49" s="91">
        <v>637519.27</v>
      </c>
      <c r="D49" s="91">
        <v>3944391.95</v>
      </c>
      <c r="E49" s="92">
        <v>0.16162675466366899</v>
      </c>
      <c r="F49" s="23">
        <v>1468</v>
      </c>
      <c r="G49" s="23">
        <v>1364</v>
      </c>
      <c r="H49" s="24">
        <v>0.92920000000000003</v>
      </c>
      <c r="I49" s="11">
        <v>0.99</v>
      </c>
      <c r="J49" s="100">
        <v>2059</v>
      </c>
      <c r="K49" s="100">
        <v>1900</v>
      </c>
      <c r="L49" s="98">
        <v>0.92279999999999995</v>
      </c>
      <c r="M49" s="92">
        <v>0.89</v>
      </c>
      <c r="N49" s="25">
        <v>689135.33</v>
      </c>
      <c r="O49" s="25">
        <v>524626.46</v>
      </c>
      <c r="P49" s="24">
        <v>0.76129999999999998</v>
      </c>
      <c r="Q49" s="24">
        <v>0.69</v>
      </c>
      <c r="R49" s="100">
        <v>1251</v>
      </c>
      <c r="S49" s="100">
        <v>580</v>
      </c>
      <c r="T49" s="98">
        <v>0.46360000000000001</v>
      </c>
      <c r="U49" s="98">
        <v>0.69</v>
      </c>
      <c r="V49" s="23">
        <v>1357</v>
      </c>
      <c r="W49" s="23">
        <v>1088</v>
      </c>
      <c r="X49" s="24">
        <v>0.80179999999999996</v>
      </c>
      <c r="Y49" s="26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x14ac:dyDescent="0.2">
      <c r="A50" s="22" t="s">
        <v>52</v>
      </c>
      <c r="B50" s="22" t="s">
        <v>97</v>
      </c>
      <c r="C50" s="91">
        <v>468141.29</v>
      </c>
      <c r="D50" s="91">
        <v>2868019.39</v>
      </c>
      <c r="E50" s="92">
        <v>0.163228077059828</v>
      </c>
      <c r="F50" s="23">
        <v>1582</v>
      </c>
      <c r="G50" s="23">
        <v>1444</v>
      </c>
      <c r="H50" s="24">
        <v>0.91279999999999994</v>
      </c>
      <c r="I50" s="11">
        <v>0.99</v>
      </c>
      <c r="J50" s="100">
        <v>1715</v>
      </c>
      <c r="K50" s="100">
        <v>1570</v>
      </c>
      <c r="L50" s="98">
        <v>0.91549999999999998</v>
      </c>
      <c r="M50" s="92">
        <v>0.89</v>
      </c>
      <c r="N50" s="25">
        <v>516901.72</v>
      </c>
      <c r="O50" s="25">
        <v>366450.77</v>
      </c>
      <c r="P50" s="24">
        <v>0.70889999999999997</v>
      </c>
      <c r="Q50" s="24">
        <v>0.69</v>
      </c>
      <c r="R50" s="100">
        <v>1099</v>
      </c>
      <c r="S50" s="100">
        <v>498</v>
      </c>
      <c r="T50" s="98">
        <v>0.4531</v>
      </c>
      <c r="U50" s="98">
        <v>0.69</v>
      </c>
      <c r="V50" s="23">
        <v>1187</v>
      </c>
      <c r="W50" s="23">
        <v>1027</v>
      </c>
      <c r="X50" s="24">
        <v>0.86519999999999997</v>
      </c>
      <c r="Y50" s="26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x14ac:dyDescent="0.2">
      <c r="A51" s="22" t="s">
        <v>48</v>
      </c>
      <c r="B51" s="22" t="s">
        <v>98</v>
      </c>
      <c r="C51" s="91">
        <v>748495.68</v>
      </c>
      <c r="D51" s="91">
        <v>4611195.26</v>
      </c>
      <c r="E51" s="92">
        <v>0.162321402108658</v>
      </c>
      <c r="F51" s="23">
        <v>1921</v>
      </c>
      <c r="G51" s="23">
        <v>1664</v>
      </c>
      <c r="H51" s="24">
        <v>0.86619999999999997</v>
      </c>
      <c r="I51" s="11">
        <v>0.99</v>
      </c>
      <c r="J51" s="100">
        <v>2514</v>
      </c>
      <c r="K51" s="100">
        <v>2033</v>
      </c>
      <c r="L51" s="98">
        <v>0.80869999999999997</v>
      </c>
      <c r="M51" s="92">
        <v>0.80200000000000005</v>
      </c>
      <c r="N51" s="25">
        <v>873549.47</v>
      </c>
      <c r="O51" s="25">
        <v>574050.62</v>
      </c>
      <c r="P51" s="24">
        <v>0.65710000000000002</v>
      </c>
      <c r="Q51" s="24">
        <v>0.65610000000000002</v>
      </c>
      <c r="R51" s="100">
        <v>1780</v>
      </c>
      <c r="S51" s="100">
        <v>725</v>
      </c>
      <c r="T51" s="98">
        <v>0.4073</v>
      </c>
      <c r="U51" s="98">
        <v>0.69</v>
      </c>
      <c r="V51" s="23">
        <v>1342</v>
      </c>
      <c r="W51" s="23">
        <v>980</v>
      </c>
      <c r="X51" s="24">
        <v>0.73029999999999995</v>
      </c>
      <c r="Y51" s="26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x14ac:dyDescent="0.2">
      <c r="A52" s="22" t="s">
        <v>52</v>
      </c>
      <c r="B52" s="22" t="s">
        <v>99</v>
      </c>
      <c r="C52" s="91">
        <v>45741.48</v>
      </c>
      <c r="D52" s="91">
        <v>250350.81</v>
      </c>
      <c r="E52" s="92">
        <v>0.18270953467256601</v>
      </c>
      <c r="F52" s="23">
        <v>131</v>
      </c>
      <c r="G52" s="23">
        <v>117</v>
      </c>
      <c r="H52" s="24">
        <v>0.8931</v>
      </c>
      <c r="I52" s="11">
        <v>0.97009999999999996</v>
      </c>
      <c r="J52" s="100">
        <v>189</v>
      </c>
      <c r="K52" s="100">
        <v>163</v>
      </c>
      <c r="L52" s="98">
        <v>0.86240000000000006</v>
      </c>
      <c r="M52" s="92">
        <v>0.84819999999999995</v>
      </c>
      <c r="N52" s="25">
        <v>52011.42</v>
      </c>
      <c r="O52" s="25">
        <v>27853.9</v>
      </c>
      <c r="P52" s="24">
        <v>0.53549999999999998</v>
      </c>
      <c r="Q52" s="24">
        <v>0.54630000000000001</v>
      </c>
      <c r="R52" s="100">
        <v>141</v>
      </c>
      <c r="S52" s="100">
        <v>57</v>
      </c>
      <c r="T52" s="98">
        <v>0.40429999999999999</v>
      </c>
      <c r="U52" s="98">
        <v>0.63060000000000005</v>
      </c>
      <c r="V52" s="23">
        <v>106</v>
      </c>
      <c r="W52" s="23">
        <v>90</v>
      </c>
      <c r="X52" s="24">
        <v>0.84909999999999997</v>
      </c>
      <c r="Y52" s="26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x14ac:dyDescent="0.2">
      <c r="A53" s="22" t="s">
        <v>45</v>
      </c>
      <c r="B53" s="22" t="s">
        <v>100</v>
      </c>
      <c r="C53" s="91">
        <v>1560360.92</v>
      </c>
      <c r="D53" s="91">
        <v>10022443.789999999</v>
      </c>
      <c r="E53" s="92">
        <v>0.15568667210255299</v>
      </c>
      <c r="F53" s="23">
        <v>4030</v>
      </c>
      <c r="G53" s="23">
        <v>3646</v>
      </c>
      <c r="H53" s="24">
        <v>0.90469999999999995</v>
      </c>
      <c r="I53" s="11">
        <v>0.99</v>
      </c>
      <c r="J53" s="100">
        <v>5399</v>
      </c>
      <c r="K53" s="100">
        <v>4492</v>
      </c>
      <c r="L53" s="98">
        <v>0.83199999999999996</v>
      </c>
      <c r="M53" s="92">
        <v>0.83789999999999998</v>
      </c>
      <c r="N53" s="25">
        <v>1752516.82</v>
      </c>
      <c r="O53" s="25">
        <v>1148426.6499999999</v>
      </c>
      <c r="P53" s="24">
        <v>0.65529999999999999</v>
      </c>
      <c r="Q53" s="24">
        <v>0.65569999999999995</v>
      </c>
      <c r="R53" s="100">
        <v>3576</v>
      </c>
      <c r="S53" s="100">
        <v>1552</v>
      </c>
      <c r="T53" s="98">
        <v>0.434</v>
      </c>
      <c r="U53" s="98">
        <v>0.69</v>
      </c>
      <c r="V53" s="23">
        <v>3180</v>
      </c>
      <c r="W53" s="23">
        <v>2545</v>
      </c>
      <c r="X53" s="24">
        <v>0.80030000000000001</v>
      </c>
      <c r="Y53" s="26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x14ac:dyDescent="0.2">
      <c r="A54" s="22" t="s">
        <v>58</v>
      </c>
      <c r="B54" s="22" t="s">
        <v>101</v>
      </c>
      <c r="C54" s="91">
        <v>295437.81</v>
      </c>
      <c r="D54" s="91">
        <v>1935369.29</v>
      </c>
      <c r="E54" s="92">
        <v>0.152651905518249</v>
      </c>
      <c r="F54" s="23">
        <v>485</v>
      </c>
      <c r="G54" s="23">
        <v>459</v>
      </c>
      <c r="H54" s="24">
        <v>0.94640000000000002</v>
      </c>
      <c r="I54" s="11">
        <v>0.99</v>
      </c>
      <c r="J54" s="100">
        <v>753</v>
      </c>
      <c r="K54" s="100">
        <v>679</v>
      </c>
      <c r="L54" s="98">
        <v>0.90169999999999995</v>
      </c>
      <c r="M54" s="92">
        <v>0.89</v>
      </c>
      <c r="N54" s="25">
        <v>350431.81</v>
      </c>
      <c r="O54" s="25">
        <v>227273.74</v>
      </c>
      <c r="P54" s="24">
        <v>0.64859999999999995</v>
      </c>
      <c r="Q54" s="24">
        <v>0.68459999999999999</v>
      </c>
      <c r="R54" s="100">
        <v>550</v>
      </c>
      <c r="S54" s="100">
        <v>227</v>
      </c>
      <c r="T54" s="98">
        <v>0.41270000000000001</v>
      </c>
      <c r="U54" s="98">
        <v>0.69</v>
      </c>
      <c r="V54" s="23">
        <v>443</v>
      </c>
      <c r="W54" s="23">
        <v>304</v>
      </c>
      <c r="X54" s="24">
        <v>0.68620000000000003</v>
      </c>
      <c r="Y54" s="26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x14ac:dyDescent="0.2">
      <c r="A55" s="22" t="s">
        <v>81</v>
      </c>
      <c r="B55" s="22" t="s">
        <v>102</v>
      </c>
      <c r="C55" s="91">
        <v>2480427.09</v>
      </c>
      <c r="D55" s="91">
        <v>14906342.4</v>
      </c>
      <c r="E55" s="92">
        <v>0.166400785882927</v>
      </c>
      <c r="F55" s="23">
        <v>4586</v>
      </c>
      <c r="G55" s="23">
        <v>4279</v>
      </c>
      <c r="H55" s="24">
        <v>0.93310000000000004</v>
      </c>
      <c r="I55" s="11">
        <v>0.99</v>
      </c>
      <c r="J55" s="100">
        <v>5871</v>
      </c>
      <c r="K55" s="100">
        <v>5170</v>
      </c>
      <c r="L55" s="98">
        <v>0.88060000000000005</v>
      </c>
      <c r="M55" s="92">
        <v>0.87970000000000004</v>
      </c>
      <c r="N55" s="25">
        <v>2617378.94</v>
      </c>
      <c r="O55" s="25">
        <v>1964787.79</v>
      </c>
      <c r="P55" s="24">
        <v>0.75070000000000003</v>
      </c>
      <c r="Q55" s="24">
        <v>0.69</v>
      </c>
      <c r="R55" s="100">
        <v>3772</v>
      </c>
      <c r="S55" s="100">
        <v>1949</v>
      </c>
      <c r="T55" s="98">
        <v>0.51670000000000005</v>
      </c>
      <c r="U55" s="98">
        <v>0.69</v>
      </c>
      <c r="V55" s="23">
        <v>3850</v>
      </c>
      <c r="W55" s="23">
        <v>3333</v>
      </c>
      <c r="X55" s="24">
        <v>0.86570000000000003</v>
      </c>
      <c r="Y55" s="26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x14ac:dyDescent="0.2">
      <c r="A56" s="22" t="s">
        <v>55</v>
      </c>
      <c r="B56" s="22" t="s">
        <v>103</v>
      </c>
      <c r="C56" s="91">
        <v>125437.05</v>
      </c>
      <c r="D56" s="91">
        <v>887275.93</v>
      </c>
      <c r="E56" s="92">
        <v>0.14137321408008899</v>
      </c>
      <c r="F56" s="23">
        <v>245</v>
      </c>
      <c r="G56" s="23">
        <v>219</v>
      </c>
      <c r="H56" s="24">
        <v>0.89390000000000003</v>
      </c>
      <c r="I56" s="11">
        <v>0.91700000000000004</v>
      </c>
      <c r="J56" s="100">
        <v>386</v>
      </c>
      <c r="K56" s="100">
        <v>355</v>
      </c>
      <c r="L56" s="98">
        <v>0.91969999999999996</v>
      </c>
      <c r="M56" s="92">
        <v>0.89</v>
      </c>
      <c r="N56" s="25">
        <v>143592.98000000001</v>
      </c>
      <c r="O56" s="25">
        <v>96504.26</v>
      </c>
      <c r="P56" s="24">
        <v>0.67210000000000003</v>
      </c>
      <c r="Q56" s="24">
        <v>0.69</v>
      </c>
      <c r="R56" s="100">
        <v>299</v>
      </c>
      <c r="S56" s="100">
        <v>134</v>
      </c>
      <c r="T56" s="98">
        <v>0.44819999999999999</v>
      </c>
      <c r="U56" s="98">
        <v>0.69</v>
      </c>
      <c r="V56" s="23">
        <v>206</v>
      </c>
      <c r="W56" s="23">
        <v>176</v>
      </c>
      <c r="X56" s="24">
        <v>0.85440000000000005</v>
      </c>
      <c r="Y56" s="26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x14ac:dyDescent="0.2">
      <c r="A57" s="22" t="s">
        <v>48</v>
      </c>
      <c r="B57" s="22" t="s">
        <v>104</v>
      </c>
      <c r="C57" s="91">
        <v>626433.52</v>
      </c>
      <c r="D57" s="91">
        <v>4019638.25</v>
      </c>
      <c r="E57" s="92">
        <v>0.15584325778569799</v>
      </c>
      <c r="F57" s="23">
        <v>1844</v>
      </c>
      <c r="G57" s="23">
        <v>1624</v>
      </c>
      <c r="H57" s="24">
        <v>0.88070000000000004</v>
      </c>
      <c r="I57" s="11">
        <v>0.95779999999999998</v>
      </c>
      <c r="J57" s="100">
        <v>2281</v>
      </c>
      <c r="K57" s="100">
        <v>1969</v>
      </c>
      <c r="L57" s="98">
        <v>0.86319999999999997</v>
      </c>
      <c r="M57" s="92">
        <v>0.86819999999999997</v>
      </c>
      <c r="N57" s="25">
        <v>749725.75</v>
      </c>
      <c r="O57" s="25">
        <v>502859.03</v>
      </c>
      <c r="P57" s="24">
        <v>0.67069999999999996</v>
      </c>
      <c r="Q57" s="24">
        <v>0.66390000000000005</v>
      </c>
      <c r="R57" s="100">
        <v>1523</v>
      </c>
      <c r="S57" s="100">
        <v>607</v>
      </c>
      <c r="T57" s="98">
        <v>0.39860000000000001</v>
      </c>
      <c r="U57" s="98">
        <v>0.69</v>
      </c>
      <c r="V57" s="23">
        <v>1458</v>
      </c>
      <c r="W57" s="23">
        <v>1198</v>
      </c>
      <c r="X57" s="24">
        <v>0.82169999999999999</v>
      </c>
      <c r="Y57" s="26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x14ac:dyDescent="0.2">
      <c r="A58" s="22" t="s">
        <v>55</v>
      </c>
      <c r="B58" s="22" t="s">
        <v>105</v>
      </c>
      <c r="C58" s="91">
        <v>1115117.8500000001</v>
      </c>
      <c r="D58" s="91">
        <v>6891664.4199999999</v>
      </c>
      <c r="E58" s="92">
        <v>0.161806754078719</v>
      </c>
      <c r="F58" s="23">
        <v>3459</v>
      </c>
      <c r="G58" s="23">
        <v>3029</v>
      </c>
      <c r="H58" s="24">
        <v>0.87570000000000003</v>
      </c>
      <c r="I58" s="11">
        <v>0.92679999999999996</v>
      </c>
      <c r="J58" s="100">
        <v>4713</v>
      </c>
      <c r="K58" s="100">
        <v>4039</v>
      </c>
      <c r="L58" s="98">
        <v>0.85699999999999998</v>
      </c>
      <c r="M58" s="92">
        <v>0.85819999999999996</v>
      </c>
      <c r="N58" s="25">
        <v>1260467.04</v>
      </c>
      <c r="O58" s="25">
        <v>796574.34</v>
      </c>
      <c r="P58" s="24">
        <v>0.63200000000000001</v>
      </c>
      <c r="Q58" s="24">
        <v>0.624</v>
      </c>
      <c r="R58" s="100">
        <v>3334</v>
      </c>
      <c r="S58" s="100">
        <v>1355</v>
      </c>
      <c r="T58" s="98">
        <v>0.40639999999999998</v>
      </c>
      <c r="U58" s="98">
        <v>0.69</v>
      </c>
      <c r="V58" s="23">
        <v>2633</v>
      </c>
      <c r="W58" s="23">
        <v>2227</v>
      </c>
      <c r="X58" s="24">
        <v>0.8458</v>
      </c>
      <c r="Y58" s="26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x14ac:dyDescent="0.2">
      <c r="A59" s="22" t="s">
        <v>45</v>
      </c>
      <c r="B59" s="22" t="s">
        <v>106</v>
      </c>
      <c r="C59" s="91">
        <v>745642.79</v>
      </c>
      <c r="D59" s="91">
        <v>4710562.4400000004</v>
      </c>
      <c r="E59" s="92">
        <v>0.15829166888190099</v>
      </c>
      <c r="F59" s="23">
        <v>1596</v>
      </c>
      <c r="G59" s="23">
        <v>1432</v>
      </c>
      <c r="H59" s="24">
        <v>0.8972</v>
      </c>
      <c r="I59" s="11">
        <v>0.97</v>
      </c>
      <c r="J59" s="100">
        <v>2429</v>
      </c>
      <c r="K59" s="100">
        <v>2019</v>
      </c>
      <c r="L59" s="98">
        <v>0.83120000000000005</v>
      </c>
      <c r="M59" s="92">
        <v>0.82540000000000002</v>
      </c>
      <c r="N59" s="25">
        <v>825725.72</v>
      </c>
      <c r="O59" s="25">
        <v>570692.41</v>
      </c>
      <c r="P59" s="24">
        <v>0.69110000000000005</v>
      </c>
      <c r="Q59" s="24">
        <v>0.67849999999999999</v>
      </c>
      <c r="R59" s="100">
        <v>1654</v>
      </c>
      <c r="S59" s="100">
        <v>709</v>
      </c>
      <c r="T59" s="98">
        <v>0.42870000000000003</v>
      </c>
      <c r="U59" s="98">
        <v>0.69</v>
      </c>
      <c r="V59" s="23">
        <v>1364</v>
      </c>
      <c r="W59" s="23">
        <v>1181</v>
      </c>
      <c r="X59" s="24">
        <v>0.86580000000000001</v>
      </c>
      <c r="Y59" s="26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x14ac:dyDescent="0.2">
      <c r="A60" s="22" t="s">
        <v>58</v>
      </c>
      <c r="B60" s="22" t="s">
        <v>107</v>
      </c>
      <c r="C60" s="91">
        <v>308122.09000000003</v>
      </c>
      <c r="D60" s="91">
        <v>1928269.49</v>
      </c>
      <c r="E60" s="92">
        <v>0.15979202678770801</v>
      </c>
      <c r="F60" s="23">
        <v>627</v>
      </c>
      <c r="G60" s="23">
        <v>590</v>
      </c>
      <c r="H60" s="24">
        <v>0.94099999999999995</v>
      </c>
      <c r="I60" s="11">
        <v>0.99</v>
      </c>
      <c r="J60" s="100">
        <v>1021</v>
      </c>
      <c r="K60" s="100">
        <v>916</v>
      </c>
      <c r="L60" s="98">
        <v>0.8972</v>
      </c>
      <c r="M60" s="92">
        <v>0.89</v>
      </c>
      <c r="N60" s="25">
        <v>388986.42</v>
      </c>
      <c r="O60" s="25">
        <v>231945.49</v>
      </c>
      <c r="P60" s="24">
        <v>0.59630000000000005</v>
      </c>
      <c r="Q60" s="24">
        <v>0.60289999999999999</v>
      </c>
      <c r="R60" s="100">
        <v>791</v>
      </c>
      <c r="S60" s="100">
        <v>279</v>
      </c>
      <c r="T60" s="98">
        <v>0.35270000000000001</v>
      </c>
      <c r="U60" s="98">
        <v>0.66779999999999995</v>
      </c>
      <c r="V60" s="23">
        <v>713</v>
      </c>
      <c r="W60" s="23">
        <v>568</v>
      </c>
      <c r="X60" s="24">
        <v>0.79659999999999997</v>
      </c>
      <c r="Y60" s="26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x14ac:dyDescent="0.2">
      <c r="A61" s="22" t="s">
        <v>58</v>
      </c>
      <c r="B61" s="22" t="s">
        <v>108</v>
      </c>
      <c r="C61" s="91">
        <v>140036.04</v>
      </c>
      <c r="D61" s="91">
        <v>816092.26</v>
      </c>
      <c r="E61" s="92">
        <v>0.17159339312935001</v>
      </c>
      <c r="F61" s="23">
        <v>320</v>
      </c>
      <c r="G61" s="23">
        <v>295</v>
      </c>
      <c r="H61" s="24">
        <v>0.92190000000000005</v>
      </c>
      <c r="I61" s="11">
        <v>0.9798</v>
      </c>
      <c r="J61" s="100">
        <v>571</v>
      </c>
      <c r="K61" s="100">
        <v>547</v>
      </c>
      <c r="L61" s="98">
        <v>0.95799999999999996</v>
      </c>
      <c r="M61" s="92">
        <v>0.89</v>
      </c>
      <c r="N61" s="25">
        <v>141898.6</v>
      </c>
      <c r="O61" s="25">
        <v>100541.83</v>
      </c>
      <c r="P61" s="24">
        <v>0.70850000000000002</v>
      </c>
      <c r="Q61" s="24">
        <v>0.65590000000000004</v>
      </c>
      <c r="R61" s="100">
        <v>256</v>
      </c>
      <c r="S61" s="100">
        <v>101</v>
      </c>
      <c r="T61" s="98">
        <v>0.39450000000000002</v>
      </c>
      <c r="U61" s="98">
        <v>0.69</v>
      </c>
      <c r="V61" s="23">
        <v>401</v>
      </c>
      <c r="W61" s="23">
        <v>320</v>
      </c>
      <c r="X61" s="24">
        <v>0.79800000000000004</v>
      </c>
      <c r="Y61" s="26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x14ac:dyDescent="0.2">
      <c r="A62" s="22" t="s">
        <v>52</v>
      </c>
      <c r="B62" s="22" t="s">
        <v>109</v>
      </c>
      <c r="C62" s="91">
        <v>421616.79</v>
      </c>
      <c r="D62" s="91">
        <v>2626204.17</v>
      </c>
      <c r="E62" s="92">
        <v>0.16054227421320399</v>
      </c>
      <c r="F62" s="23">
        <v>1208</v>
      </c>
      <c r="G62" s="23">
        <v>1115</v>
      </c>
      <c r="H62" s="24">
        <v>0.92300000000000004</v>
      </c>
      <c r="I62" s="11">
        <v>0.97509999999999997</v>
      </c>
      <c r="J62" s="100">
        <v>1772</v>
      </c>
      <c r="K62" s="100">
        <v>1720</v>
      </c>
      <c r="L62" s="98">
        <v>0.97070000000000001</v>
      </c>
      <c r="M62" s="92">
        <v>0.89</v>
      </c>
      <c r="N62" s="25">
        <v>445357.68</v>
      </c>
      <c r="O62" s="25">
        <v>290200.34000000003</v>
      </c>
      <c r="P62" s="24">
        <v>0.65159999999999996</v>
      </c>
      <c r="Q62" s="24">
        <v>0.67200000000000004</v>
      </c>
      <c r="R62" s="100">
        <v>1322</v>
      </c>
      <c r="S62" s="100">
        <v>576</v>
      </c>
      <c r="T62" s="98">
        <v>0.43569999999999998</v>
      </c>
      <c r="U62" s="98">
        <v>0.69</v>
      </c>
      <c r="V62" s="23">
        <v>1094</v>
      </c>
      <c r="W62" s="23">
        <v>953</v>
      </c>
      <c r="X62" s="24">
        <v>0.87109999999999999</v>
      </c>
      <c r="Y62" s="26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x14ac:dyDescent="0.2">
      <c r="A63" s="22" t="s">
        <v>45</v>
      </c>
      <c r="B63" s="22" t="s">
        <v>110</v>
      </c>
      <c r="C63" s="91">
        <v>429073.47</v>
      </c>
      <c r="D63" s="91">
        <v>2677870.0499999998</v>
      </c>
      <c r="E63" s="92">
        <v>0.160229384543884</v>
      </c>
      <c r="F63" s="23">
        <v>1055</v>
      </c>
      <c r="G63" s="23">
        <v>986</v>
      </c>
      <c r="H63" s="24">
        <v>0.93459999999999999</v>
      </c>
      <c r="I63" s="11">
        <v>0.99</v>
      </c>
      <c r="J63" s="100">
        <v>1647</v>
      </c>
      <c r="K63" s="100">
        <v>1381</v>
      </c>
      <c r="L63" s="98">
        <v>0.83850000000000002</v>
      </c>
      <c r="M63" s="92">
        <v>0.84819999999999995</v>
      </c>
      <c r="N63" s="25">
        <v>511300.77</v>
      </c>
      <c r="O63" s="25">
        <v>334966.8</v>
      </c>
      <c r="P63" s="24">
        <v>0.65510000000000002</v>
      </c>
      <c r="Q63" s="24">
        <v>0.62660000000000005</v>
      </c>
      <c r="R63" s="100">
        <v>1031</v>
      </c>
      <c r="S63" s="100">
        <v>404</v>
      </c>
      <c r="T63" s="98">
        <v>0.39190000000000003</v>
      </c>
      <c r="U63" s="98">
        <v>0.64859999999999995</v>
      </c>
      <c r="V63" s="23">
        <v>935</v>
      </c>
      <c r="W63" s="23">
        <v>796</v>
      </c>
      <c r="X63" s="24">
        <v>0.85129999999999995</v>
      </c>
      <c r="Y63" s="26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x14ac:dyDescent="0.2">
      <c r="A64" s="22" t="s">
        <v>48</v>
      </c>
      <c r="B64" s="22" t="s">
        <v>111</v>
      </c>
      <c r="C64" s="91">
        <v>7741282.8499999996</v>
      </c>
      <c r="D64" s="91">
        <v>49072626.259999998</v>
      </c>
      <c r="E64" s="92">
        <v>0.157751549896364</v>
      </c>
      <c r="F64" s="23">
        <v>25954</v>
      </c>
      <c r="G64" s="23">
        <v>22105</v>
      </c>
      <c r="H64" s="24">
        <v>0.85170000000000001</v>
      </c>
      <c r="I64" s="11">
        <v>0.93840000000000001</v>
      </c>
      <c r="J64" s="100">
        <v>32518</v>
      </c>
      <c r="K64" s="100">
        <v>22452</v>
      </c>
      <c r="L64" s="98">
        <v>0.69040000000000001</v>
      </c>
      <c r="M64" s="92">
        <v>0.69489999999999996</v>
      </c>
      <c r="N64" s="25">
        <v>9413764.3599999994</v>
      </c>
      <c r="O64" s="25">
        <v>5716933.0599999996</v>
      </c>
      <c r="P64" s="24">
        <v>0.60729999999999995</v>
      </c>
      <c r="Q64" s="24">
        <v>0.60329999999999995</v>
      </c>
      <c r="R64" s="100">
        <v>17184</v>
      </c>
      <c r="S64" s="100">
        <v>6796</v>
      </c>
      <c r="T64" s="98">
        <v>0.39550000000000002</v>
      </c>
      <c r="U64" s="98">
        <v>0.68120000000000003</v>
      </c>
      <c r="V64" s="23">
        <v>14452</v>
      </c>
      <c r="W64" s="23">
        <v>10190</v>
      </c>
      <c r="X64" s="24">
        <v>0.70509999999999995</v>
      </c>
      <c r="Y64" s="27"/>
      <c r="Z64" s="28">
        <v>28503</v>
      </c>
      <c r="AA64" s="29">
        <v>28101</v>
      </c>
      <c r="AB64" s="30">
        <v>0.9859</v>
      </c>
      <c r="AC64" s="28">
        <v>34329</v>
      </c>
      <c r="AD64" s="29">
        <v>24767</v>
      </c>
      <c r="AE64" s="30">
        <v>0.72150000000000003</v>
      </c>
      <c r="AF64" s="31">
        <v>61709807.859999999</v>
      </c>
      <c r="AG64" s="32">
        <v>38784484.490000002</v>
      </c>
      <c r="AH64" s="30">
        <v>0.62849999999999995</v>
      </c>
      <c r="AI64" s="28">
        <v>21907</v>
      </c>
      <c r="AJ64" s="29">
        <v>14189</v>
      </c>
      <c r="AK64" s="30">
        <v>0.64770000000000005</v>
      </c>
      <c r="AL64" s="8" t="s">
        <v>44</v>
      </c>
    </row>
    <row r="65" spans="1:38" x14ac:dyDescent="0.2">
      <c r="A65" s="22" t="s">
        <v>58</v>
      </c>
      <c r="B65" s="22" t="s">
        <v>112</v>
      </c>
      <c r="C65" s="91">
        <v>105950.53</v>
      </c>
      <c r="D65" s="91">
        <v>755579.57</v>
      </c>
      <c r="E65" s="92">
        <v>0.14022418578628301</v>
      </c>
      <c r="F65" s="23">
        <v>183</v>
      </c>
      <c r="G65" s="23">
        <v>177</v>
      </c>
      <c r="H65" s="24">
        <v>0.96719999999999995</v>
      </c>
      <c r="I65" s="11">
        <v>0.99</v>
      </c>
      <c r="J65" s="100">
        <v>302</v>
      </c>
      <c r="K65" s="100">
        <v>286</v>
      </c>
      <c r="L65" s="98">
        <v>0.94699999999999995</v>
      </c>
      <c r="M65" s="92">
        <v>0.89</v>
      </c>
      <c r="N65" s="25">
        <v>119278.86</v>
      </c>
      <c r="O65" s="25">
        <v>87610.31</v>
      </c>
      <c r="P65" s="24">
        <v>0.73450000000000004</v>
      </c>
      <c r="Q65" s="24">
        <v>0.69</v>
      </c>
      <c r="R65" s="100">
        <v>190</v>
      </c>
      <c r="S65" s="100">
        <v>91</v>
      </c>
      <c r="T65" s="98">
        <v>0.47889999999999999</v>
      </c>
      <c r="U65" s="98">
        <v>0.69</v>
      </c>
      <c r="V65" s="23">
        <v>223</v>
      </c>
      <c r="W65" s="23">
        <v>176</v>
      </c>
      <c r="X65" s="24">
        <v>0.78920000000000001</v>
      </c>
      <c r="Y65" s="26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x14ac:dyDescent="0.2">
      <c r="A66" s="22" t="s">
        <v>48</v>
      </c>
      <c r="B66" s="22" t="s">
        <v>113</v>
      </c>
      <c r="C66" s="91">
        <v>363331</v>
      </c>
      <c r="D66" s="91">
        <v>2294619.08</v>
      </c>
      <c r="E66" s="92">
        <v>0.15834044228378</v>
      </c>
      <c r="F66" s="23">
        <v>1239</v>
      </c>
      <c r="G66" s="23">
        <v>1179</v>
      </c>
      <c r="H66" s="24">
        <v>0.9516</v>
      </c>
      <c r="I66" s="11">
        <v>0.99</v>
      </c>
      <c r="J66" s="100">
        <v>1444</v>
      </c>
      <c r="K66" s="100">
        <v>1368</v>
      </c>
      <c r="L66" s="98">
        <v>0.94740000000000002</v>
      </c>
      <c r="M66" s="92">
        <v>0.89</v>
      </c>
      <c r="N66" s="25">
        <v>386786.95</v>
      </c>
      <c r="O66" s="25">
        <v>285142.34999999998</v>
      </c>
      <c r="P66" s="24">
        <v>0.73719999999999997</v>
      </c>
      <c r="Q66" s="24">
        <v>0.69</v>
      </c>
      <c r="R66" s="100">
        <v>736</v>
      </c>
      <c r="S66" s="100">
        <v>370</v>
      </c>
      <c r="T66" s="98">
        <v>0.50270000000000004</v>
      </c>
      <c r="U66" s="98">
        <v>0.69</v>
      </c>
      <c r="V66" s="23">
        <v>1112</v>
      </c>
      <c r="W66" s="23">
        <v>1013</v>
      </c>
      <c r="X66" s="24">
        <v>0.91100000000000003</v>
      </c>
      <c r="Y66" s="26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x14ac:dyDescent="0.2">
      <c r="A67" s="22" t="s">
        <v>48</v>
      </c>
      <c r="B67" s="22" t="s">
        <v>114</v>
      </c>
      <c r="C67" s="91">
        <v>877668.19</v>
      </c>
      <c r="D67" s="91">
        <v>5549276.79</v>
      </c>
      <c r="E67" s="92">
        <v>0.15815902201555199</v>
      </c>
      <c r="F67" s="23">
        <v>1808</v>
      </c>
      <c r="G67" s="23">
        <v>1729</v>
      </c>
      <c r="H67" s="24">
        <v>0.95630000000000004</v>
      </c>
      <c r="I67" s="11">
        <v>0.99</v>
      </c>
      <c r="J67" s="100">
        <v>2397</v>
      </c>
      <c r="K67" s="100">
        <v>2177</v>
      </c>
      <c r="L67" s="98">
        <v>0.90820000000000001</v>
      </c>
      <c r="M67" s="92">
        <v>0.89</v>
      </c>
      <c r="N67" s="25">
        <v>975086.93</v>
      </c>
      <c r="O67" s="25">
        <v>705808.9</v>
      </c>
      <c r="P67" s="24">
        <v>0.7238</v>
      </c>
      <c r="Q67" s="24">
        <v>0.69</v>
      </c>
      <c r="R67" s="100">
        <v>1531</v>
      </c>
      <c r="S67" s="100">
        <v>697</v>
      </c>
      <c r="T67" s="98">
        <v>0.45529999999999998</v>
      </c>
      <c r="U67" s="98">
        <v>0.69</v>
      </c>
      <c r="V67" s="23">
        <v>1565</v>
      </c>
      <c r="W67" s="23">
        <v>1282</v>
      </c>
      <c r="X67" s="24">
        <v>0.81920000000000004</v>
      </c>
      <c r="Y67" s="26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x14ac:dyDescent="0.2">
      <c r="A68" s="22" t="s">
        <v>81</v>
      </c>
      <c r="B68" s="22" t="s">
        <v>115</v>
      </c>
      <c r="C68" s="91">
        <v>1392529.36</v>
      </c>
      <c r="D68" s="91">
        <v>8523348.6199999992</v>
      </c>
      <c r="E68" s="92">
        <v>0.16337820052701299</v>
      </c>
      <c r="F68" s="23">
        <v>3928</v>
      </c>
      <c r="G68" s="23">
        <v>3539</v>
      </c>
      <c r="H68" s="24">
        <v>0.90100000000000002</v>
      </c>
      <c r="I68" s="11">
        <v>0.98250000000000004</v>
      </c>
      <c r="J68" s="100">
        <v>4898</v>
      </c>
      <c r="K68" s="100">
        <v>4273</v>
      </c>
      <c r="L68" s="92">
        <v>0.87239999999999995</v>
      </c>
      <c r="M68" s="98">
        <v>0.87039999999999995</v>
      </c>
      <c r="N68" s="25">
        <v>1585234.58</v>
      </c>
      <c r="O68" s="25">
        <v>1081555.7</v>
      </c>
      <c r="P68" s="24">
        <v>0.68230000000000002</v>
      </c>
      <c r="Q68" s="24">
        <v>0.68279999999999996</v>
      </c>
      <c r="R68" s="100">
        <v>3018</v>
      </c>
      <c r="S68" s="100">
        <v>1333</v>
      </c>
      <c r="T68" s="98">
        <v>0.44169999999999998</v>
      </c>
      <c r="U68" s="92">
        <v>0.69</v>
      </c>
      <c r="V68" s="23">
        <v>3002</v>
      </c>
      <c r="W68" s="23">
        <v>2457</v>
      </c>
      <c r="X68" s="24">
        <v>0.81850000000000001</v>
      </c>
      <c r="Y68" s="26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x14ac:dyDescent="0.2">
      <c r="A69" s="22" t="s">
        <v>55</v>
      </c>
      <c r="B69" s="22" t="s">
        <v>116</v>
      </c>
      <c r="C69" s="91">
        <v>1900756.36</v>
      </c>
      <c r="D69" s="91">
        <v>11512673.130000001</v>
      </c>
      <c r="E69" s="92">
        <v>0.165101218330169</v>
      </c>
      <c r="F69" s="23">
        <v>4254</v>
      </c>
      <c r="G69" s="23">
        <v>3808</v>
      </c>
      <c r="H69" s="24">
        <v>0.8952</v>
      </c>
      <c r="I69" s="11">
        <v>0.98180000000000001</v>
      </c>
      <c r="J69" s="100">
        <v>5758</v>
      </c>
      <c r="K69" s="100">
        <v>5091</v>
      </c>
      <c r="L69" s="98">
        <v>0.88419999999999999</v>
      </c>
      <c r="M69" s="92">
        <v>0.87729999999999997</v>
      </c>
      <c r="N69" s="25">
        <v>1998018.03</v>
      </c>
      <c r="O69" s="25">
        <v>1382804.24</v>
      </c>
      <c r="P69" s="24">
        <v>0.69210000000000005</v>
      </c>
      <c r="Q69" s="24">
        <v>0.68740000000000001</v>
      </c>
      <c r="R69" s="100">
        <v>3456</v>
      </c>
      <c r="S69" s="100">
        <v>1501</v>
      </c>
      <c r="T69" s="98">
        <v>0.43430000000000002</v>
      </c>
      <c r="U69" s="98">
        <v>0.69</v>
      </c>
      <c r="V69" s="23">
        <v>3283</v>
      </c>
      <c r="W69" s="23">
        <v>2775</v>
      </c>
      <c r="X69" s="24">
        <v>0.84530000000000005</v>
      </c>
      <c r="Y69" s="26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x14ac:dyDescent="0.2">
      <c r="A70" s="22" t="s">
        <v>117</v>
      </c>
      <c r="B70" s="22" t="s">
        <v>118</v>
      </c>
      <c r="C70" s="91">
        <v>0</v>
      </c>
      <c r="D70" s="91">
        <v>0</v>
      </c>
      <c r="E70" s="92">
        <v>0</v>
      </c>
      <c r="F70" s="23">
        <v>1</v>
      </c>
      <c r="G70" s="23">
        <v>3</v>
      </c>
      <c r="H70" s="24">
        <v>3</v>
      </c>
      <c r="I70" s="11">
        <v>0.99</v>
      </c>
      <c r="J70" s="100">
        <v>3</v>
      </c>
      <c r="K70" s="100">
        <v>1</v>
      </c>
      <c r="L70" s="98">
        <v>0.33329999999999999</v>
      </c>
      <c r="M70" s="92">
        <v>0.16669999999999999</v>
      </c>
      <c r="N70" s="25">
        <v>0</v>
      </c>
      <c r="O70" s="25">
        <v>0</v>
      </c>
      <c r="P70" s="24">
        <v>0</v>
      </c>
      <c r="Q70" s="24">
        <v>0.69</v>
      </c>
      <c r="R70" s="100">
        <v>0</v>
      </c>
      <c r="S70" s="100">
        <v>0</v>
      </c>
      <c r="T70" s="98">
        <v>0</v>
      </c>
      <c r="U70" s="98">
        <v>0.69</v>
      </c>
      <c r="V70" s="23">
        <v>0</v>
      </c>
      <c r="W70" s="23">
        <v>0</v>
      </c>
      <c r="X70" s="24">
        <v>0</v>
      </c>
      <c r="Y70" s="26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x14ac:dyDescent="0.2">
      <c r="A71" s="22" t="s">
        <v>81</v>
      </c>
      <c r="B71" s="22" t="s">
        <v>119</v>
      </c>
      <c r="C71" s="91">
        <v>365166.94</v>
      </c>
      <c r="D71" s="91">
        <v>2220485.54</v>
      </c>
      <c r="E71" s="92">
        <v>0.164453644674489</v>
      </c>
      <c r="F71" s="23">
        <v>1314</v>
      </c>
      <c r="G71" s="23">
        <v>1143</v>
      </c>
      <c r="H71" s="24">
        <v>0.86990000000000001</v>
      </c>
      <c r="I71" s="11">
        <v>0.89149999999999996</v>
      </c>
      <c r="J71" s="100">
        <v>1693</v>
      </c>
      <c r="K71" s="100">
        <v>1452</v>
      </c>
      <c r="L71" s="98">
        <v>0.85760000000000003</v>
      </c>
      <c r="M71" s="92">
        <v>0.86150000000000004</v>
      </c>
      <c r="N71" s="25">
        <v>394682.78</v>
      </c>
      <c r="O71" s="25">
        <v>260702.73</v>
      </c>
      <c r="P71" s="24">
        <v>0.66049999999999998</v>
      </c>
      <c r="Q71" s="24">
        <v>0.65029999999999999</v>
      </c>
      <c r="R71" s="100">
        <v>1143</v>
      </c>
      <c r="S71" s="100">
        <v>442</v>
      </c>
      <c r="T71" s="98">
        <v>0.38669999999999999</v>
      </c>
      <c r="U71" s="98">
        <v>0.69</v>
      </c>
      <c r="V71" s="23">
        <v>933</v>
      </c>
      <c r="W71" s="23">
        <v>740</v>
      </c>
      <c r="X71" s="24">
        <v>0.79310000000000003</v>
      </c>
      <c r="Y71" s="26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x14ac:dyDescent="0.2">
      <c r="A72" s="22" t="s">
        <v>55</v>
      </c>
      <c r="B72" s="22" t="s">
        <v>120</v>
      </c>
      <c r="C72" s="91">
        <v>3221705.23</v>
      </c>
      <c r="D72" s="91">
        <v>20669299.609999999</v>
      </c>
      <c r="E72" s="92">
        <v>0.15586910494254499</v>
      </c>
      <c r="F72" s="23">
        <v>4856</v>
      </c>
      <c r="G72" s="23">
        <v>4420</v>
      </c>
      <c r="H72" s="24">
        <v>0.91020000000000001</v>
      </c>
      <c r="I72" s="11">
        <v>0.96889999999999998</v>
      </c>
      <c r="J72" s="100">
        <v>7841</v>
      </c>
      <c r="K72" s="100">
        <v>7038</v>
      </c>
      <c r="L72" s="98">
        <v>0.89759999999999995</v>
      </c>
      <c r="M72" s="92">
        <v>0.89</v>
      </c>
      <c r="N72" s="25">
        <v>3793385.3</v>
      </c>
      <c r="O72" s="25">
        <v>2591053.9300000002</v>
      </c>
      <c r="P72" s="24">
        <v>0.68300000000000005</v>
      </c>
      <c r="Q72" s="24">
        <v>0.67989999999999995</v>
      </c>
      <c r="R72" s="100">
        <v>5401</v>
      </c>
      <c r="S72" s="100">
        <v>2033</v>
      </c>
      <c r="T72" s="98">
        <v>0.37640000000000001</v>
      </c>
      <c r="U72" s="98">
        <v>0.68279999999999996</v>
      </c>
      <c r="V72" s="23">
        <v>4960</v>
      </c>
      <c r="W72" s="23">
        <v>3413</v>
      </c>
      <c r="X72" s="24">
        <v>0.68810000000000004</v>
      </c>
      <c r="Y72" s="26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x14ac:dyDescent="0.2">
      <c r="A73" s="33" t="s">
        <v>42</v>
      </c>
      <c r="B73" s="22" t="s">
        <v>121</v>
      </c>
      <c r="C73" s="91">
        <v>729338.02</v>
      </c>
      <c r="D73" s="91">
        <v>4623166.57</v>
      </c>
      <c r="E73" s="92">
        <v>0.15775724472761099</v>
      </c>
      <c r="F73" s="23">
        <v>1278</v>
      </c>
      <c r="G73" s="23">
        <v>1181</v>
      </c>
      <c r="H73" s="24">
        <v>0.92410000000000003</v>
      </c>
      <c r="I73" s="11">
        <v>0.99</v>
      </c>
      <c r="J73" s="100">
        <v>1785</v>
      </c>
      <c r="K73" s="100">
        <v>1497</v>
      </c>
      <c r="L73" s="98">
        <v>0.8387</v>
      </c>
      <c r="M73" s="92">
        <v>0.85029999999999994</v>
      </c>
      <c r="N73" s="25">
        <v>754614.92</v>
      </c>
      <c r="O73" s="25">
        <v>546518.6</v>
      </c>
      <c r="P73" s="24">
        <v>0.72419999999999995</v>
      </c>
      <c r="Q73" s="24">
        <v>0.69</v>
      </c>
      <c r="R73" s="100">
        <v>1247</v>
      </c>
      <c r="S73" s="100">
        <v>622</v>
      </c>
      <c r="T73" s="98">
        <v>0.49880000000000002</v>
      </c>
      <c r="U73" s="98">
        <v>0.69</v>
      </c>
      <c r="V73" s="23">
        <v>853</v>
      </c>
      <c r="W73" s="23">
        <v>691</v>
      </c>
      <c r="X73" s="24">
        <v>0.81010000000000004</v>
      </c>
      <c r="Y73" s="26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x14ac:dyDescent="0.2">
      <c r="A74" s="22" t="s">
        <v>55</v>
      </c>
      <c r="B74" s="22" t="s">
        <v>122</v>
      </c>
      <c r="C74" s="91">
        <v>156968.26</v>
      </c>
      <c r="D74" s="91">
        <v>960501.13</v>
      </c>
      <c r="E74" s="92">
        <v>0.16342329550408799</v>
      </c>
      <c r="F74" s="23">
        <v>310</v>
      </c>
      <c r="G74" s="23">
        <v>280</v>
      </c>
      <c r="H74" s="24">
        <v>0.9032</v>
      </c>
      <c r="I74" s="11">
        <v>0.94320000000000004</v>
      </c>
      <c r="J74" s="100">
        <v>490</v>
      </c>
      <c r="K74" s="100">
        <v>460</v>
      </c>
      <c r="L74" s="98">
        <v>0.93879999999999997</v>
      </c>
      <c r="M74" s="92">
        <v>0.89</v>
      </c>
      <c r="N74" s="25">
        <v>164805.26999999999</v>
      </c>
      <c r="O74" s="25">
        <v>111670.56</v>
      </c>
      <c r="P74" s="24">
        <v>0.67759999999999998</v>
      </c>
      <c r="Q74" s="24">
        <v>0.63090000000000002</v>
      </c>
      <c r="R74" s="100">
        <v>381</v>
      </c>
      <c r="S74" s="100">
        <v>164</v>
      </c>
      <c r="T74" s="98">
        <v>0.4304</v>
      </c>
      <c r="U74" s="98">
        <v>0.69</v>
      </c>
      <c r="V74" s="23">
        <v>282</v>
      </c>
      <c r="W74" s="23">
        <v>233</v>
      </c>
      <c r="X74" s="24">
        <v>0.82620000000000005</v>
      </c>
      <c r="Y74" s="26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x14ac:dyDescent="0.2">
      <c r="A75" s="22" t="s">
        <v>52</v>
      </c>
      <c r="B75" s="22" t="s">
        <v>123</v>
      </c>
      <c r="C75" s="91">
        <v>671318.05</v>
      </c>
      <c r="D75" s="91">
        <v>4340761.09</v>
      </c>
      <c r="E75" s="92">
        <v>0.15465445715189099</v>
      </c>
      <c r="F75" s="23">
        <v>1685</v>
      </c>
      <c r="G75" s="23">
        <v>1573</v>
      </c>
      <c r="H75" s="24">
        <v>0.9335</v>
      </c>
      <c r="I75" s="11">
        <v>0.97440000000000004</v>
      </c>
      <c r="J75" s="100">
        <v>2651</v>
      </c>
      <c r="K75" s="100">
        <v>2138</v>
      </c>
      <c r="L75" s="92">
        <v>0.80649999999999999</v>
      </c>
      <c r="M75" s="92">
        <v>0.80810000000000004</v>
      </c>
      <c r="N75" s="25">
        <v>718038</v>
      </c>
      <c r="O75" s="25">
        <v>492432.42</v>
      </c>
      <c r="P75" s="24">
        <v>0.68579999999999997</v>
      </c>
      <c r="Q75" s="24">
        <v>0.67949999999999999</v>
      </c>
      <c r="R75" s="100">
        <v>1598</v>
      </c>
      <c r="S75" s="100">
        <v>693</v>
      </c>
      <c r="T75" s="98">
        <v>0.43369999999999997</v>
      </c>
      <c r="U75" s="98">
        <v>0.69</v>
      </c>
      <c r="V75" s="23">
        <v>1337</v>
      </c>
      <c r="W75" s="23">
        <v>995</v>
      </c>
      <c r="X75" s="24">
        <v>0.74419999999999997</v>
      </c>
      <c r="Y75" s="26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x14ac:dyDescent="0.2">
      <c r="A76" s="22" t="s">
        <v>55</v>
      </c>
      <c r="B76" s="22" t="s">
        <v>124</v>
      </c>
      <c r="C76" s="91">
        <v>543899.81000000006</v>
      </c>
      <c r="D76" s="91">
        <v>3370954.61</v>
      </c>
      <c r="E76" s="92">
        <v>0.161348897545672</v>
      </c>
      <c r="F76" s="23">
        <v>1199</v>
      </c>
      <c r="G76" s="23">
        <v>1089</v>
      </c>
      <c r="H76" s="24">
        <v>0.9083</v>
      </c>
      <c r="I76" s="11">
        <v>0.99</v>
      </c>
      <c r="J76" s="100">
        <v>1581</v>
      </c>
      <c r="K76" s="100">
        <v>1394</v>
      </c>
      <c r="L76" s="98">
        <v>0.88170000000000004</v>
      </c>
      <c r="M76" s="92">
        <v>0.89</v>
      </c>
      <c r="N76" s="25">
        <v>655209.32999999996</v>
      </c>
      <c r="O76" s="25">
        <v>411654</v>
      </c>
      <c r="P76" s="24">
        <v>0.62829999999999997</v>
      </c>
      <c r="Q76" s="24">
        <v>0.63900000000000001</v>
      </c>
      <c r="R76" s="100">
        <v>1116</v>
      </c>
      <c r="S76" s="100">
        <v>457</v>
      </c>
      <c r="T76" s="98">
        <v>0.40949999999999998</v>
      </c>
      <c r="U76" s="98">
        <v>0.69</v>
      </c>
      <c r="V76" s="23">
        <v>1079</v>
      </c>
      <c r="W76" s="23">
        <v>852</v>
      </c>
      <c r="X76" s="24">
        <v>0.78959999999999997</v>
      </c>
      <c r="Y76" s="26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x14ac:dyDescent="0.2">
      <c r="A77" s="22" t="s">
        <v>52</v>
      </c>
      <c r="B77" s="22" t="s">
        <v>125</v>
      </c>
      <c r="C77" s="91">
        <v>170255.42</v>
      </c>
      <c r="D77" s="91">
        <v>1122056.3700000001</v>
      </c>
      <c r="E77" s="92">
        <v>0.15173517530139799</v>
      </c>
      <c r="F77" s="23">
        <v>417</v>
      </c>
      <c r="G77" s="23">
        <v>398</v>
      </c>
      <c r="H77" s="24">
        <v>0.95440000000000003</v>
      </c>
      <c r="I77" s="11">
        <v>0.99</v>
      </c>
      <c r="J77" s="100">
        <v>573</v>
      </c>
      <c r="K77" s="100">
        <v>511</v>
      </c>
      <c r="L77" s="98">
        <v>0.89180000000000004</v>
      </c>
      <c r="M77" s="92">
        <v>0.88329999999999997</v>
      </c>
      <c r="N77" s="25">
        <v>186368.29</v>
      </c>
      <c r="O77" s="25">
        <v>122079.76</v>
      </c>
      <c r="P77" s="24">
        <v>0.65500000000000003</v>
      </c>
      <c r="Q77" s="24">
        <v>0.67259999999999998</v>
      </c>
      <c r="R77" s="100">
        <v>370</v>
      </c>
      <c r="S77" s="100">
        <v>161</v>
      </c>
      <c r="T77" s="98">
        <v>0.43509999999999999</v>
      </c>
      <c r="U77" s="98">
        <v>0.69</v>
      </c>
      <c r="V77" s="23">
        <v>329</v>
      </c>
      <c r="W77" s="23">
        <v>267</v>
      </c>
      <c r="X77" s="24">
        <v>0.81159999999999999</v>
      </c>
      <c r="Y77" s="26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x14ac:dyDescent="0.2">
      <c r="A78" s="22" t="s">
        <v>42</v>
      </c>
      <c r="B78" s="22" t="s">
        <v>126</v>
      </c>
      <c r="C78" s="91">
        <v>489578.11</v>
      </c>
      <c r="D78" s="91">
        <v>3339480.28</v>
      </c>
      <c r="E78" s="92">
        <v>0.146603084597343</v>
      </c>
      <c r="F78" s="23">
        <v>1442</v>
      </c>
      <c r="G78" s="23">
        <v>1309</v>
      </c>
      <c r="H78" s="24">
        <v>0.90780000000000005</v>
      </c>
      <c r="I78" s="11">
        <v>0.97160000000000002</v>
      </c>
      <c r="J78" s="100">
        <v>1768</v>
      </c>
      <c r="K78" s="100">
        <v>1611</v>
      </c>
      <c r="L78" s="98">
        <v>0.91120000000000001</v>
      </c>
      <c r="M78" s="92">
        <v>0.89</v>
      </c>
      <c r="N78" s="25">
        <v>572246.78</v>
      </c>
      <c r="O78" s="25">
        <v>382344.44</v>
      </c>
      <c r="P78" s="24">
        <v>0.66810000000000003</v>
      </c>
      <c r="Q78" s="24">
        <v>0.67549999999999999</v>
      </c>
      <c r="R78" s="100">
        <v>1204</v>
      </c>
      <c r="S78" s="100">
        <v>558</v>
      </c>
      <c r="T78" s="98">
        <v>0.46350000000000002</v>
      </c>
      <c r="U78" s="98">
        <v>0.69</v>
      </c>
      <c r="V78" s="23">
        <v>1150</v>
      </c>
      <c r="W78" s="23">
        <v>1007</v>
      </c>
      <c r="X78" s="24">
        <v>0.87570000000000003</v>
      </c>
      <c r="Y78" s="26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x14ac:dyDescent="0.2">
      <c r="A79" s="33" t="s">
        <v>81</v>
      </c>
      <c r="B79" s="33" t="s">
        <v>127</v>
      </c>
      <c r="C79" s="91">
        <v>2466185.1</v>
      </c>
      <c r="D79" s="91">
        <v>15578381.779999999</v>
      </c>
      <c r="E79" s="92">
        <v>0.15830816928406299</v>
      </c>
      <c r="F79" s="23">
        <v>6785</v>
      </c>
      <c r="G79" s="23">
        <v>6260</v>
      </c>
      <c r="H79" s="24">
        <v>0.92259999999999998</v>
      </c>
      <c r="I79" s="11">
        <v>0.9829</v>
      </c>
      <c r="J79" s="100">
        <v>8857</v>
      </c>
      <c r="K79" s="100">
        <v>8220</v>
      </c>
      <c r="L79" s="98">
        <v>0.92810000000000004</v>
      </c>
      <c r="M79" s="92">
        <v>0.89</v>
      </c>
      <c r="N79" s="25">
        <v>2885388.2</v>
      </c>
      <c r="O79" s="25">
        <v>1829795</v>
      </c>
      <c r="P79" s="24">
        <v>0.63419999999999999</v>
      </c>
      <c r="Q79" s="24">
        <v>0.63600000000000001</v>
      </c>
      <c r="R79" s="100">
        <v>6715</v>
      </c>
      <c r="S79" s="100">
        <v>2797</v>
      </c>
      <c r="T79" s="98">
        <v>0.41649999999999998</v>
      </c>
      <c r="U79" s="98">
        <v>0.69</v>
      </c>
      <c r="V79" s="23">
        <v>2899</v>
      </c>
      <c r="W79" s="23">
        <v>2486</v>
      </c>
      <c r="X79" s="24">
        <v>0.85750000000000004</v>
      </c>
      <c r="Y79" s="26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x14ac:dyDescent="0.2">
      <c r="A80" s="22" t="s">
        <v>58</v>
      </c>
      <c r="B80" s="22" t="s">
        <v>128</v>
      </c>
      <c r="C80" s="91">
        <v>114745.4</v>
      </c>
      <c r="D80" s="91">
        <v>717089.92</v>
      </c>
      <c r="E80" s="92">
        <v>0.16001535762767399</v>
      </c>
      <c r="F80" s="23">
        <v>216</v>
      </c>
      <c r="G80" s="23">
        <v>213</v>
      </c>
      <c r="H80" s="24">
        <v>0.98609999999999998</v>
      </c>
      <c r="I80" s="11">
        <v>0.99</v>
      </c>
      <c r="J80" s="100">
        <v>413</v>
      </c>
      <c r="K80" s="100">
        <v>347</v>
      </c>
      <c r="L80" s="98">
        <v>0.84019999999999995</v>
      </c>
      <c r="M80" s="92">
        <v>0.83660000000000001</v>
      </c>
      <c r="N80" s="25">
        <v>118458.96</v>
      </c>
      <c r="O80" s="25">
        <v>86654.38</v>
      </c>
      <c r="P80" s="24">
        <v>0.73150000000000004</v>
      </c>
      <c r="Q80" s="24">
        <v>0.69</v>
      </c>
      <c r="R80" s="100">
        <v>288</v>
      </c>
      <c r="S80" s="100">
        <v>140</v>
      </c>
      <c r="T80" s="98">
        <v>0.48609999999999998</v>
      </c>
      <c r="U80" s="98">
        <v>0.69</v>
      </c>
      <c r="V80" s="23">
        <v>179</v>
      </c>
      <c r="W80" s="23">
        <v>136</v>
      </c>
      <c r="X80" s="24">
        <v>0.75980000000000003</v>
      </c>
      <c r="Y80" s="26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x14ac:dyDescent="0.2">
      <c r="A81" s="22" t="s">
        <v>42</v>
      </c>
      <c r="B81" s="22" t="s">
        <v>129</v>
      </c>
      <c r="C81" s="91">
        <v>1319693.73</v>
      </c>
      <c r="D81" s="91">
        <v>8279515.7699999996</v>
      </c>
      <c r="E81" s="92">
        <v>0.159392622305495</v>
      </c>
      <c r="F81" s="23">
        <v>3697</v>
      </c>
      <c r="G81" s="23">
        <v>3335</v>
      </c>
      <c r="H81" s="24">
        <v>0.90210000000000001</v>
      </c>
      <c r="I81" s="11">
        <v>0.99</v>
      </c>
      <c r="J81" s="100">
        <v>4955</v>
      </c>
      <c r="K81" s="100">
        <v>4025</v>
      </c>
      <c r="L81" s="98">
        <v>0.81230000000000002</v>
      </c>
      <c r="M81" s="92">
        <v>0.81579999999999997</v>
      </c>
      <c r="N81" s="25">
        <v>1549420.59</v>
      </c>
      <c r="O81" s="25">
        <v>1012572.08</v>
      </c>
      <c r="P81" s="24">
        <v>0.65349999999999997</v>
      </c>
      <c r="Q81" s="24">
        <v>0.6431</v>
      </c>
      <c r="R81" s="100">
        <v>3055</v>
      </c>
      <c r="S81" s="100">
        <v>1188</v>
      </c>
      <c r="T81" s="98">
        <v>0.38890000000000002</v>
      </c>
      <c r="U81" s="98">
        <v>0.66700000000000004</v>
      </c>
      <c r="V81" s="23">
        <v>2918</v>
      </c>
      <c r="W81" s="23">
        <v>2472</v>
      </c>
      <c r="X81" s="24">
        <v>0.84719999999999995</v>
      </c>
      <c r="Y81" s="26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x14ac:dyDescent="0.2">
      <c r="A82" s="22" t="s">
        <v>48</v>
      </c>
      <c r="B82" s="22" t="s">
        <v>130</v>
      </c>
      <c r="C82" s="91">
        <v>1006965.45</v>
      </c>
      <c r="D82" s="91">
        <v>6217270.2199999997</v>
      </c>
      <c r="E82" s="92">
        <v>0.16196263221127899</v>
      </c>
      <c r="F82" s="23">
        <v>3190</v>
      </c>
      <c r="G82" s="23">
        <v>2949</v>
      </c>
      <c r="H82" s="24">
        <v>0.92449999999999999</v>
      </c>
      <c r="I82" s="11">
        <v>0.99</v>
      </c>
      <c r="J82" s="100">
        <v>4032</v>
      </c>
      <c r="K82" s="100">
        <v>3665</v>
      </c>
      <c r="L82" s="98">
        <v>0.90900000000000003</v>
      </c>
      <c r="M82" s="92">
        <v>0.89</v>
      </c>
      <c r="N82" s="25">
        <v>1121735.8899999999</v>
      </c>
      <c r="O82" s="25">
        <v>726046.85</v>
      </c>
      <c r="P82" s="24">
        <v>0.64729999999999999</v>
      </c>
      <c r="Q82" s="24">
        <v>0.64710000000000001</v>
      </c>
      <c r="R82" s="100">
        <v>2503</v>
      </c>
      <c r="S82" s="100">
        <v>1067</v>
      </c>
      <c r="T82" s="98">
        <v>0.42630000000000001</v>
      </c>
      <c r="U82" s="98">
        <v>0.69</v>
      </c>
      <c r="V82" s="23">
        <v>2683</v>
      </c>
      <c r="W82" s="23">
        <v>2469</v>
      </c>
      <c r="X82" s="24">
        <v>0.92020000000000002</v>
      </c>
      <c r="Y82" s="26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x14ac:dyDescent="0.2">
      <c r="A83" s="22" t="s">
        <v>48</v>
      </c>
      <c r="B83" s="22" t="s">
        <v>131</v>
      </c>
      <c r="C83" s="91">
        <v>2000941.78</v>
      </c>
      <c r="D83" s="91">
        <v>11857493.65</v>
      </c>
      <c r="E83" s="92">
        <v>0.16874913359114499</v>
      </c>
      <c r="F83" s="23">
        <v>7430</v>
      </c>
      <c r="G83" s="23">
        <v>6527</v>
      </c>
      <c r="H83" s="24">
        <v>0.87849999999999995</v>
      </c>
      <c r="I83" s="11">
        <v>0.95599999999999996</v>
      </c>
      <c r="J83" s="100">
        <v>8631</v>
      </c>
      <c r="K83" s="100">
        <v>7409</v>
      </c>
      <c r="L83" s="98">
        <v>0.85840000000000005</v>
      </c>
      <c r="M83" s="92">
        <v>0.86419999999999997</v>
      </c>
      <c r="N83" s="25">
        <v>2079856.32</v>
      </c>
      <c r="O83" s="25">
        <v>1395287.76</v>
      </c>
      <c r="P83" s="24">
        <v>0.67090000000000005</v>
      </c>
      <c r="Q83" s="24">
        <v>0.67530000000000001</v>
      </c>
      <c r="R83" s="100">
        <v>5215</v>
      </c>
      <c r="S83" s="100">
        <v>2412</v>
      </c>
      <c r="T83" s="98">
        <v>0.46250000000000002</v>
      </c>
      <c r="U83" s="98">
        <v>0.69</v>
      </c>
      <c r="V83" s="23">
        <v>5561</v>
      </c>
      <c r="W83" s="23">
        <v>5106</v>
      </c>
      <c r="X83" s="24">
        <v>0.91820000000000002</v>
      </c>
      <c r="Y83" s="26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x14ac:dyDescent="0.2">
      <c r="A84" s="22" t="s">
        <v>42</v>
      </c>
      <c r="B84" s="22" t="s">
        <v>132</v>
      </c>
      <c r="C84" s="91">
        <v>940231.74</v>
      </c>
      <c r="D84" s="91">
        <v>5813039.6900000004</v>
      </c>
      <c r="E84" s="92">
        <v>0.16174528132286001</v>
      </c>
      <c r="F84" s="23">
        <v>2724</v>
      </c>
      <c r="G84" s="23">
        <v>2373</v>
      </c>
      <c r="H84" s="24">
        <v>0.87109999999999999</v>
      </c>
      <c r="I84" s="11">
        <v>0.99</v>
      </c>
      <c r="J84" s="100">
        <v>3523</v>
      </c>
      <c r="K84" s="100">
        <v>2946</v>
      </c>
      <c r="L84" s="98">
        <v>0.83620000000000005</v>
      </c>
      <c r="M84" s="92">
        <v>0.83740000000000003</v>
      </c>
      <c r="N84" s="25">
        <v>1071986.5900000001</v>
      </c>
      <c r="O84" s="25">
        <v>721948.32</v>
      </c>
      <c r="P84" s="24">
        <v>0.67349999999999999</v>
      </c>
      <c r="Q84" s="24">
        <v>0.68489999999999995</v>
      </c>
      <c r="R84" s="100">
        <v>2192</v>
      </c>
      <c r="S84" s="100">
        <v>917</v>
      </c>
      <c r="T84" s="98">
        <v>0.41830000000000001</v>
      </c>
      <c r="U84" s="98">
        <v>0.69</v>
      </c>
      <c r="V84" s="23">
        <v>2224</v>
      </c>
      <c r="W84" s="23">
        <v>1828</v>
      </c>
      <c r="X84" s="24">
        <v>0.82189999999999996</v>
      </c>
      <c r="Y84" s="26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x14ac:dyDescent="0.2">
      <c r="A85" s="22" t="s">
        <v>48</v>
      </c>
      <c r="B85" s="22" t="s">
        <v>133</v>
      </c>
      <c r="C85" s="91">
        <v>1531085.37</v>
      </c>
      <c r="D85" s="91">
        <v>9579321.1400000006</v>
      </c>
      <c r="E85" s="92">
        <v>0.15983234590671599</v>
      </c>
      <c r="F85" s="23">
        <v>4396</v>
      </c>
      <c r="G85" s="23">
        <v>3900</v>
      </c>
      <c r="H85" s="24">
        <v>0.88719999999999999</v>
      </c>
      <c r="I85" s="11">
        <v>0.99</v>
      </c>
      <c r="J85" s="100">
        <v>5387</v>
      </c>
      <c r="K85" s="100">
        <v>4617</v>
      </c>
      <c r="L85" s="98">
        <v>0.85709999999999997</v>
      </c>
      <c r="M85" s="92">
        <v>0.86150000000000004</v>
      </c>
      <c r="N85" s="25">
        <v>1734044.28</v>
      </c>
      <c r="O85" s="25">
        <v>1200593.79</v>
      </c>
      <c r="P85" s="24">
        <v>0.69240000000000002</v>
      </c>
      <c r="Q85" s="24">
        <v>0.6835</v>
      </c>
      <c r="R85" s="100">
        <v>3351</v>
      </c>
      <c r="S85" s="100">
        <v>1525</v>
      </c>
      <c r="T85" s="98">
        <v>0.4551</v>
      </c>
      <c r="U85" s="98">
        <v>0.69</v>
      </c>
      <c r="V85" s="23">
        <v>3438</v>
      </c>
      <c r="W85" s="23">
        <v>2811</v>
      </c>
      <c r="X85" s="24">
        <v>0.81759999999999999</v>
      </c>
      <c r="Y85" s="26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x14ac:dyDescent="0.2">
      <c r="A86" s="22" t="s">
        <v>45</v>
      </c>
      <c r="B86" s="22" t="s">
        <v>134</v>
      </c>
      <c r="C86" s="91">
        <v>829694.26</v>
      </c>
      <c r="D86" s="91">
        <v>5270694.3099999996</v>
      </c>
      <c r="E86" s="92">
        <v>0.157416501735992</v>
      </c>
      <c r="F86" s="23">
        <v>2551</v>
      </c>
      <c r="G86" s="23">
        <v>2303</v>
      </c>
      <c r="H86" s="24">
        <v>0.90280000000000005</v>
      </c>
      <c r="I86" s="11">
        <v>0.99</v>
      </c>
      <c r="J86" s="100">
        <v>3811</v>
      </c>
      <c r="K86" s="100">
        <v>3070</v>
      </c>
      <c r="L86" s="98">
        <v>0.80559999999999998</v>
      </c>
      <c r="M86" s="92">
        <v>0.8085</v>
      </c>
      <c r="N86" s="25">
        <v>996339.7</v>
      </c>
      <c r="O86" s="25">
        <v>634368.11</v>
      </c>
      <c r="P86" s="24">
        <v>0.63670000000000004</v>
      </c>
      <c r="Q86" s="24">
        <v>0.61229999999999996</v>
      </c>
      <c r="R86" s="100">
        <v>2243</v>
      </c>
      <c r="S86" s="100">
        <v>847</v>
      </c>
      <c r="T86" s="98">
        <v>0.37759999999999999</v>
      </c>
      <c r="U86" s="98">
        <v>0.64690000000000003</v>
      </c>
      <c r="V86" s="23">
        <v>2071</v>
      </c>
      <c r="W86" s="23">
        <v>1762</v>
      </c>
      <c r="X86" s="24">
        <v>0.8508</v>
      </c>
      <c r="Y86" s="26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x14ac:dyDescent="0.2">
      <c r="A87" s="22" t="s">
        <v>55</v>
      </c>
      <c r="B87" s="22" t="s">
        <v>135</v>
      </c>
      <c r="C87" s="91">
        <v>1050107.17</v>
      </c>
      <c r="D87" s="91">
        <v>6357182.79</v>
      </c>
      <c r="E87" s="92">
        <v>0.16518435991046901</v>
      </c>
      <c r="F87" s="23">
        <v>2344</v>
      </c>
      <c r="G87" s="23">
        <v>2145</v>
      </c>
      <c r="H87" s="24">
        <v>0.91510000000000002</v>
      </c>
      <c r="I87" s="11">
        <v>0.98960000000000004</v>
      </c>
      <c r="J87" s="100">
        <v>3140</v>
      </c>
      <c r="K87" s="100">
        <v>2879</v>
      </c>
      <c r="L87" s="98">
        <v>0.91690000000000005</v>
      </c>
      <c r="M87" s="92">
        <v>0.89</v>
      </c>
      <c r="N87" s="25">
        <v>1168687.3899999999</v>
      </c>
      <c r="O87" s="25">
        <v>802230.89</v>
      </c>
      <c r="P87" s="24">
        <v>0.68640000000000001</v>
      </c>
      <c r="Q87" s="24">
        <v>0.68640000000000001</v>
      </c>
      <c r="R87" s="100">
        <v>2274</v>
      </c>
      <c r="S87" s="100">
        <v>992</v>
      </c>
      <c r="T87" s="98">
        <v>0.43619999999999998</v>
      </c>
      <c r="U87" s="98">
        <v>0.69</v>
      </c>
      <c r="V87" s="23">
        <v>1988</v>
      </c>
      <c r="W87" s="23">
        <v>1725</v>
      </c>
      <c r="X87" s="24">
        <v>0.86770000000000003</v>
      </c>
      <c r="Y87" s="26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x14ac:dyDescent="0.2">
      <c r="A88" s="22" t="s">
        <v>48</v>
      </c>
      <c r="B88" s="22" t="s">
        <v>136</v>
      </c>
      <c r="C88" s="91">
        <v>894514.51</v>
      </c>
      <c r="D88" s="91">
        <v>5556081.3499999996</v>
      </c>
      <c r="E88" s="92">
        <v>0.16099737452548299</v>
      </c>
      <c r="F88" s="23">
        <v>3136</v>
      </c>
      <c r="G88" s="23">
        <v>2832</v>
      </c>
      <c r="H88" s="24">
        <v>0.90310000000000001</v>
      </c>
      <c r="I88" s="11">
        <v>0.96360000000000001</v>
      </c>
      <c r="J88" s="100">
        <v>3789</v>
      </c>
      <c r="K88" s="100">
        <v>3388</v>
      </c>
      <c r="L88" s="98">
        <v>0.89419999999999999</v>
      </c>
      <c r="M88" s="92">
        <v>0.89</v>
      </c>
      <c r="N88" s="25">
        <v>990756.33</v>
      </c>
      <c r="O88" s="25">
        <v>612684.99</v>
      </c>
      <c r="P88" s="24">
        <v>0.61839999999999995</v>
      </c>
      <c r="Q88" s="24">
        <v>0.59850000000000003</v>
      </c>
      <c r="R88" s="100">
        <v>2921</v>
      </c>
      <c r="S88" s="100">
        <v>1171</v>
      </c>
      <c r="T88" s="98">
        <v>0.40089999999999998</v>
      </c>
      <c r="U88" s="98">
        <v>0.69</v>
      </c>
      <c r="V88" s="23">
        <v>2252</v>
      </c>
      <c r="W88" s="23">
        <v>1978</v>
      </c>
      <c r="X88" s="24">
        <v>0.87829999999999997</v>
      </c>
      <c r="Y88" s="26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x14ac:dyDescent="0.2">
      <c r="A89" s="22" t="s">
        <v>48</v>
      </c>
      <c r="B89" s="22" t="s">
        <v>137</v>
      </c>
      <c r="C89" s="91">
        <v>548264.34</v>
      </c>
      <c r="D89" s="91">
        <v>3542171.37</v>
      </c>
      <c r="E89" s="92">
        <v>0.154781991815376</v>
      </c>
      <c r="F89" s="23">
        <v>1917</v>
      </c>
      <c r="G89" s="23">
        <v>1745</v>
      </c>
      <c r="H89" s="24">
        <v>0.9103</v>
      </c>
      <c r="I89" s="11">
        <v>0.99</v>
      </c>
      <c r="J89" s="100">
        <v>2456</v>
      </c>
      <c r="K89" s="100">
        <v>1867</v>
      </c>
      <c r="L89" s="98">
        <v>0.76019999999999999</v>
      </c>
      <c r="M89" s="92">
        <v>0.75790000000000002</v>
      </c>
      <c r="N89" s="25">
        <v>605122.68999999994</v>
      </c>
      <c r="O89" s="25">
        <v>417477.09</v>
      </c>
      <c r="P89" s="24">
        <v>0.68989999999999996</v>
      </c>
      <c r="Q89" s="24">
        <v>0.69</v>
      </c>
      <c r="R89" s="100">
        <v>1300</v>
      </c>
      <c r="S89" s="100">
        <v>617</v>
      </c>
      <c r="T89" s="98">
        <v>0.47460000000000002</v>
      </c>
      <c r="U89" s="98">
        <v>0.69</v>
      </c>
      <c r="V89" s="23">
        <v>1313</v>
      </c>
      <c r="W89" s="23">
        <v>1100</v>
      </c>
      <c r="X89" s="24">
        <v>0.83779999999999999</v>
      </c>
      <c r="Y89" s="26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x14ac:dyDescent="0.2">
      <c r="A90" s="22" t="s">
        <v>42</v>
      </c>
      <c r="B90" s="22" t="s">
        <v>138</v>
      </c>
      <c r="C90" s="91">
        <v>340858.07</v>
      </c>
      <c r="D90" s="91">
        <v>2235502.4500000002</v>
      </c>
      <c r="E90" s="92">
        <v>0.15247492571524601</v>
      </c>
      <c r="F90" s="23">
        <v>671</v>
      </c>
      <c r="G90" s="23">
        <v>619</v>
      </c>
      <c r="H90" s="24">
        <v>0.92249999999999999</v>
      </c>
      <c r="I90" s="11">
        <v>0.99</v>
      </c>
      <c r="J90" s="100">
        <v>1121</v>
      </c>
      <c r="K90" s="100">
        <v>1000</v>
      </c>
      <c r="L90" s="98">
        <v>0.8921</v>
      </c>
      <c r="M90" s="92">
        <v>0.89</v>
      </c>
      <c r="N90" s="25">
        <v>374671.65</v>
      </c>
      <c r="O90" s="25">
        <v>260181.98</v>
      </c>
      <c r="P90" s="24">
        <v>0.69440000000000002</v>
      </c>
      <c r="Q90" s="24">
        <v>0.68510000000000004</v>
      </c>
      <c r="R90" s="100">
        <v>878</v>
      </c>
      <c r="S90" s="100">
        <v>322</v>
      </c>
      <c r="T90" s="98">
        <v>0.36670000000000003</v>
      </c>
      <c r="U90" s="98">
        <v>0.66410000000000002</v>
      </c>
      <c r="V90" s="23">
        <v>571</v>
      </c>
      <c r="W90" s="23">
        <v>495</v>
      </c>
      <c r="X90" s="24">
        <v>0.8669</v>
      </c>
      <c r="Y90" s="26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x14ac:dyDescent="0.2">
      <c r="A91" s="22" t="s">
        <v>42</v>
      </c>
      <c r="B91" s="22" t="s">
        <v>139</v>
      </c>
      <c r="C91" s="91">
        <v>535859.53</v>
      </c>
      <c r="D91" s="91">
        <v>3319398.2</v>
      </c>
      <c r="E91" s="92">
        <v>0.161432735006002</v>
      </c>
      <c r="F91" s="23">
        <v>1555</v>
      </c>
      <c r="G91" s="23">
        <v>1472</v>
      </c>
      <c r="H91" s="24">
        <v>0.9466</v>
      </c>
      <c r="I91" s="11">
        <v>0.99</v>
      </c>
      <c r="J91" s="100">
        <v>2105</v>
      </c>
      <c r="K91" s="100">
        <v>1892</v>
      </c>
      <c r="L91" s="98">
        <v>0.89880000000000004</v>
      </c>
      <c r="M91" s="92">
        <v>0.8881</v>
      </c>
      <c r="N91" s="25">
        <v>615805.93999999994</v>
      </c>
      <c r="O91" s="25">
        <v>417208.06</v>
      </c>
      <c r="P91" s="24">
        <v>0.67749999999999999</v>
      </c>
      <c r="Q91" s="24">
        <v>0.67659999999999998</v>
      </c>
      <c r="R91" s="100">
        <v>1277</v>
      </c>
      <c r="S91" s="100">
        <v>497</v>
      </c>
      <c r="T91" s="98">
        <v>0.38919999999999999</v>
      </c>
      <c r="U91" s="98">
        <v>0.66800000000000004</v>
      </c>
      <c r="V91" s="23">
        <v>1470</v>
      </c>
      <c r="W91" s="23">
        <v>1306</v>
      </c>
      <c r="X91" s="24">
        <v>0.88839999999999997</v>
      </c>
      <c r="Y91" s="26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x14ac:dyDescent="0.2">
      <c r="A92" s="22" t="s">
        <v>58</v>
      </c>
      <c r="B92" s="22" t="s">
        <v>140</v>
      </c>
      <c r="C92" s="91">
        <v>107426.43</v>
      </c>
      <c r="D92" s="91">
        <v>704929.66</v>
      </c>
      <c r="E92" s="92">
        <v>0.15239311961990601</v>
      </c>
      <c r="F92" s="23">
        <v>229</v>
      </c>
      <c r="G92" s="23">
        <v>206</v>
      </c>
      <c r="H92" s="24">
        <v>0.89959999999999996</v>
      </c>
      <c r="I92" s="11">
        <v>0.99</v>
      </c>
      <c r="J92" s="100">
        <v>407</v>
      </c>
      <c r="K92" s="100">
        <v>339</v>
      </c>
      <c r="L92" s="98">
        <v>0.83289999999999997</v>
      </c>
      <c r="M92" s="92">
        <v>0.82769999999999999</v>
      </c>
      <c r="N92" s="25">
        <v>129363.24</v>
      </c>
      <c r="O92" s="25">
        <v>85699.97</v>
      </c>
      <c r="P92" s="24">
        <v>0.66249999999999998</v>
      </c>
      <c r="Q92" s="24">
        <v>0.68130000000000002</v>
      </c>
      <c r="R92" s="100">
        <v>274</v>
      </c>
      <c r="S92" s="100">
        <v>112</v>
      </c>
      <c r="T92" s="98">
        <v>0.4088</v>
      </c>
      <c r="U92" s="98">
        <v>0.69</v>
      </c>
      <c r="V92" s="23">
        <v>216</v>
      </c>
      <c r="W92" s="23">
        <v>152</v>
      </c>
      <c r="X92" s="24">
        <v>0.70369999999999999</v>
      </c>
      <c r="Y92" s="26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x14ac:dyDescent="0.2">
      <c r="A93" s="22" t="s">
        <v>58</v>
      </c>
      <c r="B93" s="22" t="s">
        <v>141</v>
      </c>
      <c r="C93" s="91">
        <v>210438.2</v>
      </c>
      <c r="D93" s="91">
        <v>1313420.57</v>
      </c>
      <c r="E93" s="92">
        <v>0.160221489450253</v>
      </c>
      <c r="F93" s="23">
        <v>536</v>
      </c>
      <c r="G93" s="23">
        <v>495</v>
      </c>
      <c r="H93" s="24">
        <v>0.92349999999999999</v>
      </c>
      <c r="I93" s="11">
        <v>0.97870000000000001</v>
      </c>
      <c r="J93" s="100">
        <v>759</v>
      </c>
      <c r="K93" s="100">
        <v>687</v>
      </c>
      <c r="L93" s="98">
        <v>0.90510000000000002</v>
      </c>
      <c r="M93" s="92">
        <v>0.89</v>
      </c>
      <c r="N93" s="25">
        <v>214961.68</v>
      </c>
      <c r="O93" s="25">
        <v>154702.89000000001</v>
      </c>
      <c r="P93" s="24">
        <v>0.71970000000000001</v>
      </c>
      <c r="Q93" s="24">
        <v>0.66100000000000003</v>
      </c>
      <c r="R93" s="100">
        <v>526</v>
      </c>
      <c r="S93" s="100">
        <v>263</v>
      </c>
      <c r="T93" s="98">
        <v>0.5</v>
      </c>
      <c r="U93" s="98">
        <v>0.69</v>
      </c>
      <c r="V93" s="23">
        <v>487</v>
      </c>
      <c r="W93" s="23">
        <v>411</v>
      </c>
      <c r="X93" s="24">
        <v>0.84389999999999998</v>
      </c>
      <c r="Y93" s="26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x14ac:dyDescent="0.2">
      <c r="A94" s="22" t="s">
        <v>142</v>
      </c>
      <c r="B94" s="22"/>
      <c r="C94" s="91"/>
      <c r="D94" s="91"/>
      <c r="E94" s="92"/>
      <c r="F94" s="23"/>
      <c r="G94" s="23"/>
      <c r="H94" s="24"/>
      <c r="I94" s="11"/>
      <c r="J94" s="100"/>
      <c r="K94" s="100"/>
      <c r="L94" s="98"/>
      <c r="M94" s="92"/>
      <c r="N94" s="25"/>
      <c r="O94" s="25"/>
      <c r="P94" s="24"/>
      <c r="Q94" s="24"/>
      <c r="R94" s="100"/>
      <c r="S94" s="100"/>
      <c r="T94" s="98"/>
      <c r="U94" s="98"/>
      <c r="V94" s="23"/>
      <c r="W94" s="23"/>
      <c r="X94" s="24"/>
      <c r="Y94" s="26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x14ac:dyDescent="0.2">
      <c r="A95" s="22" t="s">
        <v>52</v>
      </c>
      <c r="B95" s="22" t="s">
        <v>143</v>
      </c>
      <c r="C95" s="91">
        <v>59000.14</v>
      </c>
      <c r="D95" s="91">
        <v>393783.75</v>
      </c>
      <c r="E95" s="92">
        <v>0.14982878292971699</v>
      </c>
      <c r="F95" s="23">
        <v>154</v>
      </c>
      <c r="G95" s="23">
        <v>142</v>
      </c>
      <c r="H95" s="24">
        <v>0.92210000000000003</v>
      </c>
      <c r="I95" s="11">
        <v>0.95089999999999997</v>
      </c>
      <c r="J95" s="100">
        <v>188</v>
      </c>
      <c r="K95" s="100">
        <v>174</v>
      </c>
      <c r="L95" s="98">
        <v>0.92549999999999999</v>
      </c>
      <c r="M95" s="92">
        <v>0.89</v>
      </c>
      <c r="N95" s="25">
        <v>60073.16</v>
      </c>
      <c r="O95" s="25">
        <v>45378.95</v>
      </c>
      <c r="P95" s="24">
        <v>0.75539999999999996</v>
      </c>
      <c r="Q95" s="24">
        <v>0.69</v>
      </c>
      <c r="R95" s="100">
        <v>148</v>
      </c>
      <c r="S95" s="100">
        <v>73</v>
      </c>
      <c r="T95" s="98">
        <v>0.49320000000000003</v>
      </c>
      <c r="U95" s="98">
        <v>0.69</v>
      </c>
      <c r="V95" s="23">
        <v>110</v>
      </c>
      <c r="W95" s="23">
        <v>82</v>
      </c>
      <c r="X95" s="24">
        <v>0.74550000000000005</v>
      </c>
      <c r="Y95" s="27"/>
      <c r="Z95" s="28">
        <v>197</v>
      </c>
      <c r="AA95" s="29">
        <v>202</v>
      </c>
      <c r="AB95" s="30">
        <v>1.0254000000000001</v>
      </c>
      <c r="AC95" s="28">
        <v>243</v>
      </c>
      <c r="AD95" s="29">
        <v>227</v>
      </c>
      <c r="AE95" s="30">
        <v>0.93420000000000003</v>
      </c>
      <c r="AF95" s="31">
        <v>480451.5</v>
      </c>
      <c r="AG95" s="32">
        <v>302637.44</v>
      </c>
      <c r="AH95" s="30">
        <v>0.62990000000000002</v>
      </c>
      <c r="AI95" s="28">
        <v>207</v>
      </c>
      <c r="AJ95" s="29">
        <v>152</v>
      </c>
      <c r="AK95" s="30">
        <v>0.73429999999999995</v>
      </c>
      <c r="AL95" s="8" t="s">
        <v>44</v>
      </c>
    </row>
    <row r="96" spans="1:38" x14ac:dyDescent="0.2">
      <c r="A96" s="22" t="s">
        <v>48</v>
      </c>
      <c r="B96" s="22" t="s">
        <v>144</v>
      </c>
      <c r="C96" s="91">
        <v>1621978.11</v>
      </c>
      <c r="D96" s="91">
        <v>10166879.83</v>
      </c>
      <c r="E96" s="92">
        <v>0.15953548552958599</v>
      </c>
      <c r="F96" s="23">
        <v>3344</v>
      </c>
      <c r="G96" s="23">
        <v>3059</v>
      </c>
      <c r="H96" s="24">
        <v>0.91479999999999995</v>
      </c>
      <c r="I96" s="11">
        <v>0.99</v>
      </c>
      <c r="J96" s="100">
        <v>4694</v>
      </c>
      <c r="K96" s="100">
        <v>4300</v>
      </c>
      <c r="L96" s="98">
        <v>0.91610000000000003</v>
      </c>
      <c r="M96" s="92">
        <v>0.89</v>
      </c>
      <c r="N96" s="25">
        <v>1856822.92</v>
      </c>
      <c r="O96" s="25">
        <v>1193299.1299999999</v>
      </c>
      <c r="P96" s="24">
        <v>0.64270000000000005</v>
      </c>
      <c r="Q96" s="24">
        <v>0.64049999999999996</v>
      </c>
      <c r="R96" s="100">
        <v>3310</v>
      </c>
      <c r="S96" s="100">
        <v>1470</v>
      </c>
      <c r="T96" s="98">
        <v>0.44409999999999999</v>
      </c>
      <c r="U96" s="98">
        <v>0.69</v>
      </c>
      <c r="V96" s="23">
        <v>2788</v>
      </c>
      <c r="W96" s="23">
        <v>1994</v>
      </c>
      <c r="X96" s="24">
        <v>0.71519999999999995</v>
      </c>
      <c r="Y96" s="26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x14ac:dyDescent="0.2">
      <c r="A97" s="22" t="s">
        <v>81</v>
      </c>
      <c r="B97" s="22" t="s">
        <v>145</v>
      </c>
      <c r="C97" s="91">
        <v>784258.75</v>
      </c>
      <c r="D97" s="91">
        <v>4791406.93</v>
      </c>
      <c r="E97" s="92">
        <v>0.16368026374249101</v>
      </c>
      <c r="F97" s="23">
        <v>2542</v>
      </c>
      <c r="G97" s="23">
        <v>2351</v>
      </c>
      <c r="H97" s="24">
        <v>0.92490000000000006</v>
      </c>
      <c r="I97" s="11">
        <v>0.99</v>
      </c>
      <c r="J97" s="100">
        <v>3045</v>
      </c>
      <c r="K97" s="100">
        <v>2712</v>
      </c>
      <c r="L97" s="98">
        <v>0.89059999999999995</v>
      </c>
      <c r="M97" s="92">
        <v>0.89</v>
      </c>
      <c r="N97" s="25">
        <v>868424.59</v>
      </c>
      <c r="O97" s="25">
        <v>592467.47</v>
      </c>
      <c r="P97" s="24">
        <v>0.68220000000000003</v>
      </c>
      <c r="Q97" s="24">
        <v>0.67630000000000001</v>
      </c>
      <c r="R97" s="100">
        <v>2037</v>
      </c>
      <c r="S97" s="100">
        <v>936</v>
      </c>
      <c r="T97" s="98">
        <v>0.45950000000000002</v>
      </c>
      <c r="U97" s="98">
        <v>0.69</v>
      </c>
      <c r="V97" s="23">
        <v>2043</v>
      </c>
      <c r="W97" s="23">
        <v>1767</v>
      </c>
      <c r="X97" s="24">
        <v>0.8649</v>
      </c>
      <c r="Y97" s="26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x14ac:dyDescent="0.2">
      <c r="A98" s="22" t="s">
        <v>81</v>
      </c>
      <c r="B98" s="22" t="s">
        <v>146</v>
      </c>
      <c r="C98" s="91">
        <v>7319049.1500000004</v>
      </c>
      <c r="D98" s="91">
        <v>44897540.990000002</v>
      </c>
      <c r="E98" s="92">
        <v>0.163016704002345</v>
      </c>
      <c r="F98" s="23">
        <v>15348</v>
      </c>
      <c r="G98" s="23">
        <v>13763</v>
      </c>
      <c r="H98" s="24">
        <v>0.89670000000000005</v>
      </c>
      <c r="I98" s="11">
        <v>0.99</v>
      </c>
      <c r="J98" s="100">
        <v>20098</v>
      </c>
      <c r="K98" s="100">
        <v>17061</v>
      </c>
      <c r="L98" s="98">
        <v>0.84889999999999999</v>
      </c>
      <c r="M98" s="92">
        <v>0.84789999999999999</v>
      </c>
      <c r="N98" s="25">
        <v>8203702.6600000001</v>
      </c>
      <c r="O98" s="25">
        <v>5587700.2599999998</v>
      </c>
      <c r="P98" s="24">
        <v>0.68110000000000004</v>
      </c>
      <c r="Q98" s="24">
        <v>0.67600000000000005</v>
      </c>
      <c r="R98" s="100">
        <v>12788</v>
      </c>
      <c r="S98" s="100">
        <v>5582</v>
      </c>
      <c r="T98" s="98">
        <v>0.4365</v>
      </c>
      <c r="U98" s="98">
        <v>0.69</v>
      </c>
      <c r="V98" s="23">
        <v>8812</v>
      </c>
      <c r="W98" s="23">
        <v>6735</v>
      </c>
      <c r="X98" s="24">
        <v>0.76429999999999998</v>
      </c>
      <c r="Y98" s="26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x14ac:dyDescent="0.2">
      <c r="A99" s="22" t="s">
        <v>81</v>
      </c>
      <c r="B99" s="22" t="s">
        <v>147</v>
      </c>
      <c r="C99" s="91">
        <v>337170.45</v>
      </c>
      <c r="D99" s="91">
        <v>1921224.7</v>
      </c>
      <c r="E99" s="92">
        <v>0.17549766562963701</v>
      </c>
      <c r="F99" s="23">
        <v>916</v>
      </c>
      <c r="G99" s="23">
        <v>846</v>
      </c>
      <c r="H99" s="24">
        <v>0.92359999999999998</v>
      </c>
      <c r="I99" s="11">
        <v>0.99</v>
      </c>
      <c r="J99" s="100">
        <v>1117</v>
      </c>
      <c r="K99" s="100">
        <v>993</v>
      </c>
      <c r="L99" s="98">
        <v>0.88900000000000001</v>
      </c>
      <c r="M99" s="92">
        <v>0.88880000000000003</v>
      </c>
      <c r="N99" s="25">
        <v>342180.74</v>
      </c>
      <c r="O99" s="25">
        <v>239032.27</v>
      </c>
      <c r="P99" s="24">
        <v>0.6986</v>
      </c>
      <c r="Q99" s="24">
        <v>0.68330000000000002</v>
      </c>
      <c r="R99" s="100">
        <v>748</v>
      </c>
      <c r="S99" s="100">
        <v>380</v>
      </c>
      <c r="T99" s="98">
        <v>0.50800000000000001</v>
      </c>
      <c r="U99" s="98">
        <v>0.69</v>
      </c>
      <c r="V99" s="23">
        <v>749</v>
      </c>
      <c r="W99" s="23">
        <v>617</v>
      </c>
      <c r="X99" s="24">
        <v>0.82379999999999998</v>
      </c>
      <c r="Y99" s="26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x14ac:dyDescent="0.2">
      <c r="A100" s="22" t="s">
        <v>52</v>
      </c>
      <c r="B100" s="22" t="s">
        <v>148</v>
      </c>
      <c r="C100" s="91">
        <v>232837.64</v>
      </c>
      <c r="D100" s="91">
        <v>1447213.96</v>
      </c>
      <c r="E100" s="92">
        <v>0.16088681178835501</v>
      </c>
      <c r="F100" s="23">
        <v>968</v>
      </c>
      <c r="G100" s="23">
        <v>887</v>
      </c>
      <c r="H100" s="24">
        <v>0.9163</v>
      </c>
      <c r="I100" s="11">
        <v>0.95950000000000002</v>
      </c>
      <c r="J100" s="100">
        <v>1133</v>
      </c>
      <c r="K100" s="100">
        <v>982</v>
      </c>
      <c r="L100" s="98">
        <v>0.86670000000000003</v>
      </c>
      <c r="M100" s="92">
        <v>0.86809999999999998</v>
      </c>
      <c r="N100" s="25">
        <v>239975.26</v>
      </c>
      <c r="O100" s="25">
        <v>163540.32</v>
      </c>
      <c r="P100" s="24">
        <v>0.68149999999999999</v>
      </c>
      <c r="Q100" s="24">
        <v>0.67349999999999999</v>
      </c>
      <c r="R100" s="100">
        <v>726</v>
      </c>
      <c r="S100" s="100">
        <v>328</v>
      </c>
      <c r="T100" s="98">
        <v>0.45179999999999998</v>
      </c>
      <c r="U100" s="98">
        <v>0.69</v>
      </c>
      <c r="V100" s="23">
        <v>702</v>
      </c>
      <c r="W100" s="23">
        <v>633</v>
      </c>
      <c r="X100" s="24">
        <v>0.90169999999999995</v>
      </c>
      <c r="Y100" s="26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x14ac:dyDescent="0.2">
      <c r="A101" s="22" t="s">
        <v>45</v>
      </c>
      <c r="B101" s="22" t="s">
        <v>149</v>
      </c>
      <c r="C101" s="91">
        <v>299262.90000000002</v>
      </c>
      <c r="D101" s="91">
        <v>1796064.37</v>
      </c>
      <c r="E101" s="92">
        <v>0.16662147804869601</v>
      </c>
      <c r="F101" s="23">
        <v>394</v>
      </c>
      <c r="G101" s="23">
        <v>358</v>
      </c>
      <c r="H101" s="24">
        <v>0.90859999999999996</v>
      </c>
      <c r="I101" s="11">
        <v>0.99</v>
      </c>
      <c r="J101" s="100">
        <v>665</v>
      </c>
      <c r="K101" s="100">
        <v>595</v>
      </c>
      <c r="L101" s="98">
        <v>0.89470000000000005</v>
      </c>
      <c r="M101" s="92">
        <v>0.89</v>
      </c>
      <c r="N101" s="25">
        <v>306257.8</v>
      </c>
      <c r="O101" s="25">
        <v>233118.15</v>
      </c>
      <c r="P101" s="24">
        <v>0.76119999999999999</v>
      </c>
      <c r="Q101" s="24">
        <v>0.69</v>
      </c>
      <c r="R101" s="100">
        <v>473</v>
      </c>
      <c r="S101" s="100">
        <v>218</v>
      </c>
      <c r="T101" s="98">
        <v>0.46089999999999998</v>
      </c>
      <c r="U101" s="98">
        <v>0.69</v>
      </c>
      <c r="V101" s="23">
        <v>406</v>
      </c>
      <c r="W101" s="23">
        <v>276</v>
      </c>
      <c r="X101" s="24">
        <v>0.67979999999999996</v>
      </c>
      <c r="Y101" s="26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x14ac:dyDescent="0.2">
      <c r="A102" s="22" t="s">
        <v>81</v>
      </c>
      <c r="B102" s="22" t="s">
        <v>150</v>
      </c>
      <c r="C102" s="91">
        <v>1809176.87</v>
      </c>
      <c r="D102" s="91">
        <v>12123935.24</v>
      </c>
      <c r="E102" s="92">
        <v>0.14922356761120401</v>
      </c>
      <c r="F102" s="23">
        <v>5830</v>
      </c>
      <c r="G102" s="23">
        <v>5049</v>
      </c>
      <c r="H102" s="24">
        <v>0.86599999999999999</v>
      </c>
      <c r="I102" s="11">
        <v>0.95209999999999995</v>
      </c>
      <c r="J102" s="100">
        <v>8743</v>
      </c>
      <c r="K102" s="100">
        <v>6946</v>
      </c>
      <c r="L102" s="98">
        <v>0.79449999999999998</v>
      </c>
      <c r="M102" s="92">
        <v>0.80930000000000002</v>
      </c>
      <c r="N102" s="25">
        <v>2110220.0499999998</v>
      </c>
      <c r="O102" s="25">
        <v>1336639.6200000001</v>
      </c>
      <c r="P102" s="24">
        <v>0.63339999999999996</v>
      </c>
      <c r="Q102" s="24">
        <v>0.63129999999999997</v>
      </c>
      <c r="R102" s="100">
        <v>5107</v>
      </c>
      <c r="S102" s="100">
        <v>1871</v>
      </c>
      <c r="T102" s="98">
        <v>0.3664</v>
      </c>
      <c r="U102" s="98">
        <v>0.67100000000000004</v>
      </c>
      <c r="V102" s="23">
        <v>4210</v>
      </c>
      <c r="W102" s="23">
        <v>3590</v>
      </c>
      <c r="X102" s="24">
        <v>0.85270000000000001</v>
      </c>
      <c r="Y102" s="26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x14ac:dyDescent="0.2">
      <c r="A103" s="22" t="s">
        <v>45</v>
      </c>
      <c r="B103" s="22" t="s">
        <v>151</v>
      </c>
      <c r="C103" s="91">
        <v>571070.64</v>
      </c>
      <c r="D103" s="91">
        <v>3541255.6</v>
      </c>
      <c r="E103" s="92">
        <v>0.16126219186211799</v>
      </c>
      <c r="F103" s="23">
        <v>1559</v>
      </c>
      <c r="G103" s="23">
        <v>1372</v>
      </c>
      <c r="H103" s="24">
        <v>0.88009999999999999</v>
      </c>
      <c r="I103" s="11">
        <v>0.92869999999999997</v>
      </c>
      <c r="J103" s="100">
        <v>2783</v>
      </c>
      <c r="K103" s="100">
        <v>2390</v>
      </c>
      <c r="L103" s="98">
        <v>0.85880000000000001</v>
      </c>
      <c r="M103" s="92">
        <v>0.86629999999999996</v>
      </c>
      <c r="N103" s="25">
        <v>678503.63</v>
      </c>
      <c r="O103" s="25">
        <v>419514.91</v>
      </c>
      <c r="P103" s="24">
        <v>0.61829999999999996</v>
      </c>
      <c r="Q103" s="24">
        <v>0.59860000000000002</v>
      </c>
      <c r="R103" s="100">
        <v>2035</v>
      </c>
      <c r="S103" s="100">
        <v>652</v>
      </c>
      <c r="T103" s="98">
        <v>0.32040000000000002</v>
      </c>
      <c r="U103" s="98">
        <v>0.58830000000000005</v>
      </c>
      <c r="V103" s="23">
        <v>1418</v>
      </c>
      <c r="W103" s="23">
        <v>1184</v>
      </c>
      <c r="X103" s="24">
        <v>0.83499999999999996</v>
      </c>
      <c r="Y103" s="26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x14ac:dyDescent="0.2">
      <c r="A104" s="22" t="s">
        <v>81</v>
      </c>
      <c r="B104" s="22" t="s">
        <v>152</v>
      </c>
      <c r="C104" s="91">
        <v>1434492.05</v>
      </c>
      <c r="D104" s="91">
        <v>8808884.5800000001</v>
      </c>
      <c r="E104" s="92">
        <v>0.16284604900567301</v>
      </c>
      <c r="F104" s="23">
        <v>3962</v>
      </c>
      <c r="G104" s="23">
        <v>3681</v>
      </c>
      <c r="H104" s="24">
        <v>0.92910000000000004</v>
      </c>
      <c r="I104" s="11">
        <v>0.99</v>
      </c>
      <c r="J104" s="100">
        <v>5057</v>
      </c>
      <c r="K104" s="100">
        <v>4722</v>
      </c>
      <c r="L104" s="98">
        <v>0.93379999999999996</v>
      </c>
      <c r="M104" s="92">
        <v>0.89</v>
      </c>
      <c r="N104" s="25">
        <v>1635169.39</v>
      </c>
      <c r="O104" s="25">
        <v>1053968.49</v>
      </c>
      <c r="P104" s="24">
        <v>0.64459999999999995</v>
      </c>
      <c r="Q104" s="24">
        <v>0.63119999999999998</v>
      </c>
      <c r="R104" s="100">
        <v>3758</v>
      </c>
      <c r="S104" s="100">
        <v>1614</v>
      </c>
      <c r="T104" s="98">
        <v>0.42949999999999999</v>
      </c>
      <c r="U104" s="98">
        <v>0.69</v>
      </c>
      <c r="V104" s="23">
        <v>3177</v>
      </c>
      <c r="W104" s="23">
        <v>2661</v>
      </c>
      <c r="X104" s="24">
        <v>0.83760000000000001</v>
      </c>
      <c r="Y104" s="26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x14ac:dyDescent="0.2">
      <c r="A105" s="22" t="s">
        <v>42</v>
      </c>
      <c r="B105" s="22" t="s">
        <v>153</v>
      </c>
      <c r="C105" s="91">
        <v>301158.03999999998</v>
      </c>
      <c r="D105" s="91">
        <v>2034295.65</v>
      </c>
      <c r="E105" s="92">
        <v>0.148040448299636</v>
      </c>
      <c r="F105" s="23">
        <v>702</v>
      </c>
      <c r="G105" s="23">
        <v>655</v>
      </c>
      <c r="H105" s="24">
        <v>0.93300000000000005</v>
      </c>
      <c r="I105" s="11">
        <v>0.99</v>
      </c>
      <c r="J105" s="100">
        <v>1128</v>
      </c>
      <c r="K105" s="100">
        <v>998</v>
      </c>
      <c r="L105" s="98">
        <v>0.88480000000000003</v>
      </c>
      <c r="M105" s="92">
        <v>0.89</v>
      </c>
      <c r="N105" s="25">
        <v>389781.48</v>
      </c>
      <c r="O105" s="25">
        <v>238297.31</v>
      </c>
      <c r="P105" s="24">
        <v>0.61140000000000005</v>
      </c>
      <c r="Q105" s="24">
        <v>0.61419999999999997</v>
      </c>
      <c r="R105" s="100">
        <v>845</v>
      </c>
      <c r="S105" s="100">
        <v>293</v>
      </c>
      <c r="T105" s="98">
        <v>0.34670000000000001</v>
      </c>
      <c r="U105" s="98">
        <v>0.67830000000000001</v>
      </c>
      <c r="V105" s="23">
        <v>677</v>
      </c>
      <c r="W105" s="23">
        <v>564</v>
      </c>
      <c r="X105" s="24">
        <v>0.83309999999999995</v>
      </c>
      <c r="Y105" s="26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x14ac:dyDescent="0.2">
      <c r="A106" s="22" t="s">
        <v>58</v>
      </c>
      <c r="B106" s="22" t="s">
        <v>154</v>
      </c>
      <c r="C106" s="91">
        <v>109954.66</v>
      </c>
      <c r="D106" s="91">
        <v>670463.55000000005</v>
      </c>
      <c r="E106" s="92">
        <v>0.16399796827135499</v>
      </c>
      <c r="F106" s="23">
        <v>170</v>
      </c>
      <c r="G106" s="23">
        <v>160</v>
      </c>
      <c r="H106" s="24">
        <v>0.94120000000000004</v>
      </c>
      <c r="I106" s="11">
        <v>0.98850000000000005</v>
      </c>
      <c r="J106" s="100">
        <v>333</v>
      </c>
      <c r="K106" s="100">
        <v>283</v>
      </c>
      <c r="L106" s="98">
        <v>0.8498</v>
      </c>
      <c r="M106" s="92">
        <v>0.8589</v>
      </c>
      <c r="N106" s="25">
        <v>108319.4</v>
      </c>
      <c r="O106" s="25">
        <v>83620.45</v>
      </c>
      <c r="P106" s="24">
        <v>0.77200000000000002</v>
      </c>
      <c r="Q106" s="24">
        <v>0.69</v>
      </c>
      <c r="R106" s="100">
        <v>189</v>
      </c>
      <c r="S106" s="100">
        <v>81</v>
      </c>
      <c r="T106" s="98">
        <v>0.42859999999999998</v>
      </c>
      <c r="U106" s="98">
        <v>0.69</v>
      </c>
      <c r="V106" s="23">
        <v>207</v>
      </c>
      <c r="W106" s="23">
        <v>160</v>
      </c>
      <c r="X106" s="24">
        <v>0.77290000000000003</v>
      </c>
      <c r="Y106" s="26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 x14ac:dyDescent="0.25">
      <c r="A107" s="34"/>
      <c r="B107" s="34"/>
      <c r="C107" s="35">
        <v>700435452.26000011</v>
      </c>
      <c r="D107" s="36">
        <v>704353648.16000032</v>
      </c>
      <c r="E107" s="37">
        <v>0.99443717525956488</v>
      </c>
      <c r="F107" s="38">
        <v>296609</v>
      </c>
      <c r="G107" s="39">
        <v>301754</v>
      </c>
      <c r="H107" s="40">
        <v>0.98294968749378631</v>
      </c>
      <c r="I107" s="37">
        <v>102.0551</v>
      </c>
      <c r="J107" s="38">
        <v>401750</v>
      </c>
      <c r="K107" s="39">
        <v>345391</v>
      </c>
      <c r="L107" s="40">
        <v>90.020099999999971</v>
      </c>
      <c r="M107" s="41">
        <v>90.525999999999996</v>
      </c>
      <c r="N107" s="42">
        <v>777356795.78999996</v>
      </c>
      <c r="O107" s="43">
        <v>528420817.09000033</v>
      </c>
      <c r="P107" s="40">
        <v>69.225300000000004</v>
      </c>
      <c r="Q107" s="40">
        <v>69.599999999999994</v>
      </c>
      <c r="R107" s="38">
        <v>311364</v>
      </c>
      <c r="S107" s="39">
        <v>208259</v>
      </c>
      <c r="T107" s="40">
        <v>68.598399999999984</v>
      </c>
      <c r="U107" s="40">
        <v>69.010600000000025</v>
      </c>
      <c r="V107" s="38">
        <v>231491</v>
      </c>
      <c r="W107" s="39">
        <v>189363</v>
      </c>
      <c r="X107" s="44">
        <v>83.564499999999995</v>
      </c>
      <c r="Y107" s="34"/>
      <c r="Z107" s="34"/>
      <c r="AA107" s="35">
        <v>700435452.26000011</v>
      </c>
      <c r="AB107" s="36">
        <v>704353648.16000032</v>
      </c>
      <c r="AC107" s="37">
        <v>0.99443717525956488</v>
      </c>
      <c r="AD107" s="38">
        <v>296609</v>
      </c>
      <c r="AE107" s="39">
        <v>301754</v>
      </c>
      <c r="AF107" s="40">
        <v>0.98294968749378631</v>
      </c>
      <c r="AG107" s="37">
        <v>102.0551</v>
      </c>
      <c r="AH107" s="38">
        <v>401750</v>
      </c>
      <c r="AI107" s="39">
        <v>345391</v>
      </c>
      <c r="AJ107" s="40">
        <v>90.020099999999971</v>
      </c>
      <c r="AK107" s="41">
        <v>90.525999999999996</v>
      </c>
      <c r="AL107" s="42">
        <v>777356795.78999996</v>
      </c>
    </row>
    <row r="108" spans="1:38" s="57" customFormat="1" ht="13.5" thickBot="1" x14ac:dyDescent="0.25">
      <c r="A108" s="45" t="s">
        <v>8</v>
      </c>
      <c r="B108" s="45" t="s">
        <v>155</v>
      </c>
      <c r="C108" s="93">
        <f>SUBTOTAL(9,C3:C106)</f>
        <v>105571065.77000006</v>
      </c>
      <c r="D108" s="93">
        <f>SUBTOTAL(9,D3:D106)</f>
        <v>659704085.82000017</v>
      </c>
      <c r="E108" s="94">
        <f>C108/D108</f>
        <v>0.16002790954186247</v>
      </c>
      <c r="F108" s="46">
        <f>SUBTOTAL(9,F3:F106)</f>
        <v>276326</v>
      </c>
      <c r="G108" s="46">
        <f>SUBTOTAL(9,G3:G106)</f>
        <v>248461</v>
      </c>
      <c r="H108" s="47">
        <f>G108/F108</f>
        <v>0.89915896441160081</v>
      </c>
      <c r="I108" s="48">
        <v>0.98509999999999998</v>
      </c>
      <c r="J108" s="95">
        <f>SUBTOTAL(9,J3:J106)</f>
        <v>366784</v>
      </c>
      <c r="K108" s="95">
        <f>SUBTOTAL(9,K3:K106)</f>
        <v>310054</v>
      </c>
      <c r="L108" s="96">
        <f>K108/J108</f>
        <v>0.84533131216192636</v>
      </c>
      <c r="M108" s="94">
        <v>0.84670000000000001</v>
      </c>
      <c r="N108" s="49">
        <f>SUBTOTAL(9,N3:N106)</f>
        <v>119150559.25000001</v>
      </c>
      <c r="O108" s="49">
        <f>SUBTOTAL(9,O3:O106)</f>
        <v>80048767.250000015</v>
      </c>
      <c r="P108" s="47">
        <f>O108/N108</f>
        <v>0.67182871615434747</v>
      </c>
      <c r="Q108" s="47">
        <v>0.66749999999999998</v>
      </c>
      <c r="R108" s="95">
        <f>SUBTOTAL(9,R3:R106)</f>
        <v>235953</v>
      </c>
      <c r="S108" s="95">
        <f>SUBTOTAL(9,S3:S106)</f>
        <v>99715</v>
      </c>
      <c r="T108" s="96">
        <f>S108/R108</f>
        <v>0.42260534937042549</v>
      </c>
      <c r="U108" s="96">
        <v>0.69</v>
      </c>
      <c r="V108" s="46">
        <f>SUBTOTAL(109,V3:V106)</f>
        <v>208668</v>
      </c>
      <c r="W108" s="46">
        <f>SUBTOTAL(109,W3:W106)</f>
        <v>169606</v>
      </c>
      <c r="X108" s="47">
        <f>W108/V108</f>
        <v>0.81280311307914965</v>
      </c>
      <c r="Y108" s="50"/>
      <c r="Z108" s="51">
        <v>296609</v>
      </c>
      <c r="AA108" s="52">
        <v>301754</v>
      </c>
      <c r="AB108" s="53">
        <v>1.0173460683930697</v>
      </c>
      <c r="AC108" s="51">
        <v>401750</v>
      </c>
      <c r="AD108" s="52">
        <v>345391</v>
      </c>
      <c r="AE108" s="53">
        <v>0.85971624144368386</v>
      </c>
      <c r="AF108" s="54">
        <v>777356795.78999996</v>
      </c>
      <c r="AG108" s="55">
        <v>528420817.09000033</v>
      </c>
      <c r="AH108" s="53">
        <v>0.67976612535172487</v>
      </c>
      <c r="AI108" s="51">
        <v>311364</v>
      </c>
      <c r="AJ108" s="52">
        <v>208259</v>
      </c>
      <c r="AK108" s="53">
        <v>0.6688602407471641</v>
      </c>
      <c r="AL108" s="56"/>
    </row>
    <row r="109" spans="1:38" ht="15.75" customHeight="1" x14ac:dyDescent="0.2">
      <c r="A109" s="34"/>
      <c r="B109" s="34"/>
      <c r="C109" s="58"/>
      <c r="D109" s="58"/>
      <c r="E109" s="59"/>
      <c r="F109" s="60"/>
      <c r="G109" s="60"/>
      <c r="H109" s="61"/>
      <c r="I109" s="59"/>
      <c r="J109" s="60"/>
      <c r="K109" s="60"/>
      <c r="L109" s="61"/>
      <c r="M109" s="59"/>
      <c r="N109" s="62"/>
      <c r="O109" s="62"/>
      <c r="P109" s="61"/>
      <c r="Q109" s="61"/>
      <c r="R109" s="60"/>
      <c r="S109" s="60"/>
      <c r="T109" s="61"/>
      <c r="U109" s="61"/>
      <c r="V109" s="60"/>
      <c r="W109" s="60"/>
      <c r="X109" s="61"/>
      <c r="Y109" s="26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x14ac:dyDescent="0.2">
      <c r="A110" s="22" t="s">
        <v>81</v>
      </c>
      <c r="B110" s="22" t="s">
        <v>156</v>
      </c>
      <c r="C110" s="91">
        <f>C35+C36</f>
        <v>897902.33</v>
      </c>
      <c r="D110" s="91">
        <v>5953989.9800000004</v>
      </c>
      <c r="E110" s="92">
        <f>C110/D110</f>
        <v>0.15080682584554836</v>
      </c>
      <c r="F110" s="63">
        <f>F35+F36</f>
        <v>3204</v>
      </c>
      <c r="G110" s="63">
        <f>G35+G36</f>
        <v>2486</v>
      </c>
      <c r="H110" s="24">
        <f>G110/F110</f>
        <v>0.77590511860174782</v>
      </c>
      <c r="I110" s="11">
        <v>0.86009999999999998</v>
      </c>
      <c r="J110" s="97">
        <f>J35+J36</f>
        <v>4795</v>
      </c>
      <c r="K110" s="97">
        <f>K35+K36</f>
        <v>3354</v>
      </c>
      <c r="L110" s="98">
        <f>K110/J110</f>
        <v>0.69947862356621482</v>
      </c>
      <c r="M110" s="92">
        <v>0.70489999999999997</v>
      </c>
      <c r="N110" s="25">
        <f>N35+N36</f>
        <v>995465.2</v>
      </c>
      <c r="O110" s="25">
        <f>O35+O36</f>
        <v>623395.53</v>
      </c>
      <c r="P110" s="24">
        <f>O110/N110</f>
        <v>0.62623538221125163</v>
      </c>
      <c r="Q110" s="24">
        <v>0.6371</v>
      </c>
      <c r="R110" s="97">
        <f>R35+R36</f>
        <v>2787</v>
      </c>
      <c r="S110" s="97">
        <f>S35+S36</f>
        <v>1175</v>
      </c>
      <c r="T110" s="98">
        <f>S110/R110</f>
        <v>0.42160028704700397</v>
      </c>
      <c r="U110" s="98">
        <v>0.69</v>
      </c>
      <c r="V110" s="63">
        <f>V35+V36</f>
        <v>2045</v>
      </c>
      <c r="W110" s="63">
        <f>W35+W36</f>
        <v>1638</v>
      </c>
      <c r="X110" s="24">
        <f>W110/V110</f>
        <v>0.80097799511002443</v>
      </c>
      <c r="Y110" s="26" t="s">
        <v>156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 x14ac:dyDescent="0.25">
      <c r="A111" s="64" t="s">
        <v>42</v>
      </c>
      <c r="B111" s="65" t="s">
        <v>157</v>
      </c>
      <c r="C111" s="91">
        <f>C44+C45</f>
        <v>5388207.5299999993</v>
      </c>
      <c r="D111" s="91">
        <f>D44+D45</f>
        <v>33505712.219999999</v>
      </c>
      <c r="E111" s="92">
        <f>C111/D111</f>
        <v>0.16081459467629844</v>
      </c>
      <c r="F111" s="63">
        <f>F44+F45</f>
        <v>15966</v>
      </c>
      <c r="G111" s="63">
        <f>G44+G45</f>
        <v>14274</v>
      </c>
      <c r="H111" s="24">
        <f>G111/F111</f>
        <v>0.89402480270574969</v>
      </c>
      <c r="I111" s="11">
        <v>0.99</v>
      </c>
      <c r="J111" s="97">
        <f>J44+J45</f>
        <v>19432</v>
      </c>
      <c r="K111" s="97">
        <f>K44+K45</f>
        <v>15787</v>
      </c>
      <c r="L111" s="98">
        <f>K111/J111</f>
        <v>0.81242280773981057</v>
      </c>
      <c r="M111" s="92">
        <v>0.79269999999999996</v>
      </c>
      <c r="N111" s="25">
        <f>N44+N45</f>
        <v>5823729.9300000006</v>
      </c>
      <c r="O111" s="25">
        <f>O44+O45</f>
        <v>4177285.08</v>
      </c>
      <c r="P111" s="24">
        <f>O111/N111</f>
        <v>0.71728688146773312</v>
      </c>
      <c r="Q111" s="24">
        <v>0.69</v>
      </c>
      <c r="R111" s="97">
        <f>R44+R45</f>
        <v>12181</v>
      </c>
      <c r="S111" s="97">
        <f>S44+S45</f>
        <v>5508</v>
      </c>
      <c r="T111" s="98">
        <f>S111/R111</f>
        <v>0.45217962400459732</v>
      </c>
      <c r="U111" s="98">
        <v>0.69</v>
      </c>
      <c r="V111" s="63">
        <f>V44+V45</f>
        <v>10928</v>
      </c>
      <c r="W111" s="63">
        <f>W44+W45</f>
        <v>9102</v>
      </c>
      <c r="X111" s="24">
        <f>W111/V111</f>
        <v>0.8329062957540263</v>
      </c>
      <c r="Y111" s="26" t="s">
        <v>157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 x14ac:dyDescent="0.25">
      <c r="A112" s="66"/>
      <c r="B112" s="66"/>
      <c r="C112" s="58"/>
      <c r="D112" s="58"/>
      <c r="E112" s="59"/>
      <c r="F112" s="67"/>
      <c r="G112" s="67"/>
      <c r="H112" s="59"/>
      <c r="I112" s="59"/>
      <c r="J112" s="67"/>
      <c r="K112" s="67"/>
      <c r="L112" s="59"/>
      <c r="M112" s="59"/>
      <c r="N112" s="68"/>
      <c r="O112" s="68"/>
      <c r="P112" s="59"/>
      <c r="Q112" s="59"/>
      <c r="R112" s="67"/>
      <c r="S112" s="67"/>
      <c r="T112" s="59"/>
      <c r="U112" s="59"/>
      <c r="V112" s="67"/>
      <c r="W112" s="67"/>
      <c r="X112" s="59"/>
      <c r="Y112" s="34"/>
      <c r="Z112" s="34"/>
      <c r="AA112" s="35">
        <v>700435452.26000011</v>
      </c>
      <c r="AB112" s="36">
        <v>704353648.16000032</v>
      </c>
      <c r="AC112" s="37">
        <v>0.99443717525956488</v>
      </c>
      <c r="AD112" s="38">
        <v>296609</v>
      </c>
      <c r="AE112" s="39">
        <v>301754</v>
      </c>
      <c r="AF112" s="40">
        <v>0.98294968749378631</v>
      </c>
      <c r="AG112" s="37">
        <v>102.0551</v>
      </c>
      <c r="AH112" s="38">
        <v>401750</v>
      </c>
      <c r="AI112" s="39">
        <v>345391</v>
      </c>
      <c r="AJ112" s="40">
        <v>90.020099999999971</v>
      </c>
      <c r="AK112" s="41">
        <v>90.525999999999996</v>
      </c>
      <c r="AL112" s="42">
        <v>777356795.78999996</v>
      </c>
    </row>
    <row r="113" spans="1:38" ht="13.5" thickBot="1" x14ac:dyDescent="0.25">
      <c r="A113" s="69"/>
      <c r="B113" s="70" t="s">
        <v>158</v>
      </c>
      <c r="C113" s="93">
        <v>105571066</v>
      </c>
      <c r="D113" s="93">
        <v>659704085.82000005</v>
      </c>
      <c r="E113" s="92">
        <f>C113/D113</f>
        <v>0.16002790989050356</v>
      </c>
      <c r="F113" s="71">
        <v>275471</v>
      </c>
      <c r="G113" s="71">
        <v>247576</v>
      </c>
      <c r="H113" s="24">
        <f>G113/F113</f>
        <v>0.89873707214189513</v>
      </c>
      <c r="I113" s="11">
        <v>0.98509999999999998</v>
      </c>
      <c r="J113" s="95">
        <v>366784</v>
      </c>
      <c r="K113" s="95">
        <v>310054</v>
      </c>
      <c r="L113" s="98">
        <f>K113/J113</f>
        <v>0.84533131216192636</v>
      </c>
      <c r="M113" s="92">
        <v>0.84670000000000001</v>
      </c>
      <c r="N113" s="12">
        <v>119150559</v>
      </c>
      <c r="O113" s="12">
        <v>80048767</v>
      </c>
      <c r="P113" s="24">
        <f>O113/N113</f>
        <v>0.67182871546578304</v>
      </c>
      <c r="Q113" s="11">
        <v>0.66749999999999998</v>
      </c>
      <c r="R113" s="101">
        <v>235953</v>
      </c>
      <c r="S113" s="101">
        <v>99715</v>
      </c>
      <c r="T113" s="98">
        <f>S113/R113</f>
        <v>0.42260534937042549</v>
      </c>
      <c r="U113" s="92">
        <v>0.69</v>
      </c>
      <c r="V113" s="71">
        <v>208668</v>
      </c>
      <c r="W113" s="71">
        <v>169606</v>
      </c>
      <c r="X113" s="24">
        <f>W113/V113</f>
        <v>0.81280311307914965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 x14ac:dyDescent="0.2">
      <c r="A114" s="72"/>
      <c r="B114" s="72"/>
      <c r="C114" s="73"/>
      <c r="D114" s="74"/>
      <c r="E114" s="75"/>
      <c r="F114" s="102" t="s">
        <v>159</v>
      </c>
      <c r="G114" s="103"/>
      <c r="H114" s="103"/>
      <c r="I114" s="104"/>
      <c r="J114" s="76"/>
      <c r="K114" s="77"/>
      <c r="L114" s="78"/>
      <c r="M114" s="79"/>
      <c r="N114" s="80"/>
      <c r="O114" s="81"/>
      <c r="P114" s="78"/>
      <c r="Q114" s="78"/>
      <c r="R114" s="82"/>
      <c r="S114" s="77"/>
      <c r="T114" s="78"/>
      <c r="U114" s="78"/>
      <c r="V114" s="82"/>
      <c r="W114" s="77"/>
      <c r="X114" s="79"/>
      <c r="Y114" s="34"/>
      <c r="Z114" s="34"/>
      <c r="AA114" s="35">
        <v>700435452.26000011</v>
      </c>
      <c r="AB114" s="36">
        <v>704353648.16000032</v>
      </c>
      <c r="AC114" s="37">
        <v>0.99443717525956488</v>
      </c>
      <c r="AD114" s="38">
        <v>296609</v>
      </c>
      <c r="AE114" s="39">
        <v>301754</v>
      </c>
      <c r="AF114" s="40">
        <v>0.98294968749378631</v>
      </c>
      <c r="AG114" s="37">
        <v>102.0551</v>
      </c>
      <c r="AH114" s="38">
        <v>401750</v>
      </c>
      <c r="AI114" s="39">
        <v>345391</v>
      </c>
      <c r="AJ114" s="40">
        <v>90.020099999999971</v>
      </c>
      <c r="AK114" s="41">
        <v>90.525999999999996</v>
      </c>
      <c r="AL114" s="42">
        <v>777356795.78999996</v>
      </c>
    </row>
    <row r="116" spans="1:38" x14ac:dyDescent="0.2">
      <c r="S116" s="87"/>
    </row>
    <row r="118" spans="1:38" x14ac:dyDescent="0.2">
      <c r="D118" s="32"/>
      <c r="E118" s="32"/>
      <c r="F118" s="84"/>
    </row>
    <row r="119" spans="1:38" x14ac:dyDescent="0.2">
      <c r="D119" s="32"/>
      <c r="E119" s="32"/>
      <c r="F119" s="84"/>
    </row>
    <row r="122" spans="1:38" x14ac:dyDescent="0.2">
      <c r="C122" s="88"/>
    </row>
    <row r="123" spans="1:38" x14ac:dyDescent="0.2">
      <c r="C123" s="88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Henderson, Debra L</cp:lastModifiedBy>
  <dcterms:created xsi:type="dcterms:W3CDTF">2022-09-02T15:33:52Z</dcterms:created>
  <dcterms:modified xsi:type="dcterms:W3CDTF">2022-09-12T14:22:45Z</dcterms:modified>
</cp:coreProperties>
</file>