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B4C108F9-B8A7-4D53-BE5F-7FF0FA365B11}" xr6:coauthVersionLast="46" xr6:coauthVersionMax="46" xr10:uidLastSave="{00000000-0000-0000-0000-000000000000}"/>
  <bookViews>
    <workbookView xWindow="-108" yWindow="-108" windowWidth="23256" windowHeight="12720" xr2:uid="{44DE55FE-6B89-4A46-8038-084E6D52268F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T111" i="1"/>
  <c r="S111" i="1"/>
  <c r="R111" i="1"/>
  <c r="O111" i="1"/>
  <c r="P111" i="1" s="1"/>
  <c r="N111" i="1"/>
  <c r="L111" i="1"/>
  <c r="K111" i="1"/>
  <c r="J111" i="1"/>
  <c r="G111" i="1"/>
  <c r="H111" i="1" s="1"/>
  <c r="F111" i="1"/>
  <c r="D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E110" i="1"/>
  <c r="C110" i="1"/>
  <c r="W108" i="1"/>
  <c r="X108" i="1" s="1"/>
  <c r="V108" i="1"/>
  <c r="S108" i="1"/>
  <c r="T108" i="1" s="1"/>
  <c r="R108" i="1"/>
  <c r="P108" i="1"/>
  <c r="O108" i="1"/>
  <c r="N108" i="1"/>
  <c r="K108" i="1"/>
  <c r="L108" i="1" s="1"/>
  <c r="J108" i="1"/>
  <c r="G108" i="1"/>
  <c r="F108" i="1"/>
  <c r="H108" i="1" s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<sst xmlns="http://schemas.openxmlformats.org/spreadsheetml/2006/main" count="366" uniqueCount="160">
  <si>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Nov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</si>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</sst>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0" fontId="6" fillId="0" borderId="1" xfId="0" applyNumberFormat="1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31C44F38-2191-4FF0-9F4F-8D10D62FB42D}"/>
    <cellStyle name="Normal_INCENTIVE GOALS Rpt 0710" xfId="2" xr:uid="{95CEC382-14AF-444A-A87D-244B4639E1A7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EADF-C7E6-4054-A5C2-2F41B4906361}">
  <dimension ref="A1:AL123"/>
  <sheetViews>
    <sheetView tabSelected="1" zoomScaleNormal="100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R1" sqref="R1:U106"/>
    </sheetView>
  </sheetViews>
  <sheetFormatPr defaultColWidth="9.109375" defaultRowHeight="13.2" x14ac:dyDescent="0.25"/>
  <cols>
    <col min="1" max="1" width="21.109375" style="9" customWidth="1"/>
    <col min="2" max="2" width="16.44140625" style="9" bestFit="1" customWidth="1"/>
    <col min="3" max="3" width="15" style="92" customWidth="1"/>
    <col min="4" max="4" width="15.6640625" style="92" customWidth="1"/>
    <col min="5" max="5" width="12.33203125" style="93" customWidth="1"/>
    <col min="6" max="7" width="12.33203125" style="94" customWidth="1"/>
    <col min="8" max="8" width="12.5546875" style="93" customWidth="1"/>
    <col min="9" max="9" width="12.33203125" style="93" customWidth="1"/>
    <col min="10" max="11" width="10.6640625" style="94" customWidth="1"/>
    <col min="12" max="12" width="9.5546875" style="93" customWidth="1"/>
    <col min="13" max="13" width="15.44140625" style="93" customWidth="1"/>
    <col min="14" max="14" width="15.109375" style="95" customWidth="1"/>
    <col min="15" max="15" width="15" style="95" customWidth="1"/>
    <col min="16" max="16" width="10.88671875" style="93" customWidth="1"/>
    <col min="17" max="17" width="9.88671875" style="93" customWidth="1"/>
    <col min="18" max="18" width="13" style="94" customWidth="1"/>
    <col min="19" max="19" width="16.109375" style="94" customWidth="1"/>
    <col min="20" max="21" width="9.88671875" style="93" customWidth="1"/>
    <col min="22" max="22" width="10.109375" style="94" customWidth="1"/>
    <col min="23" max="23" width="13.88671875" style="94" customWidth="1"/>
    <col min="24" max="24" width="8.6640625" style="93" customWidth="1"/>
    <col min="25" max="25" width="17.44140625" style="93" hidden="1" customWidth="1"/>
    <col min="26" max="27" width="9.109375" style="94" hidden="1" customWidth="1"/>
    <col min="28" max="28" width="10.6640625" style="93" hidden="1" customWidth="1"/>
    <col min="29" max="29" width="8.88671875" style="94" hidden="1" customWidth="1"/>
    <col min="30" max="30" width="9.109375" style="94" hidden="1" customWidth="1"/>
    <col min="31" max="31" width="9.109375" style="93" hidden="1" customWidth="1"/>
    <col min="32" max="32" width="13.44140625" style="97" hidden="1" customWidth="1"/>
    <col min="33" max="33" width="12.109375" style="97" hidden="1" customWidth="1"/>
    <col min="34" max="34" width="10.5546875" style="93" hidden="1" customWidth="1"/>
    <col min="35" max="35" width="9.109375" style="94" hidden="1" customWidth="1"/>
    <col min="36" max="36" width="11" style="94" hidden="1" customWidth="1"/>
    <col min="37" max="37" width="8.88671875" style="93" hidden="1" customWidth="1"/>
    <col min="38" max="38" width="9.109375" style="9" customWidth="1"/>
    <col min="39" max="16384" width="9.109375" style="9"/>
  </cols>
  <sheetData>
    <row r="1" spans="1:38" ht="27.6" x14ac:dyDescent="0.3">
      <c r="A1" s="1" t="s">
        <v>0</v>
      </c>
      <c r="B1" s="2" t="s">
        <v>1</v>
      </c>
      <c r="C1" s="101" t="s">
        <v>2</v>
      </c>
      <c r="D1" s="101"/>
      <c r="E1" s="101"/>
      <c r="F1" s="102" t="s">
        <v>3</v>
      </c>
      <c r="G1" s="102"/>
      <c r="H1" s="102"/>
      <c r="I1" s="102"/>
      <c r="J1" s="103" t="s">
        <v>4</v>
      </c>
      <c r="K1" s="103"/>
      <c r="L1" s="103"/>
      <c r="M1" s="103"/>
      <c r="N1" s="104" t="s">
        <v>5</v>
      </c>
      <c r="O1" s="102"/>
      <c r="P1" s="105"/>
      <c r="Q1" s="102"/>
      <c r="R1" s="103" t="s">
        <v>6</v>
      </c>
      <c r="S1" s="103"/>
      <c r="T1" s="103"/>
      <c r="U1" s="103"/>
      <c r="V1" s="102" t="s">
        <v>7</v>
      </c>
      <c r="W1" s="102"/>
      <c r="X1" s="102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5" customFormat="1" ht="15.6" x14ac:dyDescent="0.3">
      <c r="A2" s="10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0" t="s">
        <v>13</v>
      </c>
      <c r="G2" s="10" t="s">
        <v>14</v>
      </c>
      <c r="H2" s="13" t="s">
        <v>15</v>
      </c>
      <c r="I2" s="13" t="s">
        <v>11</v>
      </c>
      <c r="J2" s="14" t="s">
        <v>16</v>
      </c>
      <c r="K2" s="14" t="s">
        <v>17</v>
      </c>
      <c r="L2" s="15" t="s">
        <v>18</v>
      </c>
      <c r="M2" s="15" t="s">
        <v>11</v>
      </c>
      <c r="N2" s="16" t="s">
        <v>19</v>
      </c>
      <c r="O2" s="16" t="s">
        <v>20</v>
      </c>
      <c r="P2" s="13" t="s">
        <v>21</v>
      </c>
      <c r="Q2" s="13" t="s">
        <v>11</v>
      </c>
      <c r="R2" s="14" t="s">
        <v>22</v>
      </c>
      <c r="S2" s="14" t="s">
        <v>23</v>
      </c>
      <c r="T2" s="15" t="s">
        <v>24</v>
      </c>
      <c r="U2" s="15" t="s">
        <v>11</v>
      </c>
      <c r="V2" s="17" t="s">
        <v>25</v>
      </c>
      <c r="W2" s="17" t="s">
        <v>26</v>
      </c>
      <c r="X2" s="13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4209249.9000000004</v>
      </c>
      <c r="D3" s="27">
        <v>10694886.6</v>
      </c>
      <c r="E3" s="15">
        <v>0.39357592627489801</v>
      </c>
      <c r="F3" s="28">
        <v>5180</v>
      </c>
      <c r="G3" s="28">
        <v>4344</v>
      </c>
      <c r="H3" s="29">
        <v>0.83860000000000001</v>
      </c>
      <c r="I3" s="13">
        <v>0.88959999999999995</v>
      </c>
      <c r="J3" s="30">
        <v>6559</v>
      </c>
      <c r="K3" s="30">
        <v>5089</v>
      </c>
      <c r="L3" s="31">
        <v>0.77590000000000003</v>
      </c>
      <c r="M3" s="15">
        <v>0.76970000000000005</v>
      </c>
      <c r="N3" s="32">
        <v>4918275.0599999996</v>
      </c>
      <c r="O3" s="32">
        <v>3175610.78</v>
      </c>
      <c r="P3" s="29">
        <v>0.64570000000000005</v>
      </c>
      <c r="Q3" s="29">
        <v>0.64180000000000004</v>
      </c>
      <c r="R3" s="30">
        <v>4150</v>
      </c>
      <c r="S3" s="30">
        <v>2250</v>
      </c>
      <c r="T3" s="31">
        <v>0.54220000000000002</v>
      </c>
      <c r="U3" s="31">
        <v>0.69</v>
      </c>
      <c r="V3" s="28">
        <v>3509</v>
      </c>
      <c r="W3" s="28">
        <v>2884</v>
      </c>
      <c r="X3" s="29">
        <v>0.82189999999999996</v>
      </c>
      <c r="Y3" s="3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8" x14ac:dyDescent="0.3">
      <c r="A4" s="26" t="s">
        <v>45</v>
      </c>
      <c r="B4" s="26" t="s">
        <v>46</v>
      </c>
      <c r="C4" s="27">
        <v>697712.07</v>
      </c>
      <c r="D4" s="27">
        <v>1812497.15</v>
      </c>
      <c r="E4" s="15">
        <v>0.38494519563796298</v>
      </c>
      <c r="F4" s="28">
        <v>884</v>
      </c>
      <c r="G4" s="28">
        <v>890</v>
      </c>
      <c r="H4" s="29">
        <v>1.0067999999999999</v>
      </c>
      <c r="I4" s="13">
        <v>0.99</v>
      </c>
      <c r="J4" s="30">
        <v>1199</v>
      </c>
      <c r="K4" s="30">
        <v>1095</v>
      </c>
      <c r="L4" s="31">
        <v>0.9133</v>
      </c>
      <c r="M4" s="15">
        <v>0.89</v>
      </c>
      <c r="N4" s="32">
        <v>902470.1</v>
      </c>
      <c r="O4" s="32">
        <v>556114.68999999994</v>
      </c>
      <c r="P4" s="29">
        <v>0.61619999999999997</v>
      </c>
      <c r="Q4" s="29">
        <v>0.63790000000000002</v>
      </c>
      <c r="R4" s="30">
        <v>829</v>
      </c>
      <c r="S4" s="30">
        <v>413</v>
      </c>
      <c r="T4" s="31">
        <v>0.49819999999999998</v>
      </c>
      <c r="U4" s="31">
        <v>0.63600000000000001</v>
      </c>
      <c r="V4" s="28">
        <v>829</v>
      </c>
      <c r="W4" s="28">
        <v>734</v>
      </c>
      <c r="X4" s="29">
        <v>0.88539999999999996</v>
      </c>
      <c r="Y4" s="3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8" x14ac:dyDescent="0.3">
      <c r="A5" s="26" t="s">
        <v>45</v>
      </c>
      <c r="B5" s="26" t="s">
        <v>47</v>
      </c>
      <c r="C5" s="27">
        <v>196290.32</v>
      </c>
      <c r="D5" s="27">
        <v>520537.57</v>
      </c>
      <c r="E5" s="15">
        <v>0.37709155172027298</v>
      </c>
      <c r="F5" s="28">
        <v>231</v>
      </c>
      <c r="G5" s="28">
        <v>228</v>
      </c>
      <c r="H5" s="29">
        <v>0.98699999999999999</v>
      </c>
      <c r="I5" s="13">
        <v>0.99</v>
      </c>
      <c r="J5" s="30">
        <v>347</v>
      </c>
      <c r="K5" s="30">
        <v>297</v>
      </c>
      <c r="L5" s="31">
        <v>0.85589999999999999</v>
      </c>
      <c r="M5" s="15">
        <v>0.8508</v>
      </c>
      <c r="N5" s="32">
        <v>240518.02</v>
      </c>
      <c r="O5" s="32">
        <v>155404.32999999999</v>
      </c>
      <c r="P5" s="29">
        <v>0.64610000000000001</v>
      </c>
      <c r="Q5" s="29">
        <v>0.64749999999999996</v>
      </c>
      <c r="R5" s="30">
        <v>252</v>
      </c>
      <c r="S5" s="30">
        <v>128</v>
      </c>
      <c r="T5" s="31">
        <v>0.50790000000000002</v>
      </c>
      <c r="U5" s="31">
        <v>0.62819999999999998</v>
      </c>
      <c r="V5" s="28">
        <v>178</v>
      </c>
      <c r="W5" s="28">
        <v>153</v>
      </c>
      <c r="X5" s="29">
        <v>0.85960000000000003</v>
      </c>
      <c r="Y5" s="3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8" x14ac:dyDescent="0.3">
      <c r="A6" s="26" t="s">
        <v>48</v>
      </c>
      <c r="B6" s="26" t="s">
        <v>49</v>
      </c>
      <c r="C6" s="27">
        <v>1244872.6100000001</v>
      </c>
      <c r="D6" s="27">
        <v>3143211.27</v>
      </c>
      <c r="E6" s="15">
        <v>0.39605120466496702</v>
      </c>
      <c r="F6" s="28">
        <v>1773</v>
      </c>
      <c r="G6" s="28">
        <v>1674</v>
      </c>
      <c r="H6" s="29">
        <v>0.94420000000000004</v>
      </c>
      <c r="I6" s="13">
        <v>0.99</v>
      </c>
      <c r="J6" s="30">
        <v>1954</v>
      </c>
      <c r="K6" s="30">
        <v>1813</v>
      </c>
      <c r="L6" s="31">
        <v>0.92779999999999996</v>
      </c>
      <c r="M6" s="15">
        <v>0.89</v>
      </c>
      <c r="N6" s="32">
        <v>1425077.49</v>
      </c>
      <c r="O6" s="32">
        <v>907595.44</v>
      </c>
      <c r="P6" s="29">
        <v>0.63690000000000002</v>
      </c>
      <c r="Q6" s="29">
        <v>0.63629999999999998</v>
      </c>
      <c r="R6" s="30">
        <v>1364</v>
      </c>
      <c r="S6" s="30">
        <v>804</v>
      </c>
      <c r="T6" s="31">
        <v>0.58940000000000003</v>
      </c>
      <c r="U6" s="31">
        <v>0.69</v>
      </c>
      <c r="V6" s="28">
        <v>1338</v>
      </c>
      <c r="W6" s="28">
        <v>1234</v>
      </c>
      <c r="X6" s="29">
        <v>0.92230000000000001</v>
      </c>
      <c r="Y6" s="3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8" x14ac:dyDescent="0.3">
      <c r="A7" s="26" t="s">
        <v>45</v>
      </c>
      <c r="B7" s="26" t="s">
        <v>50</v>
      </c>
      <c r="C7" s="27">
        <v>497619.81</v>
      </c>
      <c r="D7" s="27">
        <v>1288967.31</v>
      </c>
      <c r="E7" s="15">
        <v>0.38606084587203399</v>
      </c>
      <c r="F7" s="28">
        <v>581</v>
      </c>
      <c r="G7" s="28">
        <v>527</v>
      </c>
      <c r="H7" s="29">
        <v>0.90710000000000002</v>
      </c>
      <c r="I7" s="13">
        <v>0.95899999999999996</v>
      </c>
      <c r="J7" s="30">
        <v>918</v>
      </c>
      <c r="K7" s="30">
        <v>799</v>
      </c>
      <c r="L7" s="31">
        <v>0.87039999999999995</v>
      </c>
      <c r="M7" s="15">
        <v>0.8881</v>
      </c>
      <c r="N7" s="32">
        <v>547543.74</v>
      </c>
      <c r="O7" s="32">
        <v>384476.91</v>
      </c>
      <c r="P7" s="29">
        <v>0.70220000000000005</v>
      </c>
      <c r="Q7" s="29">
        <v>0.69</v>
      </c>
      <c r="R7" s="30">
        <v>625</v>
      </c>
      <c r="S7" s="30">
        <v>351</v>
      </c>
      <c r="T7" s="31">
        <v>0.56159999999999999</v>
      </c>
      <c r="U7" s="31">
        <v>0.69</v>
      </c>
      <c r="V7" s="28">
        <v>597</v>
      </c>
      <c r="W7" s="28">
        <v>516</v>
      </c>
      <c r="X7" s="29">
        <v>0.86429999999999996</v>
      </c>
      <c r="Y7" s="3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8" x14ac:dyDescent="0.3">
      <c r="A8" s="26" t="s">
        <v>45</v>
      </c>
      <c r="B8" s="26" t="s">
        <v>51</v>
      </c>
      <c r="C8" s="27">
        <v>216833.87</v>
      </c>
      <c r="D8" s="27">
        <v>526735.5</v>
      </c>
      <c r="E8" s="15">
        <v>0.41165607786071001</v>
      </c>
      <c r="F8" s="28">
        <v>166</v>
      </c>
      <c r="G8" s="28">
        <v>158</v>
      </c>
      <c r="H8" s="29">
        <v>0.95179999999999998</v>
      </c>
      <c r="I8" s="13">
        <v>0.98309999999999997</v>
      </c>
      <c r="J8" s="30">
        <v>312</v>
      </c>
      <c r="K8" s="30">
        <v>251</v>
      </c>
      <c r="L8" s="31">
        <v>0.80449999999999999</v>
      </c>
      <c r="M8" s="15">
        <v>0.86250000000000004</v>
      </c>
      <c r="N8" s="32">
        <v>254951.38</v>
      </c>
      <c r="O8" s="32">
        <v>177711.3</v>
      </c>
      <c r="P8" s="29">
        <v>0.69699999999999995</v>
      </c>
      <c r="Q8" s="29">
        <v>0.67820000000000003</v>
      </c>
      <c r="R8" s="30">
        <v>184</v>
      </c>
      <c r="S8" s="30">
        <v>99</v>
      </c>
      <c r="T8" s="31">
        <v>0.53800000000000003</v>
      </c>
      <c r="U8" s="31">
        <v>0.67789999999999995</v>
      </c>
      <c r="V8" s="28">
        <v>190</v>
      </c>
      <c r="W8" s="28">
        <v>91</v>
      </c>
      <c r="X8" s="29">
        <v>0.47889999999999999</v>
      </c>
      <c r="Y8" s="3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8" x14ac:dyDescent="0.3">
      <c r="A9" s="26" t="s">
        <v>52</v>
      </c>
      <c r="B9" s="26" t="s">
        <v>53</v>
      </c>
      <c r="C9" s="27">
        <v>1616751.61</v>
      </c>
      <c r="D9" s="27">
        <v>4099971.18</v>
      </c>
      <c r="E9" s="15">
        <v>0.39433243284407699</v>
      </c>
      <c r="F9" s="28">
        <v>2116</v>
      </c>
      <c r="G9" s="28">
        <v>1907</v>
      </c>
      <c r="H9" s="29">
        <v>0.9012</v>
      </c>
      <c r="I9" s="13">
        <v>0.99</v>
      </c>
      <c r="J9" s="30">
        <v>2787</v>
      </c>
      <c r="K9" s="30">
        <v>2518</v>
      </c>
      <c r="L9" s="31">
        <v>0.90349999999999997</v>
      </c>
      <c r="M9" s="15">
        <v>0.88800000000000001</v>
      </c>
      <c r="N9" s="32">
        <v>1933085.2</v>
      </c>
      <c r="O9" s="32">
        <v>1223955.8</v>
      </c>
      <c r="P9" s="29">
        <v>0.63319999999999999</v>
      </c>
      <c r="Q9" s="29">
        <v>0.63939999999999997</v>
      </c>
      <c r="R9" s="30">
        <v>1999</v>
      </c>
      <c r="S9" s="30">
        <v>993</v>
      </c>
      <c r="T9" s="31">
        <v>0.49669999999999997</v>
      </c>
      <c r="U9" s="31">
        <v>0.66420000000000001</v>
      </c>
      <c r="V9" s="28">
        <v>1670</v>
      </c>
      <c r="W9" s="28">
        <v>1405</v>
      </c>
      <c r="X9" s="29">
        <v>0.84130000000000005</v>
      </c>
      <c r="Y9" s="3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8" x14ac:dyDescent="0.3">
      <c r="A10" s="26" t="s">
        <v>52</v>
      </c>
      <c r="B10" s="26" t="s">
        <v>54</v>
      </c>
      <c r="C10" s="27">
        <v>848153.9</v>
      </c>
      <c r="D10" s="27">
        <v>2223960.6800000002</v>
      </c>
      <c r="E10" s="15">
        <v>0.38137090625181402</v>
      </c>
      <c r="F10" s="28">
        <v>1095</v>
      </c>
      <c r="G10" s="28">
        <v>1016</v>
      </c>
      <c r="H10" s="29">
        <v>0.92789999999999995</v>
      </c>
      <c r="I10" s="13">
        <v>0.9597</v>
      </c>
      <c r="J10" s="30">
        <v>1351</v>
      </c>
      <c r="K10" s="30">
        <v>1270</v>
      </c>
      <c r="L10" s="31">
        <v>0.94</v>
      </c>
      <c r="M10" s="15">
        <v>0.89</v>
      </c>
      <c r="N10" s="32">
        <v>925324.45</v>
      </c>
      <c r="O10" s="32">
        <v>628044.22</v>
      </c>
      <c r="P10" s="29">
        <v>0.67869999999999997</v>
      </c>
      <c r="Q10" s="29">
        <v>0.67179999999999995</v>
      </c>
      <c r="R10" s="30">
        <v>978</v>
      </c>
      <c r="S10" s="30">
        <v>568</v>
      </c>
      <c r="T10" s="31">
        <v>0.58079999999999998</v>
      </c>
      <c r="U10" s="31">
        <v>0.69</v>
      </c>
      <c r="V10" s="28">
        <v>851</v>
      </c>
      <c r="W10" s="28">
        <v>739</v>
      </c>
      <c r="X10" s="29">
        <v>0.86839999999999995</v>
      </c>
      <c r="Y10" s="3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8" x14ac:dyDescent="0.3">
      <c r="A11" s="26" t="s">
        <v>55</v>
      </c>
      <c r="B11" s="26" t="s">
        <v>56</v>
      </c>
      <c r="C11" s="27">
        <v>1635119.2</v>
      </c>
      <c r="D11" s="27">
        <v>3994519.35</v>
      </c>
      <c r="E11" s="15">
        <v>0.409340663226478</v>
      </c>
      <c r="F11" s="28">
        <v>1622</v>
      </c>
      <c r="G11" s="28">
        <v>1552</v>
      </c>
      <c r="H11" s="29">
        <v>0.95679999999999998</v>
      </c>
      <c r="I11" s="13">
        <v>0.99</v>
      </c>
      <c r="J11" s="30">
        <v>2124</v>
      </c>
      <c r="K11" s="30">
        <v>1789</v>
      </c>
      <c r="L11" s="31">
        <v>0.84230000000000005</v>
      </c>
      <c r="M11" s="15">
        <v>0.84870000000000001</v>
      </c>
      <c r="N11" s="32">
        <v>1849279.63</v>
      </c>
      <c r="O11" s="32">
        <v>1298434.32</v>
      </c>
      <c r="P11" s="29">
        <v>0.70209999999999995</v>
      </c>
      <c r="Q11" s="29">
        <v>0.69</v>
      </c>
      <c r="R11" s="30">
        <v>1598</v>
      </c>
      <c r="S11" s="30">
        <v>991</v>
      </c>
      <c r="T11" s="31">
        <v>0.62019999999999997</v>
      </c>
      <c r="U11" s="31">
        <v>0.69</v>
      </c>
      <c r="V11" s="28">
        <v>1309</v>
      </c>
      <c r="W11" s="28">
        <v>1167</v>
      </c>
      <c r="X11" s="29">
        <v>0.89149999999999996</v>
      </c>
      <c r="Y11" s="3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2679807.86</v>
      </c>
      <c r="D12" s="27">
        <v>6316195.8200000003</v>
      </c>
      <c r="E12" s="15">
        <v>0.424275614051497</v>
      </c>
      <c r="F12" s="28">
        <v>2805</v>
      </c>
      <c r="G12" s="28">
        <v>2772</v>
      </c>
      <c r="H12" s="29">
        <v>0.98819999999999997</v>
      </c>
      <c r="I12" s="13">
        <v>0.99</v>
      </c>
      <c r="J12" s="30">
        <v>3583</v>
      </c>
      <c r="K12" s="30">
        <v>3037</v>
      </c>
      <c r="L12" s="31">
        <v>0.84760000000000002</v>
      </c>
      <c r="M12" s="15">
        <v>0.83260000000000001</v>
      </c>
      <c r="N12" s="32">
        <v>2961022.51</v>
      </c>
      <c r="O12" s="32">
        <v>2095010.75</v>
      </c>
      <c r="P12" s="29">
        <v>0.70750000000000002</v>
      </c>
      <c r="Q12" s="29">
        <v>0.69</v>
      </c>
      <c r="R12" s="30">
        <v>2163</v>
      </c>
      <c r="S12" s="30">
        <v>1285</v>
      </c>
      <c r="T12" s="31">
        <v>0.59409999999999996</v>
      </c>
      <c r="U12" s="31">
        <v>0.69</v>
      </c>
      <c r="V12" s="28">
        <v>2449</v>
      </c>
      <c r="W12" s="28">
        <v>2122</v>
      </c>
      <c r="X12" s="29">
        <v>0.86650000000000005</v>
      </c>
      <c r="Y12" s="3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8" x14ac:dyDescent="0.3">
      <c r="A13" s="26" t="s">
        <v>58</v>
      </c>
      <c r="B13" s="26" t="s">
        <v>59</v>
      </c>
      <c r="C13" s="27">
        <v>4662674.01</v>
      </c>
      <c r="D13" s="27">
        <v>11912418.66</v>
      </c>
      <c r="E13" s="15">
        <v>0.39141287282460202</v>
      </c>
      <c r="F13" s="28">
        <v>4260</v>
      </c>
      <c r="G13" s="28">
        <v>4149</v>
      </c>
      <c r="H13" s="29">
        <v>0.97389999999999999</v>
      </c>
      <c r="I13" s="13">
        <v>0.99</v>
      </c>
      <c r="J13" s="30">
        <v>6061</v>
      </c>
      <c r="K13" s="30">
        <v>5658</v>
      </c>
      <c r="L13" s="31">
        <v>0.9335</v>
      </c>
      <c r="M13" s="15">
        <v>0.89</v>
      </c>
      <c r="N13" s="32">
        <v>4946710.0199999996</v>
      </c>
      <c r="O13" s="32">
        <v>3511342.28</v>
      </c>
      <c r="P13" s="29">
        <v>0.70979999999999999</v>
      </c>
      <c r="Q13" s="29">
        <v>0.69</v>
      </c>
      <c r="R13" s="30">
        <v>4296</v>
      </c>
      <c r="S13" s="30">
        <v>2680</v>
      </c>
      <c r="T13" s="31">
        <v>0.62380000000000002</v>
      </c>
      <c r="U13" s="31">
        <v>0.69</v>
      </c>
      <c r="V13" s="28">
        <v>3778</v>
      </c>
      <c r="W13" s="28">
        <v>3050</v>
      </c>
      <c r="X13" s="29">
        <v>0.80730000000000002</v>
      </c>
      <c r="Y13" s="3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8" x14ac:dyDescent="0.3">
      <c r="A14" s="26" t="s">
        <v>45</v>
      </c>
      <c r="B14" s="26" t="s">
        <v>60</v>
      </c>
      <c r="C14" s="27">
        <v>1674268.87</v>
      </c>
      <c r="D14" s="27">
        <v>4001379.69</v>
      </c>
      <c r="E14" s="15">
        <v>0.41842289402933402</v>
      </c>
      <c r="F14" s="28">
        <v>1516</v>
      </c>
      <c r="G14" s="28">
        <v>1496</v>
      </c>
      <c r="H14" s="29">
        <v>0.98680000000000001</v>
      </c>
      <c r="I14" s="13">
        <v>0.99</v>
      </c>
      <c r="J14" s="30">
        <v>2561</v>
      </c>
      <c r="K14" s="30">
        <v>2232</v>
      </c>
      <c r="L14" s="31">
        <v>0.87150000000000005</v>
      </c>
      <c r="M14" s="15">
        <v>0.88770000000000004</v>
      </c>
      <c r="N14" s="32">
        <v>1795296.16</v>
      </c>
      <c r="O14" s="32">
        <v>1194175.48</v>
      </c>
      <c r="P14" s="29">
        <v>0.66520000000000001</v>
      </c>
      <c r="Q14" s="29">
        <v>0.65049999999999997</v>
      </c>
      <c r="R14" s="30">
        <v>2038</v>
      </c>
      <c r="S14" s="30">
        <v>1102</v>
      </c>
      <c r="T14" s="31">
        <v>0.54069999999999996</v>
      </c>
      <c r="U14" s="31">
        <v>0.66879999999999995</v>
      </c>
      <c r="V14" s="28">
        <v>1439</v>
      </c>
      <c r="W14" s="28">
        <v>1114</v>
      </c>
      <c r="X14" s="29">
        <v>0.77410000000000001</v>
      </c>
      <c r="Y14" s="3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8" x14ac:dyDescent="0.3">
      <c r="A15" s="26" t="s">
        <v>48</v>
      </c>
      <c r="B15" s="26" t="s">
        <v>61</v>
      </c>
      <c r="C15" s="27">
        <v>4971945.07</v>
      </c>
      <c r="D15" s="27">
        <v>12165121.810000001</v>
      </c>
      <c r="E15" s="15">
        <v>0.40870491456262698</v>
      </c>
      <c r="F15" s="28">
        <v>3904</v>
      </c>
      <c r="G15" s="28">
        <v>3807</v>
      </c>
      <c r="H15" s="29">
        <v>0.97519999999999996</v>
      </c>
      <c r="I15" s="13">
        <v>0.99</v>
      </c>
      <c r="J15" s="30">
        <v>4788</v>
      </c>
      <c r="K15" s="30">
        <v>4264</v>
      </c>
      <c r="L15" s="31">
        <v>0.89059999999999995</v>
      </c>
      <c r="M15" s="15">
        <v>0.8851</v>
      </c>
      <c r="N15" s="32">
        <v>5342982.79</v>
      </c>
      <c r="O15" s="32">
        <v>3975468.6</v>
      </c>
      <c r="P15" s="29">
        <v>0.74409999999999998</v>
      </c>
      <c r="Q15" s="29">
        <v>0.69</v>
      </c>
      <c r="R15" s="30">
        <v>3429</v>
      </c>
      <c r="S15" s="30">
        <v>2265</v>
      </c>
      <c r="T15" s="31">
        <v>0.66049999999999998</v>
      </c>
      <c r="U15" s="31">
        <v>0.69</v>
      </c>
      <c r="V15" s="28">
        <v>3013</v>
      </c>
      <c r="W15" s="28">
        <v>2496</v>
      </c>
      <c r="X15" s="29">
        <v>0.82840000000000003</v>
      </c>
      <c r="Y15" s="3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8" x14ac:dyDescent="0.3">
      <c r="A16" s="26" t="s">
        <v>45</v>
      </c>
      <c r="B16" s="26" t="s">
        <v>62</v>
      </c>
      <c r="C16" s="27">
        <v>2073406.18</v>
      </c>
      <c r="D16" s="27">
        <v>5127935.37</v>
      </c>
      <c r="E16" s="15">
        <v>0.40433547429830402</v>
      </c>
      <c r="F16" s="28">
        <v>1921</v>
      </c>
      <c r="G16" s="28">
        <v>1822</v>
      </c>
      <c r="H16" s="29">
        <v>0.94850000000000001</v>
      </c>
      <c r="I16" s="13">
        <v>0.99</v>
      </c>
      <c r="J16" s="30">
        <v>2790</v>
      </c>
      <c r="K16" s="30">
        <v>2564</v>
      </c>
      <c r="L16" s="31">
        <v>0.91900000000000004</v>
      </c>
      <c r="M16" s="15">
        <v>0.89</v>
      </c>
      <c r="N16" s="32">
        <v>2368815.44</v>
      </c>
      <c r="O16" s="32">
        <v>1596597.98</v>
      </c>
      <c r="P16" s="29">
        <v>0.67400000000000004</v>
      </c>
      <c r="Q16" s="29">
        <v>0.66820000000000002</v>
      </c>
      <c r="R16" s="30">
        <v>2040</v>
      </c>
      <c r="S16" s="30">
        <v>1185</v>
      </c>
      <c r="T16" s="31">
        <v>0.58089999999999997</v>
      </c>
      <c r="U16" s="31">
        <v>0.69</v>
      </c>
      <c r="V16" s="28">
        <v>1807</v>
      </c>
      <c r="W16" s="28">
        <v>1566</v>
      </c>
      <c r="X16" s="29">
        <v>0.86660000000000004</v>
      </c>
      <c r="Y16" s="3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8" x14ac:dyDescent="0.3">
      <c r="A17" s="26" t="s">
        <v>52</v>
      </c>
      <c r="B17" s="26" t="s">
        <v>63</v>
      </c>
      <c r="C17" s="27">
        <v>395425.21</v>
      </c>
      <c r="D17" s="27">
        <v>899168.35</v>
      </c>
      <c r="E17" s="15">
        <v>0.43976771424394601</v>
      </c>
      <c r="F17" s="28">
        <v>192</v>
      </c>
      <c r="G17" s="28">
        <v>189</v>
      </c>
      <c r="H17" s="29">
        <v>0.98440000000000005</v>
      </c>
      <c r="I17" s="13">
        <v>0.99</v>
      </c>
      <c r="J17" s="30">
        <v>277</v>
      </c>
      <c r="K17" s="30">
        <v>252</v>
      </c>
      <c r="L17" s="31">
        <v>0.90969999999999995</v>
      </c>
      <c r="M17" s="15">
        <v>0.89</v>
      </c>
      <c r="N17" s="32">
        <v>408428.55</v>
      </c>
      <c r="O17" s="32">
        <v>311086.28999999998</v>
      </c>
      <c r="P17" s="29">
        <v>0.76170000000000004</v>
      </c>
      <c r="Q17" s="29">
        <v>0.69</v>
      </c>
      <c r="R17" s="30">
        <v>208</v>
      </c>
      <c r="S17" s="30">
        <v>136</v>
      </c>
      <c r="T17" s="31">
        <v>0.65380000000000005</v>
      </c>
      <c r="U17" s="31">
        <v>0.69</v>
      </c>
      <c r="V17" s="28">
        <v>176</v>
      </c>
      <c r="W17" s="28">
        <v>116</v>
      </c>
      <c r="X17" s="29">
        <v>0.65910000000000002</v>
      </c>
      <c r="Y17" s="3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8" x14ac:dyDescent="0.3">
      <c r="A18" s="26" t="s">
        <v>55</v>
      </c>
      <c r="B18" s="26" t="s">
        <v>64</v>
      </c>
      <c r="C18" s="27">
        <v>1809266.34</v>
      </c>
      <c r="D18" s="27">
        <v>4737800.9400000004</v>
      </c>
      <c r="E18" s="15">
        <v>0.38187892714631499</v>
      </c>
      <c r="F18" s="28">
        <v>1374</v>
      </c>
      <c r="G18" s="28">
        <v>1293</v>
      </c>
      <c r="H18" s="29">
        <v>0.94099999999999995</v>
      </c>
      <c r="I18" s="13">
        <v>0.99</v>
      </c>
      <c r="J18" s="30">
        <v>2083</v>
      </c>
      <c r="K18" s="30">
        <v>1757</v>
      </c>
      <c r="L18" s="31">
        <v>0.84350000000000003</v>
      </c>
      <c r="M18" s="15">
        <v>0.86119999999999997</v>
      </c>
      <c r="N18" s="32">
        <v>2065235.89</v>
      </c>
      <c r="O18" s="32">
        <v>1407525.66</v>
      </c>
      <c r="P18" s="29">
        <v>0.68149999999999999</v>
      </c>
      <c r="Q18" s="29">
        <v>0.69</v>
      </c>
      <c r="R18" s="30">
        <v>1300</v>
      </c>
      <c r="S18" s="30">
        <v>685</v>
      </c>
      <c r="T18" s="31">
        <v>0.52690000000000003</v>
      </c>
      <c r="U18" s="31">
        <v>0.69</v>
      </c>
      <c r="V18" s="28">
        <v>1289</v>
      </c>
      <c r="W18" s="28">
        <v>992</v>
      </c>
      <c r="X18" s="29">
        <v>0.76959999999999995</v>
      </c>
      <c r="Y18" s="3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8" x14ac:dyDescent="0.3">
      <c r="A19" s="26" t="s">
        <v>42</v>
      </c>
      <c r="B19" s="26" t="s">
        <v>65</v>
      </c>
      <c r="C19" s="27">
        <v>530180.15</v>
      </c>
      <c r="D19" s="27">
        <v>1326156.31</v>
      </c>
      <c r="E19" s="15">
        <v>0.39978707336543201</v>
      </c>
      <c r="F19" s="28">
        <v>691</v>
      </c>
      <c r="G19" s="28">
        <v>657</v>
      </c>
      <c r="H19" s="29">
        <v>0.95079999999999998</v>
      </c>
      <c r="I19" s="13">
        <v>0.99</v>
      </c>
      <c r="J19" s="30">
        <v>887</v>
      </c>
      <c r="K19" s="30">
        <v>816</v>
      </c>
      <c r="L19" s="31">
        <v>0.92</v>
      </c>
      <c r="M19" s="15">
        <v>0.8569</v>
      </c>
      <c r="N19" s="32">
        <v>529879.56000000006</v>
      </c>
      <c r="O19" s="32">
        <v>364244.89</v>
      </c>
      <c r="P19" s="29">
        <v>0.68740000000000001</v>
      </c>
      <c r="Q19" s="29">
        <v>0.68810000000000004</v>
      </c>
      <c r="R19" s="30">
        <v>602</v>
      </c>
      <c r="S19" s="30">
        <v>355</v>
      </c>
      <c r="T19" s="31">
        <v>0.5897</v>
      </c>
      <c r="U19" s="31">
        <v>0.69</v>
      </c>
      <c r="V19" s="28">
        <v>501</v>
      </c>
      <c r="W19" s="28">
        <v>418</v>
      </c>
      <c r="X19" s="29">
        <v>0.83430000000000004</v>
      </c>
      <c r="Y19" s="3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8" x14ac:dyDescent="0.3">
      <c r="A20" s="26" t="s">
        <v>45</v>
      </c>
      <c r="B20" s="26" t="s">
        <v>66</v>
      </c>
      <c r="C20" s="27">
        <v>4139551.51</v>
      </c>
      <c r="D20" s="27">
        <v>10733504.83</v>
      </c>
      <c r="E20" s="15">
        <v>0.38566633877408002</v>
      </c>
      <c r="F20" s="28">
        <v>3892</v>
      </c>
      <c r="G20" s="28">
        <v>3654</v>
      </c>
      <c r="H20" s="29">
        <v>0.93879999999999997</v>
      </c>
      <c r="I20" s="13">
        <v>0.99</v>
      </c>
      <c r="J20" s="30">
        <v>5394</v>
      </c>
      <c r="K20" s="30">
        <v>4910</v>
      </c>
      <c r="L20" s="31">
        <v>0.9103</v>
      </c>
      <c r="M20" s="15">
        <v>0.89</v>
      </c>
      <c r="N20" s="32">
        <v>4637637.16</v>
      </c>
      <c r="O20" s="32">
        <v>3184133.75</v>
      </c>
      <c r="P20" s="29">
        <v>0.68659999999999999</v>
      </c>
      <c r="Q20" s="29">
        <v>0.69</v>
      </c>
      <c r="R20" s="30">
        <v>4273</v>
      </c>
      <c r="S20" s="30">
        <v>2443</v>
      </c>
      <c r="T20" s="31">
        <v>0.57169999999999999</v>
      </c>
      <c r="U20" s="31">
        <v>0.69</v>
      </c>
      <c r="V20" s="28">
        <v>3344</v>
      </c>
      <c r="W20" s="28">
        <v>2818</v>
      </c>
      <c r="X20" s="29">
        <v>0.8427</v>
      </c>
      <c r="Y20" s="3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8" x14ac:dyDescent="0.3">
      <c r="A21" s="26" t="s">
        <v>42</v>
      </c>
      <c r="B21" s="26" t="s">
        <v>67</v>
      </c>
      <c r="C21" s="27">
        <v>999740.53</v>
      </c>
      <c r="D21" s="27">
        <v>2586199.4</v>
      </c>
      <c r="E21" s="15">
        <v>0.38656745879687399</v>
      </c>
      <c r="F21" s="28">
        <v>1060</v>
      </c>
      <c r="G21" s="28">
        <v>974</v>
      </c>
      <c r="H21" s="29">
        <v>0.91890000000000005</v>
      </c>
      <c r="I21" s="13">
        <v>0.93989999999999996</v>
      </c>
      <c r="J21" s="30">
        <v>1464</v>
      </c>
      <c r="K21" s="30">
        <v>1198</v>
      </c>
      <c r="L21" s="31">
        <v>0.81830000000000003</v>
      </c>
      <c r="M21" s="15">
        <v>0.82830000000000004</v>
      </c>
      <c r="N21" s="32">
        <v>1120322.83</v>
      </c>
      <c r="O21" s="32">
        <v>810357.14</v>
      </c>
      <c r="P21" s="29">
        <v>0.72330000000000005</v>
      </c>
      <c r="Q21" s="29">
        <v>0.69</v>
      </c>
      <c r="R21" s="30">
        <v>928</v>
      </c>
      <c r="S21" s="30">
        <v>524</v>
      </c>
      <c r="T21" s="31">
        <v>0.56469999999999998</v>
      </c>
      <c r="U21" s="31">
        <v>0.69</v>
      </c>
      <c r="V21" s="28">
        <v>883</v>
      </c>
      <c r="W21" s="28">
        <v>672</v>
      </c>
      <c r="X21" s="29">
        <v>0.76100000000000001</v>
      </c>
      <c r="Y21" s="3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8" x14ac:dyDescent="0.3">
      <c r="A22" s="26" t="s">
        <v>58</v>
      </c>
      <c r="B22" s="26" t="s">
        <v>68</v>
      </c>
      <c r="C22" s="27">
        <v>426865.94</v>
      </c>
      <c r="D22" s="27">
        <v>1093471.04</v>
      </c>
      <c r="E22" s="15">
        <v>0.390376996175409</v>
      </c>
      <c r="F22" s="28">
        <v>374</v>
      </c>
      <c r="G22" s="28">
        <v>353</v>
      </c>
      <c r="H22" s="29">
        <v>0.94389999999999996</v>
      </c>
      <c r="I22" s="13">
        <v>0.99</v>
      </c>
      <c r="J22" s="30">
        <v>675</v>
      </c>
      <c r="K22" s="30">
        <v>591</v>
      </c>
      <c r="L22" s="31">
        <v>0.87560000000000004</v>
      </c>
      <c r="M22" s="15">
        <v>0.84799999999999998</v>
      </c>
      <c r="N22" s="32">
        <v>522066.29</v>
      </c>
      <c r="O22" s="32">
        <v>314626.42</v>
      </c>
      <c r="P22" s="29">
        <v>0.60270000000000001</v>
      </c>
      <c r="Q22" s="29">
        <v>0.61829999999999996</v>
      </c>
      <c r="R22" s="30">
        <v>483</v>
      </c>
      <c r="S22" s="30">
        <v>242</v>
      </c>
      <c r="T22" s="31">
        <v>0.501</v>
      </c>
      <c r="U22" s="31">
        <v>0.64549999999999996</v>
      </c>
      <c r="V22" s="28">
        <v>439</v>
      </c>
      <c r="W22" s="28">
        <v>326</v>
      </c>
      <c r="X22" s="29">
        <v>0.74260000000000004</v>
      </c>
      <c r="Y22" s="3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8" x14ac:dyDescent="0.3">
      <c r="A23" s="26" t="s">
        <v>52</v>
      </c>
      <c r="B23" s="26" t="s">
        <v>69</v>
      </c>
      <c r="C23" s="27">
        <v>567351.26</v>
      </c>
      <c r="D23" s="27">
        <v>1536851.83</v>
      </c>
      <c r="E23" s="15">
        <v>0.369164579776048</v>
      </c>
      <c r="F23" s="28">
        <v>694</v>
      </c>
      <c r="G23" s="28">
        <v>644</v>
      </c>
      <c r="H23" s="29">
        <v>0.92800000000000005</v>
      </c>
      <c r="I23" s="13">
        <v>0.97250000000000003</v>
      </c>
      <c r="J23" s="30">
        <v>949</v>
      </c>
      <c r="K23" s="30">
        <v>898</v>
      </c>
      <c r="L23" s="31">
        <v>0.94630000000000003</v>
      </c>
      <c r="M23" s="15">
        <v>0.89</v>
      </c>
      <c r="N23" s="32">
        <v>672287.81</v>
      </c>
      <c r="O23" s="32">
        <v>417894.17</v>
      </c>
      <c r="P23" s="29">
        <v>0.62160000000000004</v>
      </c>
      <c r="Q23" s="29">
        <v>0.62270000000000003</v>
      </c>
      <c r="R23" s="30">
        <v>716</v>
      </c>
      <c r="S23" s="30">
        <v>382</v>
      </c>
      <c r="T23" s="31">
        <v>0.53349999999999997</v>
      </c>
      <c r="U23" s="31">
        <v>0.69</v>
      </c>
      <c r="V23" s="28">
        <v>582</v>
      </c>
      <c r="W23" s="28">
        <v>470</v>
      </c>
      <c r="X23" s="29">
        <v>0.80759999999999998</v>
      </c>
      <c r="Y23" s="3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8" x14ac:dyDescent="0.3">
      <c r="A24" s="26" t="s">
        <v>58</v>
      </c>
      <c r="B24" s="26" t="s">
        <v>70</v>
      </c>
      <c r="C24" s="27">
        <v>214926.47</v>
      </c>
      <c r="D24" s="27">
        <v>524686.93999999994</v>
      </c>
      <c r="E24" s="15">
        <v>0.40962801551721501</v>
      </c>
      <c r="F24" s="28">
        <v>162</v>
      </c>
      <c r="G24" s="28">
        <v>150</v>
      </c>
      <c r="H24" s="29">
        <v>0.92589999999999995</v>
      </c>
      <c r="I24" s="13">
        <v>0.99</v>
      </c>
      <c r="J24" s="30">
        <v>246</v>
      </c>
      <c r="K24" s="30">
        <v>232</v>
      </c>
      <c r="L24" s="31">
        <v>0.94310000000000005</v>
      </c>
      <c r="M24" s="15">
        <v>0.89</v>
      </c>
      <c r="N24" s="32">
        <v>242260.09</v>
      </c>
      <c r="O24" s="32">
        <v>162975.99</v>
      </c>
      <c r="P24" s="29">
        <v>0.67269999999999996</v>
      </c>
      <c r="Q24" s="29">
        <v>0.62909999999999999</v>
      </c>
      <c r="R24" s="30">
        <v>210</v>
      </c>
      <c r="S24" s="30">
        <v>126</v>
      </c>
      <c r="T24" s="31">
        <v>0.6</v>
      </c>
      <c r="U24" s="31">
        <v>0.69</v>
      </c>
      <c r="V24" s="28">
        <v>173</v>
      </c>
      <c r="W24" s="28">
        <v>135</v>
      </c>
      <c r="X24" s="29">
        <v>0.78029999999999999</v>
      </c>
      <c r="Y24" s="3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8" x14ac:dyDescent="0.3">
      <c r="A25" s="26" t="s">
        <v>45</v>
      </c>
      <c r="B25" s="26" t="s">
        <v>71</v>
      </c>
      <c r="C25" s="27">
        <v>3543027.96</v>
      </c>
      <c r="D25" s="27">
        <v>8926395.1999999993</v>
      </c>
      <c r="E25" s="15">
        <v>0.39691587484273599</v>
      </c>
      <c r="F25" s="28">
        <v>5173</v>
      </c>
      <c r="G25" s="28">
        <v>4723</v>
      </c>
      <c r="H25" s="29">
        <v>0.91300000000000003</v>
      </c>
      <c r="I25" s="13">
        <v>0.93369999999999997</v>
      </c>
      <c r="J25" s="30">
        <v>6779</v>
      </c>
      <c r="K25" s="30">
        <v>6082</v>
      </c>
      <c r="L25" s="31">
        <v>0.8972</v>
      </c>
      <c r="M25" s="15">
        <v>0.87329999999999997</v>
      </c>
      <c r="N25" s="32">
        <v>4235736.74</v>
      </c>
      <c r="O25" s="32">
        <v>2632668.71</v>
      </c>
      <c r="P25" s="29">
        <v>0.62150000000000005</v>
      </c>
      <c r="Q25" s="29">
        <v>0.61050000000000004</v>
      </c>
      <c r="R25" s="30">
        <v>4490</v>
      </c>
      <c r="S25" s="30">
        <v>2205</v>
      </c>
      <c r="T25" s="31">
        <v>0.49109999999999998</v>
      </c>
      <c r="U25" s="31">
        <v>0.66930000000000001</v>
      </c>
      <c r="V25" s="28">
        <v>4188</v>
      </c>
      <c r="W25" s="28">
        <v>3600</v>
      </c>
      <c r="X25" s="29">
        <v>0.85960000000000003</v>
      </c>
      <c r="Y25" s="3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8" x14ac:dyDescent="0.3">
      <c r="A26" s="26" t="s">
        <v>55</v>
      </c>
      <c r="B26" s="26" t="s">
        <v>72</v>
      </c>
      <c r="C26" s="27">
        <v>1853863.14</v>
      </c>
      <c r="D26" s="27">
        <v>4910963.59</v>
      </c>
      <c r="E26" s="15">
        <v>0.37749478407352599</v>
      </c>
      <c r="F26" s="28">
        <v>2756</v>
      </c>
      <c r="G26" s="28">
        <v>2538</v>
      </c>
      <c r="H26" s="29">
        <v>0.92090000000000005</v>
      </c>
      <c r="I26" s="13">
        <v>0.99</v>
      </c>
      <c r="J26" s="30">
        <v>3816</v>
      </c>
      <c r="K26" s="30">
        <v>2967</v>
      </c>
      <c r="L26" s="31">
        <v>0.77749999999999997</v>
      </c>
      <c r="M26" s="15">
        <v>0.79730000000000001</v>
      </c>
      <c r="N26" s="32">
        <v>2127236.2999999998</v>
      </c>
      <c r="O26" s="32">
        <v>1345793.72</v>
      </c>
      <c r="P26" s="29">
        <v>0.63260000000000005</v>
      </c>
      <c r="Q26" s="29">
        <v>0.63670000000000004</v>
      </c>
      <c r="R26" s="30">
        <v>2356</v>
      </c>
      <c r="S26" s="30">
        <v>1259</v>
      </c>
      <c r="T26" s="31">
        <v>0.53439999999999999</v>
      </c>
      <c r="U26" s="31">
        <v>0.68889999999999996</v>
      </c>
      <c r="V26" s="28">
        <v>2029</v>
      </c>
      <c r="W26" s="28">
        <v>1793</v>
      </c>
      <c r="X26" s="29">
        <v>0.88370000000000004</v>
      </c>
      <c r="Y26" s="3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8" x14ac:dyDescent="0.3">
      <c r="A27" s="26" t="s">
        <v>55</v>
      </c>
      <c r="B27" s="26" t="s">
        <v>73</v>
      </c>
      <c r="C27" s="27">
        <v>3171757.14</v>
      </c>
      <c r="D27" s="27">
        <v>8319636.3099999996</v>
      </c>
      <c r="E27" s="15">
        <v>0.38123747503092498</v>
      </c>
      <c r="F27" s="28">
        <v>3056</v>
      </c>
      <c r="G27" s="28">
        <v>2835</v>
      </c>
      <c r="H27" s="29">
        <v>0.92769999999999997</v>
      </c>
      <c r="I27" s="13">
        <v>0.95130000000000003</v>
      </c>
      <c r="J27" s="30">
        <v>4392</v>
      </c>
      <c r="K27" s="30">
        <v>3596</v>
      </c>
      <c r="L27" s="31">
        <v>0.81879999999999997</v>
      </c>
      <c r="M27" s="15">
        <v>0.81940000000000002</v>
      </c>
      <c r="N27" s="32">
        <v>3582322.7</v>
      </c>
      <c r="O27" s="32">
        <v>2467843.7200000002</v>
      </c>
      <c r="P27" s="29">
        <v>0.68889999999999996</v>
      </c>
      <c r="Q27" s="29">
        <v>0.68679999999999997</v>
      </c>
      <c r="R27" s="30">
        <v>2679</v>
      </c>
      <c r="S27" s="30">
        <v>1480</v>
      </c>
      <c r="T27" s="31">
        <v>0.5524</v>
      </c>
      <c r="U27" s="31">
        <v>0.69</v>
      </c>
      <c r="V27" s="28">
        <v>2530</v>
      </c>
      <c r="W27" s="28">
        <v>1997</v>
      </c>
      <c r="X27" s="29">
        <v>0.7893</v>
      </c>
      <c r="Y27" s="3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8" x14ac:dyDescent="0.3">
      <c r="A28" s="26" t="s">
        <v>55</v>
      </c>
      <c r="B28" s="26" t="s">
        <v>74</v>
      </c>
      <c r="C28" s="27">
        <v>15001531.58</v>
      </c>
      <c r="D28" s="27">
        <v>37672279.619999997</v>
      </c>
      <c r="E28" s="15">
        <v>0.39821140985680498</v>
      </c>
      <c r="F28" s="28">
        <v>13816</v>
      </c>
      <c r="G28" s="28">
        <v>12540</v>
      </c>
      <c r="H28" s="29">
        <v>0.90759999999999996</v>
      </c>
      <c r="I28" s="13">
        <v>0.97989999999999999</v>
      </c>
      <c r="J28" s="30">
        <v>18659</v>
      </c>
      <c r="K28" s="30">
        <v>15060</v>
      </c>
      <c r="L28" s="31">
        <v>0.80710000000000004</v>
      </c>
      <c r="M28" s="15">
        <v>0.82</v>
      </c>
      <c r="N28" s="32">
        <v>17461664.07</v>
      </c>
      <c r="O28" s="32">
        <v>11613073.02</v>
      </c>
      <c r="P28" s="29">
        <v>0.66510000000000002</v>
      </c>
      <c r="Q28" s="29">
        <v>0.66080000000000005</v>
      </c>
      <c r="R28" s="30">
        <v>12594</v>
      </c>
      <c r="S28" s="30">
        <v>6652</v>
      </c>
      <c r="T28" s="31">
        <v>0.5282</v>
      </c>
      <c r="U28" s="31">
        <v>0.67769999999999997</v>
      </c>
      <c r="V28" s="28">
        <v>10301</v>
      </c>
      <c r="W28" s="28">
        <v>7907</v>
      </c>
      <c r="X28" s="29">
        <v>0.76759999999999995</v>
      </c>
      <c r="Y28" s="3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8" x14ac:dyDescent="0.3">
      <c r="A29" s="26" t="s">
        <v>52</v>
      </c>
      <c r="B29" s="26" t="s">
        <v>75</v>
      </c>
      <c r="C29" s="27">
        <v>852806.53</v>
      </c>
      <c r="D29" s="27">
        <v>2180623.12</v>
      </c>
      <c r="E29" s="15">
        <v>0.39108387055897997</v>
      </c>
      <c r="F29" s="28">
        <v>511</v>
      </c>
      <c r="G29" s="28">
        <v>491</v>
      </c>
      <c r="H29" s="29">
        <v>0.96089999999999998</v>
      </c>
      <c r="I29" s="13">
        <v>0.99</v>
      </c>
      <c r="J29" s="30">
        <v>767</v>
      </c>
      <c r="K29" s="30">
        <v>704</v>
      </c>
      <c r="L29" s="31">
        <v>0.91790000000000005</v>
      </c>
      <c r="M29" s="15">
        <v>0.89</v>
      </c>
      <c r="N29" s="32">
        <v>963982.11</v>
      </c>
      <c r="O29" s="32">
        <v>682918.47</v>
      </c>
      <c r="P29" s="29">
        <v>0.70840000000000003</v>
      </c>
      <c r="Q29" s="29">
        <v>0.69</v>
      </c>
      <c r="R29" s="30">
        <v>614</v>
      </c>
      <c r="S29" s="30">
        <v>385</v>
      </c>
      <c r="T29" s="31">
        <v>0.627</v>
      </c>
      <c r="U29" s="31">
        <v>0.69</v>
      </c>
      <c r="V29" s="28">
        <v>430</v>
      </c>
      <c r="W29" s="28">
        <v>314</v>
      </c>
      <c r="X29" s="29">
        <v>0.73019999999999996</v>
      </c>
      <c r="Y29" s="3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8" x14ac:dyDescent="0.3">
      <c r="A30" s="26" t="s">
        <v>52</v>
      </c>
      <c r="B30" s="26" t="s">
        <v>76</v>
      </c>
      <c r="C30" s="27">
        <v>935958.87</v>
      </c>
      <c r="D30" s="27">
        <v>2446600.16</v>
      </c>
      <c r="E30" s="15">
        <v>0.38255489609712101</v>
      </c>
      <c r="F30" s="28">
        <v>503</v>
      </c>
      <c r="G30" s="28">
        <v>495</v>
      </c>
      <c r="H30" s="29">
        <v>0.98409999999999997</v>
      </c>
      <c r="I30" s="13">
        <v>0.99</v>
      </c>
      <c r="J30" s="30">
        <v>834</v>
      </c>
      <c r="K30" s="30">
        <v>736</v>
      </c>
      <c r="L30" s="31">
        <v>0.88249999999999995</v>
      </c>
      <c r="M30" s="15">
        <v>0.89</v>
      </c>
      <c r="N30" s="32">
        <v>998782.36</v>
      </c>
      <c r="O30" s="32">
        <v>742963.38</v>
      </c>
      <c r="P30" s="29">
        <v>0.74390000000000001</v>
      </c>
      <c r="Q30" s="29">
        <v>0.69</v>
      </c>
      <c r="R30" s="30">
        <v>601</v>
      </c>
      <c r="S30" s="30">
        <v>401</v>
      </c>
      <c r="T30" s="31">
        <v>0.66720000000000002</v>
      </c>
      <c r="U30" s="31">
        <v>0.69</v>
      </c>
      <c r="V30" s="28">
        <v>467</v>
      </c>
      <c r="W30" s="28">
        <v>349</v>
      </c>
      <c r="X30" s="29">
        <v>0.74729999999999996</v>
      </c>
      <c r="Y30" s="3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8" x14ac:dyDescent="0.3">
      <c r="A31" s="26" t="s">
        <v>42</v>
      </c>
      <c r="B31" s="26" t="s">
        <v>77</v>
      </c>
      <c r="C31" s="27">
        <v>5042411.22</v>
      </c>
      <c r="D31" s="27">
        <v>12447404.43</v>
      </c>
      <c r="E31" s="15">
        <v>0.40509740390913002</v>
      </c>
      <c r="F31" s="28">
        <v>3585</v>
      </c>
      <c r="G31" s="28">
        <v>3405</v>
      </c>
      <c r="H31" s="29">
        <v>0.94979999999999998</v>
      </c>
      <c r="I31" s="13">
        <v>0.99</v>
      </c>
      <c r="J31" s="30">
        <v>4800</v>
      </c>
      <c r="K31" s="30">
        <v>4319</v>
      </c>
      <c r="L31" s="31">
        <v>0.89980000000000004</v>
      </c>
      <c r="M31" s="15">
        <v>0.89</v>
      </c>
      <c r="N31" s="32">
        <v>5632250.8399999999</v>
      </c>
      <c r="O31" s="32">
        <v>3931056.52</v>
      </c>
      <c r="P31" s="29">
        <v>0.69799999999999995</v>
      </c>
      <c r="Q31" s="29">
        <v>0.69</v>
      </c>
      <c r="R31" s="30">
        <v>3868</v>
      </c>
      <c r="S31" s="30">
        <v>2339</v>
      </c>
      <c r="T31" s="31">
        <v>0.60470000000000002</v>
      </c>
      <c r="U31" s="31">
        <v>0.69</v>
      </c>
      <c r="V31" s="28">
        <v>2987</v>
      </c>
      <c r="W31" s="28">
        <v>2501</v>
      </c>
      <c r="X31" s="29">
        <v>0.83730000000000004</v>
      </c>
      <c r="Y31" s="3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8" x14ac:dyDescent="0.3">
      <c r="A32" s="26" t="s">
        <v>42</v>
      </c>
      <c r="B32" s="26" t="s">
        <v>78</v>
      </c>
      <c r="C32" s="27">
        <v>910363.69</v>
      </c>
      <c r="D32" s="27">
        <v>2133664.42</v>
      </c>
      <c r="E32" s="15">
        <v>0.42666676233931899</v>
      </c>
      <c r="F32" s="28">
        <v>928</v>
      </c>
      <c r="G32" s="28">
        <v>843</v>
      </c>
      <c r="H32" s="29">
        <v>0.90839999999999999</v>
      </c>
      <c r="I32" s="13">
        <v>0.99</v>
      </c>
      <c r="J32" s="30">
        <v>1209</v>
      </c>
      <c r="K32" s="30">
        <v>943</v>
      </c>
      <c r="L32" s="31">
        <v>0.78</v>
      </c>
      <c r="M32" s="15">
        <v>0.75890000000000002</v>
      </c>
      <c r="N32" s="32">
        <v>960775.74</v>
      </c>
      <c r="O32" s="32">
        <v>680859.23</v>
      </c>
      <c r="P32" s="29">
        <v>0.7087</v>
      </c>
      <c r="Q32" s="29">
        <v>0.69</v>
      </c>
      <c r="R32" s="30">
        <v>737</v>
      </c>
      <c r="S32" s="30">
        <v>467</v>
      </c>
      <c r="T32" s="31">
        <v>0.63360000000000005</v>
      </c>
      <c r="U32" s="31">
        <v>0.69</v>
      </c>
      <c r="V32" s="28">
        <v>690</v>
      </c>
      <c r="W32" s="28">
        <v>563</v>
      </c>
      <c r="X32" s="29">
        <v>0.81589999999999996</v>
      </c>
      <c r="Y32" s="3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8" x14ac:dyDescent="0.3">
      <c r="A33" s="26" t="s">
        <v>55</v>
      </c>
      <c r="B33" s="26" t="s">
        <v>79</v>
      </c>
      <c r="C33" s="27">
        <v>2085491.51</v>
      </c>
      <c r="D33" s="27">
        <v>5457761.5800000001</v>
      </c>
      <c r="E33" s="15">
        <v>0.38211480648812102</v>
      </c>
      <c r="F33" s="28">
        <v>1981</v>
      </c>
      <c r="G33" s="28">
        <v>1851</v>
      </c>
      <c r="H33" s="29">
        <v>0.93440000000000001</v>
      </c>
      <c r="I33" s="13">
        <v>0.98099999999999998</v>
      </c>
      <c r="J33" s="30">
        <v>2499</v>
      </c>
      <c r="K33" s="30">
        <v>2220</v>
      </c>
      <c r="L33" s="31">
        <v>0.88839999999999997</v>
      </c>
      <c r="M33" s="15">
        <v>0.89</v>
      </c>
      <c r="N33" s="32">
        <v>2572154.44</v>
      </c>
      <c r="O33" s="32">
        <v>1642165</v>
      </c>
      <c r="P33" s="29">
        <v>0.63839999999999997</v>
      </c>
      <c r="Q33" s="29">
        <v>0.64780000000000004</v>
      </c>
      <c r="R33" s="30">
        <v>1851</v>
      </c>
      <c r="S33" s="30">
        <v>1057</v>
      </c>
      <c r="T33" s="31">
        <v>0.57099999999999995</v>
      </c>
      <c r="U33" s="31">
        <v>0.69</v>
      </c>
      <c r="V33" s="28">
        <v>1630</v>
      </c>
      <c r="W33" s="28">
        <v>1382</v>
      </c>
      <c r="X33" s="29">
        <v>0.84789999999999999</v>
      </c>
      <c r="Y33" s="3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8" x14ac:dyDescent="0.3">
      <c r="A34" s="26" t="s">
        <v>42</v>
      </c>
      <c r="B34" s="26" t="s">
        <v>80</v>
      </c>
      <c r="C34" s="27">
        <v>6303159.0999999996</v>
      </c>
      <c r="D34" s="27">
        <v>15589313.49</v>
      </c>
      <c r="E34" s="15">
        <v>0.40432563653577502</v>
      </c>
      <c r="F34" s="28">
        <v>6785</v>
      </c>
      <c r="G34" s="28">
        <v>6282</v>
      </c>
      <c r="H34" s="29">
        <v>0.92589999999999995</v>
      </c>
      <c r="I34" s="13">
        <v>0.96540000000000004</v>
      </c>
      <c r="J34" s="30">
        <v>8081</v>
      </c>
      <c r="K34" s="30">
        <v>7294</v>
      </c>
      <c r="L34" s="31">
        <v>0.90259999999999996</v>
      </c>
      <c r="M34" s="15">
        <v>0.89</v>
      </c>
      <c r="N34" s="32">
        <v>6819470.7000000002</v>
      </c>
      <c r="O34" s="32">
        <v>4748030.84</v>
      </c>
      <c r="P34" s="29">
        <v>0.69620000000000004</v>
      </c>
      <c r="Q34" s="29">
        <v>0.69</v>
      </c>
      <c r="R34" s="30">
        <v>5621</v>
      </c>
      <c r="S34" s="30">
        <v>3421</v>
      </c>
      <c r="T34" s="31">
        <v>0.60860000000000003</v>
      </c>
      <c r="U34" s="31">
        <v>0.69</v>
      </c>
      <c r="V34" s="28">
        <v>5148</v>
      </c>
      <c r="W34" s="28">
        <v>4137</v>
      </c>
      <c r="X34" s="29">
        <v>0.80359999999999998</v>
      </c>
      <c r="Y34" s="3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8" x14ac:dyDescent="0.3">
      <c r="A35" s="26" t="s">
        <v>81</v>
      </c>
      <c r="B35" s="26" t="s">
        <v>82</v>
      </c>
      <c r="C35" s="27">
        <v>1106133.4099999999</v>
      </c>
      <c r="D35" s="27">
        <v>2828244.36</v>
      </c>
      <c r="E35" s="15">
        <v>0.39110248946098802</v>
      </c>
      <c r="F35" s="28">
        <v>1651</v>
      </c>
      <c r="G35" s="28">
        <v>1252</v>
      </c>
      <c r="H35" s="29">
        <v>0.75829999999999997</v>
      </c>
      <c r="I35" s="13">
        <v>0.7944</v>
      </c>
      <c r="J35" s="30">
        <v>2241</v>
      </c>
      <c r="K35" s="30">
        <v>1649</v>
      </c>
      <c r="L35" s="31">
        <v>0.73580000000000001</v>
      </c>
      <c r="M35" s="15">
        <v>0.74209999999999998</v>
      </c>
      <c r="N35" s="32">
        <v>1194948.99</v>
      </c>
      <c r="O35" s="32">
        <v>749270.02</v>
      </c>
      <c r="P35" s="29">
        <v>0.627</v>
      </c>
      <c r="Q35" s="29">
        <v>0.62839999999999996</v>
      </c>
      <c r="R35" s="30">
        <v>1416</v>
      </c>
      <c r="S35" s="30">
        <v>794</v>
      </c>
      <c r="T35" s="31">
        <v>0.56069999999999998</v>
      </c>
      <c r="U35" s="31">
        <v>0.69</v>
      </c>
      <c r="V35" s="28">
        <v>972</v>
      </c>
      <c r="W35" s="28">
        <v>780</v>
      </c>
      <c r="X35" s="29">
        <v>0.80249999999999999</v>
      </c>
      <c r="Y35" s="3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8" x14ac:dyDescent="0.3">
      <c r="A36" s="26" t="s">
        <v>81</v>
      </c>
      <c r="B36" s="26" t="s">
        <v>83</v>
      </c>
      <c r="C36" s="27">
        <v>1207326.3799999999</v>
      </c>
      <c r="D36" s="27">
        <v>3125745.62</v>
      </c>
      <c r="E36" s="15">
        <v>0.38625228242341703</v>
      </c>
      <c r="F36" s="28">
        <v>1553</v>
      </c>
      <c r="G36" s="28">
        <v>1272</v>
      </c>
      <c r="H36" s="29">
        <v>0.81910000000000005</v>
      </c>
      <c r="I36" s="13">
        <v>0.9355</v>
      </c>
      <c r="J36" s="30">
        <v>2510</v>
      </c>
      <c r="K36" s="30">
        <v>1637</v>
      </c>
      <c r="L36" s="31">
        <v>0.6522</v>
      </c>
      <c r="M36" s="15">
        <v>0.67210000000000003</v>
      </c>
      <c r="N36" s="32">
        <v>1301120.3999999999</v>
      </c>
      <c r="O36" s="32">
        <v>842561.45</v>
      </c>
      <c r="P36" s="29">
        <v>0.64759999999999995</v>
      </c>
      <c r="Q36" s="29">
        <v>0.64500000000000002</v>
      </c>
      <c r="R36" s="30">
        <v>1405</v>
      </c>
      <c r="S36" s="30">
        <v>827</v>
      </c>
      <c r="T36" s="31">
        <v>0.58860000000000001</v>
      </c>
      <c r="U36" s="31">
        <v>0.69</v>
      </c>
      <c r="V36" s="28">
        <v>1048</v>
      </c>
      <c r="W36" s="28">
        <v>846</v>
      </c>
      <c r="X36" s="29">
        <v>0.80730000000000002</v>
      </c>
      <c r="Y36" s="3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8" x14ac:dyDescent="0.3">
      <c r="A37" s="26" t="s">
        <v>42</v>
      </c>
      <c r="B37" s="26" t="s">
        <v>84</v>
      </c>
      <c r="C37" s="27">
        <v>9166960.9299999997</v>
      </c>
      <c r="D37" s="27">
        <v>22716952.82</v>
      </c>
      <c r="E37" s="15">
        <v>0.40352951395529602</v>
      </c>
      <c r="F37" s="28">
        <v>10943</v>
      </c>
      <c r="G37" s="28">
        <v>10404</v>
      </c>
      <c r="H37" s="29">
        <v>0.95069999999999999</v>
      </c>
      <c r="I37" s="13">
        <v>0.99</v>
      </c>
      <c r="J37" s="30">
        <v>13084</v>
      </c>
      <c r="K37" s="30">
        <v>11394</v>
      </c>
      <c r="L37" s="31">
        <v>0.87080000000000002</v>
      </c>
      <c r="M37" s="15">
        <v>0.87960000000000005</v>
      </c>
      <c r="N37" s="32">
        <v>10766005.18</v>
      </c>
      <c r="O37" s="32">
        <v>6936270.0499999998</v>
      </c>
      <c r="P37" s="29">
        <v>0.64429999999999998</v>
      </c>
      <c r="Q37" s="29">
        <v>0.63260000000000005</v>
      </c>
      <c r="R37" s="30">
        <v>9200</v>
      </c>
      <c r="S37" s="30">
        <v>4928</v>
      </c>
      <c r="T37" s="31">
        <v>0.53569999999999995</v>
      </c>
      <c r="U37" s="31">
        <v>0.69</v>
      </c>
      <c r="V37" s="28">
        <v>8573</v>
      </c>
      <c r="W37" s="28">
        <v>6757</v>
      </c>
      <c r="X37" s="29">
        <v>0.78820000000000001</v>
      </c>
      <c r="Y37" s="3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8" x14ac:dyDescent="0.3">
      <c r="A38" s="26" t="s">
        <v>81</v>
      </c>
      <c r="B38" s="26" t="s">
        <v>85</v>
      </c>
      <c r="C38" s="27">
        <v>2136802.7400000002</v>
      </c>
      <c r="D38" s="27">
        <v>5275374.21</v>
      </c>
      <c r="E38" s="15">
        <v>0.40505235362251202</v>
      </c>
      <c r="F38" s="28">
        <v>1987</v>
      </c>
      <c r="G38" s="28">
        <v>1946</v>
      </c>
      <c r="H38" s="29">
        <v>0.97940000000000005</v>
      </c>
      <c r="I38" s="13">
        <v>0.99</v>
      </c>
      <c r="J38" s="30">
        <v>2851</v>
      </c>
      <c r="K38" s="30">
        <v>2456</v>
      </c>
      <c r="L38" s="31">
        <v>0.86150000000000004</v>
      </c>
      <c r="M38" s="15">
        <v>0.88229999999999997</v>
      </c>
      <c r="N38" s="32">
        <v>2292548.4300000002</v>
      </c>
      <c r="O38" s="32">
        <v>1588514.28</v>
      </c>
      <c r="P38" s="29">
        <v>0.69289999999999996</v>
      </c>
      <c r="Q38" s="29">
        <v>0.67600000000000005</v>
      </c>
      <c r="R38" s="30">
        <v>1913</v>
      </c>
      <c r="S38" s="30">
        <v>1159</v>
      </c>
      <c r="T38" s="31">
        <v>0.60589999999999999</v>
      </c>
      <c r="U38" s="31">
        <v>0.69</v>
      </c>
      <c r="V38" s="28">
        <v>1626</v>
      </c>
      <c r="W38" s="28">
        <v>1428</v>
      </c>
      <c r="X38" s="29">
        <v>0.87819999999999998</v>
      </c>
      <c r="Y38" s="3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8" x14ac:dyDescent="0.3">
      <c r="A39" s="26" t="s">
        <v>45</v>
      </c>
      <c r="B39" s="26" t="s">
        <v>86</v>
      </c>
      <c r="C39" s="27">
        <v>5789449.7000000002</v>
      </c>
      <c r="D39" s="27">
        <v>14309158.949999999</v>
      </c>
      <c r="E39" s="15">
        <v>0.40459748334824402</v>
      </c>
      <c r="F39" s="28">
        <v>6499</v>
      </c>
      <c r="G39" s="28">
        <v>6281</v>
      </c>
      <c r="H39" s="29">
        <v>0.96650000000000003</v>
      </c>
      <c r="I39" s="13">
        <v>0.99</v>
      </c>
      <c r="J39" s="30">
        <v>8671</v>
      </c>
      <c r="K39" s="30">
        <v>7286</v>
      </c>
      <c r="L39" s="31">
        <v>0.84030000000000005</v>
      </c>
      <c r="M39" s="15">
        <v>0.83499999999999996</v>
      </c>
      <c r="N39" s="32">
        <v>6556155.0999999996</v>
      </c>
      <c r="O39" s="32">
        <v>4503421.57</v>
      </c>
      <c r="P39" s="29">
        <v>0.68689999999999996</v>
      </c>
      <c r="Q39" s="29">
        <v>0.67810000000000004</v>
      </c>
      <c r="R39" s="30">
        <v>5819</v>
      </c>
      <c r="S39" s="30">
        <v>3157</v>
      </c>
      <c r="T39" s="31">
        <v>0.54249999999999998</v>
      </c>
      <c r="U39" s="31">
        <v>0.69</v>
      </c>
      <c r="V39" s="28">
        <v>5375</v>
      </c>
      <c r="W39" s="28">
        <v>4534</v>
      </c>
      <c r="X39" s="29">
        <v>0.84350000000000003</v>
      </c>
      <c r="Y39" s="3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8" x14ac:dyDescent="0.3">
      <c r="A40" s="26" t="s">
        <v>52</v>
      </c>
      <c r="B40" s="26" t="s">
        <v>87</v>
      </c>
      <c r="C40" s="27">
        <v>475129.2</v>
      </c>
      <c r="D40" s="27">
        <v>1156402.1000000001</v>
      </c>
      <c r="E40" s="15">
        <v>0.41086850326543001</v>
      </c>
      <c r="F40" s="28">
        <v>328</v>
      </c>
      <c r="G40" s="28">
        <v>309</v>
      </c>
      <c r="H40" s="29">
        <v>0.94210000000000005</v>
      </c>
      <c r="I40" s="13">
        <v>0.97150000000000003</v>
      </c>
      <c r="J40" s="30">
        <v>444</v>
      </c>
      <c r="K40" s="30">
        <v>427</v>
      </c>
      <c r="L40" s="31">
        <v>0.9617</v>
      </c>
      <c r="M40" s="15">
        <v>0.89</v>
      </c>
      <c r="N40" s="32">
        <v>513606.75</v>
      </c>
      <c r="O40" s="32">
        <v>356608.72</v>
      </c>
      <c r="P40" s="29">
        <v>0.69430000000000003</v>
      </c>
      <c r="Q40" s="29">
        <v>0.69</v>
      </c>
      <c r="R40" s="30">
        <v>370</v>
      </c>
      <c r="S40" s="30">
        <v>226</v>
      </c>
      <c r="T40" s="31">
        <v>0.61080000000000001</v>
      </c>
      <c r="U40" s="31">
        <v>0.69</v>
      </c>
      <c r="V40" s="28">
        <v>272</v>
      </c>
      <c r="W40" s="28">
        <v>183</v>
      </c>
      <c r="X40" s="29">
        <v>0.67279999999999995</v>
      </c>
      <c r="Y40" s="3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8" x14ac:dyDescent="0.3">
      <c r="A41" s="26" t="s">
        <v>58</v>
      </c>
      <c r="B41" s="26" t="s">
        <v>88</v>
      </c>
      <c r="C41" s="27">
        <v>220780.62</v>
      </c>
      <c r="D41" s="27">
        <v>552392.37</v>
      </c>
      <c r="E41" s="15">
        <v>0.39968079211521301</v>
      </c>
      <c r="F41" s="28">
        <v>148</v>
      </c>
      <c r="G41" s="28">
        <v>157</v>
      </c>
      <c r="H41" s="29">
        <v>1.0608</v>
      </c>
      <c r="I41" s="13">
        <v>0.99</v>
      </c>
      <c r="J41" s="30">
        <v>244</v>
      </c>
      <c r="K41" s="30">
        <v>215</v>
      </c>
      <c r="L41" s="31">
        <v>0.88109999999999999</v>
      </c>
      <c r="M41" s="15">
        <v>0.89</v>
      </c>
      <c r="N41" s="32">
        <v>268155.69</v>
      </c>
      <c r="O41" s="32">
        <v>177568.09</v>
      </c>
      <c r="P41" s="29">
        <v>0.66220000000000001</v>
      </c>
      <c r="Q41" s="29">
        <v>0.65459999999999996</v>
      </c>
      <c r="R41" s="30">
        <v>167</v>
      </c>
      <c r="S41" s="30">
        <v>95</v>
      </c>
      <c r="T41" s="31">
        <v>0.56889999999999996</v>
      </c>
      <c r="U41" s="31">
        <v>0.69</v>
      </c>
      <c r="V41" s="28">
        <v>154</v>
      </c>
      <c r="W41" s="28">
        <v>114</v>
      </c>
      <c r="X41" s="29">
        <v>0.74029999999999996</v>
      </c>
      <c r="Y41" s="3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8" x14ac:dyDescent="0.3">
      <c r="A42" s="26" t="s">
        <v>81</v>
      </c>
      <c r="B42" s="26" t="s">
        <v>89</v>
      </c>
      <c r="C42" s="27">
        <v>1544592.85</v>
      </c>
      <c r="D42" s="27">
        <v>4031042.42</v>
      </c>
      <c r="E42" s="15">
        <v>0.38317454620088098</v>
      </c>
      <c r="F42" s="28">
        <v>1656</v>
      </c>
      <c r="G42" s="28">
        <v>1481</v>
      </c>
      <c r="H42" s="29">
        <v>0.89429999999999998</v>
      </c>
      <c r="I42" s="13">
        <v>0.98670000000000002</v>
      </c>
      <c r="J42" s="30">
        <v>2294</v>
      </c>
      <c r="K42" s="30">
        <v>2045</v>
      </c>
      <c r="L42" s="31">
        <v>0.89149999999999996</v>
      </c>
      <c r="M42" s="15">
        <v>0.89</v>
      </c>
      <c r="N42" s="32">
        <v>1735974.41</v>
      </c>
      <c r="O42" s="32">
        <v>1228103.7</v>
      </c>
      <c r="P42" s="29">
        <v>0.70740000000000003</v>
      </c>
      <c r="Q42" s="29">
        <v>0.69</v>
      </c>
      <c r="R42" s="30">
        <v>1523</v>
      </c>
      <c r="S42" s="30">
        <v>841</v>
      </c>
      <c r="T42" s="31">
        <v>0.55220000000000002</v>
      </c>
      <c r="U42" s="31">
        <v>0.69</v>
      </c>
      <c r="V42" s="28">
        <v>1364</v>
      </c>
      <c r="W42" s="28">
        <v>1119</v>
      </c>
      <c r="X42" s="29">
        <v>0.82040000000000002</v>
      </c>
      <c r="Y42" s="3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8" x14ac:dyDescent="0.3">
      <c r="A43" s="26" t="s">
        <v>81</v>
      </c>
      <c r="B43" s="26" t="s">
        <v>90</v>
      </c>
      <c r="C43" s="27">
        <v>715360.1</v>
      </c>
      <c r="D43" s="27">
        <v>1767313.8</v>
      </c>
      <c r="E43" s="15">
        <v>0.40477254237476101</v>
      </c>
      <c r="F43" s="28">
        <v>926</v>
      </c>
      <c r="G43" s="28">
        <v>867</v>
      </c>
      <c r="H43" s="29">
        <v>0.93630000000000002</v>
      </c>
      <c r="I43" s="13">
        <v>0.99</v>
      </c>
      <c r="J43" s="30">
        <v>1193</v>
      </c>
      <c r="K43" s="30">
        <v>1126</v>
      </c>
      <c r="L43" s="31">
        <v>0.94379999999999997</v>
      </c>
      <c r="M43" s="15">
        <v>0.89</v>
      </c>
      <c r="N43" s="32">
        <v>859216.15</v>
      </c>
      <c r="O43" s="32">
        <v>525251.43000000005</v>
      </c>
      <c r="P43" s="29">
        <v>0.61129999999999995</v>
      </c>
      <c r="Q43" s="29">
        <v>0.6109</v>
      </c>
      <c r="R43" s="30">
        <v>911</v>
      </c>
      <c r="S43" s="30">
        <v>494</v>
      </c>
      <c r="T43" s="31">
        <v>0.5423</v>
      </c>
      <c r="U43" s="31">
        <v>0.68679999999999997</v>
      </c>
      <c r="V43" s="28">
        <v>764</v>
      </c>
      <c r="W43" s="28">
        <v>684</v>
      </c>
      <c r="X43" s="29">
        <v>0.89529999999999998</v>
      </c>
      <c r="Y43" s="3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8" x14ac:dyDescent="0.3">
      <c r="A44" s="26" t="s">
        <v>42</v>
      </c>
      <c r="B44" s="26" t="s">
        <v>91</v>
      </c>
      <c r="C44" s="27">
        <v>10099905.880000001</v>
      </c>
      <c r="D44" s="27">
        <v>25100721.469999999</v>
      </c>
      <c r="E44" s="15">
        <v>0.40237512264622599</v>
      </c>
      <c r="F44" s="28">
        <v>11388</v>
      </c>
      <c r="G44" s="28">
        <v>10702</v>
      </c>
      <c r="H44" s="29">
        <v>0.93979999999999997</v>
      </c>
      <c r="I44" s="13">
        <v>0.99</v>
      </c>
      <c r="J44" s="30">
        <v>13767</v>
      </c>
      <c r="K44" s="30">
        <v>11210</v>
      </c>
      <c r="L44" s="31">
        <v>0.81430000000000002</v>
      </c>
      <c r="M44" s="15">
        <v>0.78480000000000005</v>
      </c>
      <c r="N44" s="32">
        <v>10912266.300000001</v>
      </c>
      <c r="O44" s="32">
        <v>7927563.3899999997</v>
      </c>
      <c r="P44" s="29">
        <v>0.72650000000000003</v>
      </c>
      <c r="Q44" s="29">
        <v>0.69</v>
      </c>
      <c r="R44" s="30">
        <v>9090</v>
      </c>
      <c r="S44" s="30">
        <v>5590</v>
      </c>
      <c r="T44" s="31">
        <v>0.61499999999999999</v>
      </c>
      <c r="U44" s="31">
        <v>0.69</v>
      </c>
      <c r="V44" s="28">
        <v>7831</v>
      </c>
      <c r="W44" s="28">
        <v>6480</v>
      </c>
      <c r="X44" s="29">
        <v>0.82750000000000001</v>
      </c>
      <c r="Y44" s="3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8" x14ac:dyDescent="0.3">
      <c r="A45" s="26" t="s">
        <v>42</v>
      </c>
      <c r="B45" s="26" t="s">
        <v>92</v>
      </c>
      <c r="C45" s="27">
        <v>3325207.29</v>
      </c>
      <c r="D45" s="27">
        <v>8404990.75</v>
      </c>
      <c r="E45" s="15">
        <v>0.39562295651544899</v>
      </c>
      <c r="F45" s="28">
        <v>4578</v>
      </c>
      <c r="G45" s="28">
        <v>4089</v>
      </c>
      <c r="H45" s="29">
        <v>0.89319999999999999</v>
      </c>
      <c r="I45" s="13">
        <v>0.98309999999999997</v>
      </c>
      <c r="J45" s="30">
        <v>5460</v>
      </c>
      <c r="K45" s="30">
        <v>4441</v>
      </c>
      <c r="L45" s="31">
        <v>0.81340000000000001</v>
      </c>
      <c r="M45" s="15">
        <v>0.81320000000000003</v>
      </c>
      <c r="N45" s="32">
        <v>3737899.83</v>
      </c>
      <c r="O45" s="32">
        <v>2626265.3199999998</v>
      </c>
      <c r="P45" s="29">
        <v>0.7026</v>
      </c>
      <c r="Q45" s="29">
        <v>0.69</v>
      </c>
      <c r="R45" s="30">
        <v>3613</v>
      </c>
      <c r="S45" s="30">
        <v>2077</v>
      </c>
      <c r="T45" s="31">
        <v>0.57489999999999997</v>
      </c>
      <c r="U45" s="31">
        <v>0.69</v>
      </c>
      <c r="V45" s="28">
        <v>3115</v>
      </c>
      <c r="W45" s="28">
        <v>2684</v>
      </c>
      <c r="X45" s="29">
        <v>0.86160000000000003</v>
      </c>
      <c r="Y45" s="3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8" x14ac:dyDescent="0.3">
      <c r="A46" s="26" t="s">
        <v>81</v>
      </c>
      <c r="B46" s="26" t="s">
        <v>93</v>
      </c>
      <c r="C46" s="27">
        <v>2309614.2200000002</v>
      </c>
      <c r="D46" s="27">
        <v>6040619.3700000001</v>
      </c>
      <c r="E46" s="15">
        <v>0.38234725257982899</v>
      </c>
      <c r="F46" s="28">
        <v>3103</v>
      </c>
      <c r="G46" s="28">
        <v>2778</v>
      </c>
      <c r="H46" s="29">
        <v>0.89529999999999998</v>
      </c>
      <c r="I46" s="13">
        <v>0.95269999999999999</v>
      </c>
      <c r="J46" s="30">
        <v>3740</v>
      </c>
      <c r="K46" s="30">
        <v>3022</v>
      </c>
      <c r="L46" s="31">
        <v>0.80800000000000005</v>
      </c>
      <c r="M46" s="15">
        <v>0.82509999999999994</v>
      </c>
      <c r="N46" s="32">
        <v>2622382.4900000002</v>
      </c>
      <c r="O46" s="32">
        <v>1762569.36</v>
      </c>
      <c r="P46" s="29">
        <v>0.67210000000000003</v>
      </c>
      <c r="Q46" s="29">
        <v>0.67630000000000001</v>
      </c>
      <c r="R46" s="30">
        <v>2430</v>
      </c>
      <c r="S46" s="30">
        <v>1427</v>
      </c>
      <c r="T46" s="31">
        <v>0.58720000000000006</v>
      </c>
      <c r="U46" s="31">
        <v>0.69</v>
      </c>
      <c r="V46" s="28">
        <v>2012</v>
      </c>
      <c r="W46" s="28">
        <v>1676</v>
      </c>
      <c r="X46" s="29">
        <v>0.83299999999999996</v>
      </c>
      <c r="Y46" s="3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8" x14ac:dyDescent="0.3">
      <c r="A47" s="26" t="s">
        <v>48</v>
      </c>
      <c r="B47" s="26" t="s">
        <v>94</v>
      </c>
      <c r="C47" s="27">
        <v>3784791.38</v>
      </c>
      <c r="D47" s="27">
        <v>9449955.4000000004</v>
      </c>
      <c r="E47" s="15">
        <v>0.40050891457117399</v>
      </c>
      <c r="F47" s="28">
        <v>3320</v>
      </c>
      <c r="G47" s="28">
        <v>3102</v>
      </c>
      <c r="H47" s="29">
        <v>0.93430000000000002</v>
      </c>
      <c r="I47" s="13">
        <v>0.99</v>
      </c>
      <c r="J47" s="30">
        <v>4338</v>
      </c>
      <c r="K47" s="30">
        <v>3780</v>
      </c>
      <c r="L47" s="31">
        <v>0.87139999999999995</v>
      </c>
      <c r="M47" s="15">
        <v>0.89</v>
      </c>
      <c r="N47" s="32">
        <v>4341086.22</v>
      </c>
      <c r="O47" s="32">
        <v>3074306.9</v>
      </c>
      <c r="P47" s="29">
        <v>0.70820000000000005</v>
      </c>
      <c r="Q47" s="29">
        <v>0.69</v>
      </c>
      <c r="R47" s="30">
        <v>3089</v>
      </c>
      <c r="S47" s="30">
        <v>1768</v>
      </c>
      <c r="T47" s="31">
        <v>0.57240000000000002</v>
      </c>
      <c r="U47" s="31">
        <v>0.69</v>
      </c>
      <c r="V47" s="28">
        <v>2670</v>
      </c>
      <c r="W47" s="28">
        <v>2209</v>
      </c>
      <c r="X47" s="29">
        <v>0.82730000000000004</v>
      </c>
      <c r="Y47" s="3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8" x14ac:dyDescent="0.3">
      <c r="A48" s="26" t="s">
        <v>58</v>
      </c>
      <c r="B48" s="26" t="s">
        <v>95</v>
      </c>
      <c r="C48" s="27">
        <v>1268211.1200000001</v>
      </c>
      <c r="D48" s="27">
        <v>3209392.09</v>
      </c>
      <c r="E48" s="15">
        <v>0.395156180496475</v>
      </c>
      <c r="F48" s="28">
        <v>968</v>
      </c>
      <c r="G48" s="28">
        <v>928</v>
      </c>
      <c r="H48" s="29">
        <v>0.9587</v>
      </c>
      <c r="I48" s="13">
        <v>0.99</v>
      </c>
      <c r="J48" s="30">
        <v>1293</v>
      </c>
      <c r="K48" s="30">
        <v>1187</v>
      </c>
      <c r="L48" s="31">
        <v>0.91800000000000004</v>
      </c>
      <c r="M48" s="15">
        <v>0.88680000000000003</v>
      </c>
      <c r="N48" s="32">
        <v>1401924.84</v>
      </c>
      <c r="O48" s="32">
        <v>1046140.03</v>
      </c>
      <c r="P48" s="29">
        <v>0.74619999999999997</v>
      </c>
      <c r="Q48" s="29">
        <v>0.69</v>
      </c>
      <c r="R48" s="30">
        <v>899</v>
      </c>
      <c r="S48" s="30">
        <v>538</v>
      </c>
      <c r="T48" s="31">
        <v>0.59840000000000004</v>
      </c>
      <c r="U48" s="31">
        <v>0.69</v>
      </c>
      <c r="V48" s="28">
        <v>1017</v>
      </c>
      <c r="W48" s="28">
        <v>808</v>
      </c>
      <c r="X48" s="29">
        <v>0.79449999999999998</v>
      </c>
      <c r="Y48" s="3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8" x14ac:dyDescent="0.3">
      <c r="A49" s="26" t="s">
        <v>58</v>
      </c>
      <c r="B49" s="26" t="s">
        <v>96</v>
      </c>
      <c r="C49" s="27">
        <v>1619336.91</v>
      </c>
      <c r="D49" s="27">
        <v>3944391.95</v>
      </c>
      <c r="E49" s="15">
        <v>0.41054158170057098</v>
      </c>
      <c r="F49" s="28">
        <v>1468</v>
      </c>
      <c r="G49" s="28">
        <v>1401</v>
      </c>
      <c r="H49" s="29">
        <v>0.95440000000000003</v>
      </c>
      <c r="I49" s="13">
        <v>0.99</v>
      </c>
      <c r="J49" s="30">
        <v>2001</v>
      </c>
      <c r="K49" s="30">
        <v>1862</v>
      </c>
      <c r="L49" s="31">
        <v>0.93049999999999999</v>
      </c>
      <c r="M49" s="15">
        <v>0.89</v>
      </c>
      <c r="N49" s="32">
        <v>1744577.34</v>
      </c>
      <c r="O49" s="32">
        <v>1318063.8700000001</v>
      </c>
      <c r="P49" s="29">
        <v>0.75549999999999995</v>
      </c>
      <c r="Q49" s="29">
        <v>0.69</v>
      </c>
      <c r="R49" s="30">
        <v>1336</v>
      </c>
      <c r="S49" s="30">
        <v>804</v>
      </c>
      <c r="T49" s="31">
        <v>0.6018</v>
      </c>
      <c r="U49" s="31">
        <v>0.69</v>
      </c>
      <c r="V49" s="28">
        <v>1331</v>
      </c>
      <c r="W49" s="28">
        <v>1079</v>
      </c>
      <c r="X49" s="29">
        <v>0.81069999999999998</v>
      </c>
      <c r="Y49" s="3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8" x14ac:dyDescent="0.3">
      <c r="A50" s="26" t="s">
        <v>52</v>
      </c>
      <c r="B50" s="26" t="s">
        <v>97</v>
      </c>
      <c r="C50" s="27">
        <v>1160460.8799999999</v>
      </c>
      <c r="D50" s="27">
        <v>2868019.39</v>
      </c>
      <c r="E50" s="15">
        <v>0.40462100223108999</v>
      </c>
      <c r="F50" s="28">
        <v>1582</v>
      </c>
      <c r="G50" s="28">
        <v>1483</v>
      </c>
      <c r="H50" s="29">
        <v>0.93740000000000001</v>
      </c>
      <c r="I50" s="13">
        <v>0.99</v>
      </c>
      <c r="J50" s="30">
        <v>1714</v>
      </c>
      <c r="K50" s="30">
        <v>1547</v>
      </c>
      <c r="L50" s="31">
        <v>0.90259999999999996</v>
      </c>
      <c r="M50" s="15">
        <v>0.89</v>
      </c>
      <c r="N50" s="32">
        <v>1300457.3</v>
      </c>
      <c r="O50" s="32">
        <v>918891.15</v>
      </c>
      <c r="P50" s="29">
        <v>0.70660000000000001</v>
      </c>
      <c r="Q50" s="29">
        <v>0.69</v>
      </c>
      <c r="R50" s="30">
        <v>1136</v>
      </c>
      <c r="S50" s="30">
        <v>676</v>
      </c>
      <c r="T50" s="31">
        <v>0.59509999999999996</v>
      </c>
      <c r="U50" s="31">
        <v>0.69</v>
      </c>
      <c r="V50" s="28">
        <v>1175</v>
      </c>
      <c r="W50" s="28">
        <v>1020</v>
      </c>
      <c r="X50" s="29">
        <v>0.86809999999999998</v>
      </c>
      <c r="Y50" s="3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8" x14ac:dyDescent="0.3">
      <c r="A51" s="26" t="s">
        <v>48</v>
      </c>
      <c r="B51" s="26" t="s">
        <v>98</v>
      </c>
      <c r="C51" s="27">
        <v>1839713.74</v>
      </c>
      <c r="D51" s="27">
        <v>4611195.26</v>
      </c>
      <c r="E51" s="15">
        <v>0.39896678328906898</v>
      </c>
      <c r="F51" s="28">
        <v>1921</v>
      </c>
      <c r="G51" s="28">
        <v>1733</v>
      </c>
      <c r="H51" s="29">
        <v>0.90210000000000001</v>
      </c>
      <c r="I51" s="13">
        <v>0.99</v>
      </c>
      <c r="J51" s="30">
        <v>2398</v>
      </c>
      <c r="K51" s="30">
        <v>2011</v>
      </c>
      <c r="L51" s="31">
        <v>0.83860000000000001</v>
      </c>
      <c r="M51" s="15">
        <v>0.80200000000000005</v>
      </c>
      <c r="N51" s="32">
        <v>2200426.2599999998</v>
      </c>
      <c r="O51" s="32">
        <v>1426614.96</v>
      </c>
      <c r="P51" s="29">
        <v>0.64829999999999999</v>
      </c>
      <c r="Q51" s="29">
        <v>0.65610000000000002</v>
      </c>
      <c r="R51" s="30">
        <v>1829</v>
      </c>
      <c r="S51" s="30">
        <v>998</v>
      </c>
      <c r="T51" s="31">
        <v>0.54569999999999996</v>
      </c>
      <c r="U51" s="31">
        <v>0.69</v>
      </c>
      <c r="V51" s="28">
        <v>1342</v>
      </c>
      <c r="W51" s="28">
        <v>979</v>
      </c>
      <c r="X51" s="29">
        <v>0.72950000000000004</v>
      </c>
      <c r="Y51" s="3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8" x14ac:dyDescent="0.3">
      <c r="A52" s="26" t="s">
        <v>52</v>
      </c>
      <c r="B52" s="26" t="s">
        <v>99</v>
      </c>
      <c r="C52" s="27">
        <v>107224.14</v>
      </c>
      <c r="D52" s="27">
        <v>250350.81</v>
      </c>
      <c r="E52" s="15">
        <v>0.428295558540434</v>
      </c>
      <c r="F52" s="28">
        <v>131</v>
      </c>
      <c r="G52" s="28">
        <v>120</v>
      </c>
      <c r="H52" s="29">
        <v>0.91600000000000004</v>
      </c>
      <c r="I52" s="13">
        <v>0.97009999999999996</v>
      </c>
      <c r="J52" s="30">
        <v>190</v>
      </c>
      <c r="K52" s="30">
        <v>162</v>
      </c>
      <c r="L52" s="31">
        <v>0.85260000000000002</v>
      </c>
      <c r="M52" s="15">
        <v>0.84819999999999995</v>
      </c>
      <c r="N52" s="32">
        <v>131474.54999999999</v>
      </c>
      <c r="O52" s="32">
        <v>73464.820000000007</v>
      </c>
      <c r="P52" s="29">
        <v>0.55879999999999996</v>
      </c>
      <c r="Q52" s="29">
        <v>0.54630000000000001</v>
      </c>
      <c r="R52" s="30">
        <v>142</v>
      </c>
      <c r="S52" s="30">
        <v>74</v>
      </c>
      <c r="T52" s="31">
        <v>0.52110000000000001</v>
      </c>
      <c r="U52" s="31">
        <v>0.63060000000000005</v>
      </c>
      <c r="V52" s="28">
        <v>107</v>
      </c>
      <c r="W52" s="28">
        <v>92</v>
      </c>
      <c r="X52" s="29">
        <v>0.85980000000000001</v>
      </c>
      <c r="Y52" s="3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8" x14ac:dyDescent="0.3">
      <c r="A53" s="26" t="s">
        <v>45</v>
      </c>
      <c r="B53" s="26" t="s">
        <v>100</v>
      </c>
      <c r="C53" s="27">
        <v>3929392.24</v>
      </c>
      <c r="D53" s="27">
        <v>10022443.789999999</v>
      </c>
      <c r="E53" s="15">
        <v>0.39205929435299902</v>
      </c>
      <c r="F53" s="28">
        <v>4030</v>
      </c>
      <c r="G53" s="28">
        <v>3731</v>
      </c>
      <c r="H53" s="29">
        <v>0.92579999999999996</v>
      </c>
      <c r="I53" s="13">
        <v>0.99</v>
      </c>
      <c r="J53" s="30">
        <v>5391</v>
      </c>
      <c r="K53" s="30">
        <v>4403</v>
      </c>
      <c r="L53" s="31">
        <v>0.81669999999999998</v>
      </c>
      <c r="M53" s="15">
        <v>0.83789999999999998</v>
      </c>
      <c r="N53" s="32">
        <v>4356759.3899999997</v>
      </c>
      <c r="O53" s="32">
        <v>2872658.44</v>
      </c>
      <c r="P53" s="29">
        <v>0.65939999999999999</v>
      </c>
      <c r="Q53" s="29">
        <v>0.65569999999999995</v>
      </c>
      <c r="R53" s="30">
        <v>3708</v>
      </c>
      <c r="S53" s="30">
        <v>2188</v>
      </c>
      <c r="T53" s="31">
        <v>0.59009999999999996</v>
      </c>
      <c r="U53" s="31">
        <v>0.69</v>
      </c>
      <c r="V53" s="28">
        <v>3130</v>
      </c>
      <c r="W53" s="28">
        <v>2514</v>
      </c>
      <c r="X53" s="29">
        <v>0.80320000000000003</v>
      </c>
      <c r="Y53" s="3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8" x14ac:dyDescent="0.3">
      <c r="A54" s="26" t="s">
        <v>58</v>
      </c>
      <c r="B54" s="26" t="s">
        <v>101</v>
      </c>
      <c r="C54" s="27">
        <v>739485.19</v>
      </c>
      <c r="D54" s="27">
        <v>1935369.29</v>
      </c>
      <c r="E54" s="15">
        <v>0.382089967956451</v>
      </c>
      <c r="F54" s="28">
        <v>485</v>
      </c>
      <c r="G54" s="28">
        <v>497</v>
      </c>
      <c r="H54" s="29">
        <v>1.0246999999999999</v>
      </c>
      <c r="I54" s="13">
        <v>0.99</v>
      </c>
      <c r="J54" s="30">
        <v>791</v>
      </c>
      <c r="K54" s="30">
        <v>688</v>
      </c>
      <c r="L54" s="31">
        <v>0.86980000000000002</v>
      </c>
      <c r="M54" s="15">
        <v>0.89</v>
      </c>
      <c r="N54" s="32">
        <v>885608.39</v>
      </c>
      <c r="O54" s="32">
        <v>577470.16</v>
      </c>
      <c r="P54" s="29">
        <v>0.65210000000000001</v>
      </c>
      <c r="Q54" s="29">
        <v>0.68459999999999999</v>
      </c>
      <c r="R54" s="30">
        <v>589</v>
      </c>
      <c r="S54" s="30">
        <v>328</v>
      </c>
      <c r="T54" s="31">
        <v>0.55689999999999995</v>
      </c>
      <c r="U54" s="31">
        <v>0.69</v>
      </c>
      <c r="V54" s="28">
        <v>449</v>
      </c>
      <c r="W54" s="28">
        <v>311</v>
      </c>
      <c r="X54" s="29">
        <v>0.69269999999999998</v>
      </c>
      <c r="Y54" s="3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8" x14ac:dyDescent="0.3">
      <c r="A55" s="26" t="s">
        <v>81</v>
      </c>
      <c r="B55" s="26" t="s">
        <v>102</v>
      </c>
      <c r="C55" s="27">
        <v>6065992.9100000001</v>
      </c>
      <c r="D55" s="27">
        <v>14906342.4</v>
      </c>
      <c r="E55" s="15">
        <v>0.40694039806840898</v>
      </c>
      <c r="F55" s="28">
        <v>4586</v>
      </c>
      <c r="G55" s="28">
        <v>4485</v>
      </c>
      <c r="H55" s="29">
        <v>0.97799999999999998</v>
      </c>
      <c r="I55" s="13">
        <v>0.99</v>
      </c>
      <c r="J55" s="30">
        <v>5801</v>
      </c>
      <c r="K55" s="30">
        <v>5096</v>
      </c>
      <c r="L55" s="31">
        <v>0.87849999999999995</v>
      </c>
      <c r="M55" s="15">
        <v>0.87970000000000004</v>
      </c>
      <c r="N55" s="32">
        <v>6614349.5800000001</v>
      </c>
      <c r="O55" s="32">
        <v>4947701.75</v>
      </c>
      <c r="P55" s="29">
        <v>0.748</v>
      </c>
      <c r="Q55" s="29">
        <v>0.69</v>
      </c>
      <c r="R55" s="30">
        <v>3980</v>
      </c>
      <c r="S55" s="30">
        <v>2598</v>
      </c>
      <c r="T55" s="31">
        <v>0.65280000000000005</v>
      </c>
      <c r="U55" s="31">
        <v>0.69</v>
      </c>
      <c r="V55" s="28">
        <v>3793</v>
      </c>
      <c r="W55" s="28">
        <v>3281</v>
      </c>
      <c r="X55" s="29">
        <v>0.86499999999999999</v>
      </c>
      <c r="Y55" s="3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8" x14ac:dyDescent="0.3">
      <c r="A56" s="26" t="s">
        <v>55</v>
      </c>
      <c r="B56" s="26" t="s">
        <v>103</v>
      </c>
      <c r="C56" s="27">
        <v>351257.82</v>
      </c>
      <c r="D56" s="27">
        <v>887275.93</v>
      </c>
      <c r="E56" s="15">
        <v>0.39588340912167003</v>
      </c>
      <c r="F56" s="28">
        <v>245</v>
      </c>
      <c r="G56" s="28">
        <v>220</v>
      </c>
      <c r="H56" s="29">
        <v>0.89800000000000002</v>
      </c>
      <c r="I56" s="13">
        <v>0.91700000000000004</v>
      </c>
      <c r="J56" s="30">
        <v>365</v>
      </c>
      <c r="K56" s="30">
        <v>343</v>
      </c>
      <c r="L56" s="31">
        <v>0.93969999999999998</v>
      </c>
      <c r="M56" s="15">
        <v>0.89</v>
      </c>
      <c r="N56" s="32">
        <v>366187.55</v>
      </c>
      <c r="O56" s="32">
        <v>252361.68</v>
      </c>
      <c r="P56" s="29">
        <v>0.68920000000000003</v>
      </c>
      <c r="Q56" s="29">
        <v>0.69</v>
      </c>
      <c r="R56" s="30">
        <v>310</v>
      </c>
      <c r="S56" s="30">
        <v>191</v>
      </c>
      <c r="T56" s="31">
        <v>0.61609999999999998</v>
      </c>
      <c r="U56" s="31">
        <v>0.69</v>
      </c>
      <c r="V56" s="28">
        <v>200</v>
      </c>
      <c r="W56" s="28">
        <v>171</v>
      </c>
      <c r="X56" s="29">
        <v>0.85499999999999998</v>
      </c>
      <c r="Y56" s="3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8" x14ac:dyDescent="0.3">
      <c r="A57" s="26" t="s">
        <v>48</v>
      </c>
      <c r="B57" s="26" t="s">
        <v>104</v>
      </c>
      <c r="C57" s="27">
        <v>1619090.88</v>
      </c>
      <c r="D57" s="27">
        <v>4019638.25</v>
      </c>
      <c r="E57" s="15">
        <v>0.402795171928718</v>
      </c>
      <c r="F57" s="28">
        <v>1844</v>
      </c>
      <c r="G57" s="28">
        <v>1666</v>
      </c>
      <c r="H57" s="29">
        <v>0.90349999999999997</v>
      </c>
      <c r="I57" s="13">
        <v>0.95779999999999998</v>
      </c>
      <c r="J57" s="30">
        <v>2284</v>
      </c>
      <c r="K57" s="30">
        <v>1952</v>
      </c>
      <c r="L57" s="31">
        <v>0.85460000000000003</v>
      </c>
      <c r="M57" s="15">
        <v>0.86819999999999997</v>
      </c>
      <c r="N57" s="32">
        <v>1894297.74</v>
      </c>
      <c r="O57" s="32">
        <v>1273729.57</v>
      </c>
      <c r="P57" s="29">
        <v>0.6724</v>
      </c>
      <c r="Q57" s="29">
        <v>0.66390000000000005</v>
      </c>
      <c r="R57" s="30">
        <v>1571</v>
      </c>
      <c r="S57" s="30">
        <v>845</v>
      </c>
      <c r="T57" s="31">
        <v>0.53790000000000004</v>
      </c>
      <c r="U57" s="31">
        <v>0.69</v>
      </c>
      <c r="V57" s="28">
        <v>1460</v>
      </c>
      <c r="W57" s="28">
        <v>1204</v>
      </c>
      <c r="X57" s="29">
        <v>0.82469999999999999</v>
      </c>
      <c r="Y57" s="3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8" x14ac:dyDescent="0.3">
      <c r="A58" s="26" t="s">
        <v>55</v>
      </c>
      <c r="B58" s="26" t="s">
        <v>105</v>
      </c>
      <c r="C58" s="27">
        <v>2771258.19</v>
      </c>
      <c r="D58" s="27">
        <v>6891664.4199999999</v>
      </c>
      <c r="E58" s="15">
        <v>0.40211740170598698</v>
      </c>
      <c r="F58" s="28">
        <v>3459</v>
      </c>
      <c r="G58" s="28">
        <v>3117</v>
      </c>
      <c r="H58" s="29">
        <v>0.90110000000000001</v>
      </c>
      <c r="I58" s="13">
        <v>0.92679999999999996</v>
      </c>
      <c r="J58" s="30">
        <v>4638</v>
      </c>
      <c r="K58" s="30">
        <v>3978</v>
      </c>
      <c r="L58" s="31">
        <v>0.85770000000000002</v>
      </c>
      <c r="M58" s="15">
        <v>0.85819999999999996</v>
      </c>
      <c r="N58" s="32">
        <v>3136350.29</v>
      </c>
      <c r="O58" s="32">
        <v>2001318.31</v>
      </c>
      <c r="P58" s="29">
        <v>0.6381</v>
      </c>
      <c r="Q58" s="29">
        <v>0.624</v>
      </c>
      <c r="R58" s="30">
        <v>3422</v>
      </c>
      <c r="S58" s="30">
        <v>1848</v>
      </c>
      <c r="T58" s="31">
        <v>0.54</v>
      </c>
      <c r="U58" s="31">
        <v>0.69</v>
      </c>
      <c r="V58" s="28">
        <v>2557</v>
      </c>
      <c r="W58" s="28">
        <v>2183</v>
      </c>
      <c r="X58" s="29">
        <v>0.85370000000000001</v>
      </c>
      <c r="Y58" s="3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8" x14ac:dyDescent="0.3">
      <c r="A59" s="26" t="s">
        <v>45</v>
      </c>
      <c r="B59" s="26" t="s">
        <v>106</v>
      </c>
      <c r="C59" s="27">
        <v>1889690.44</v>
      </c>
      <c r="D59" s="27">
        <v>4710562.4400000004</v>
      </c>
      <c r="E59" s="15">
        <v>0.40116025720274701</v>
      </c>
      <c r="F59" s="28">
        <v>1596</v>
      </c>
      <c r="G59" s="28">
        <v>1488</v>
      </c>
      <c r="H59" s="29">
        <v>0.93230000000000002</v>
      </c>
      <c r="I59" s="13">
        <v>0.97</v>
      </c>
      <c r="J59" s="30">
        <v>2425</v>
      </c>
      <c r="K59" s="30">
        <v>2011</v>
      </c>
      <c r="L59" s="31">
        <v>0.82930000000000004</v>
      </c>
      <c r="M59" s="15">
        <v>0.82540000000000002</v>
      </c>
      <c r="N59" s="32">
        <v>2068936.36</v>
      </c>
      <c r="O59" s="32">
        <v>1432564.17</v>
      </c>
      <c r="P59" s="29">
        <v>0.69240000000000002</v>
      </c>
      <c r="Q59" s="29">
        <v>0.67849999999999999</v>
      </c>
      <c r="R59" s="30">
        <v>1715</v>
      </c>
      <c r="S59" s="30">
        <v>1018</v>
      </c>
      <c r="T59" s="31">
        <v>0.59360000000000002</v>
      </c>
      <c r="U59" s="31">
        <v>0.69</v>
      </c>
      <c r="V59" s="28">
        <v>1367</v>
      </c>
      <c r="W59" s="28">
        <v>1186</v>
      </c>
      <c r="X59" s="29">
        <v>0.86760000000000004</v>
      </c>
      <c r="Y59" s="3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8" x14ac:dyDescent="0.3">
      <c r="A60" s="26" t="s">
        <v>58</v>
      </c>
      <c r="B60" s="26" t="s">
        <v>107</v>
      </c>
      <c r="C60" s="27">
        <v>760100</v>
      </c>
      <c r="D60" s="27">
        <v>1928269.49</v>
      </c>
      <c r="E60" s="15">
        <v>0.39418764023487202</v>
      </c>
      <c r="F60" s="28">
        <v>627</v>
      </c>
      <c r="G60" s="28">
        <v>600</v>
      </c>
      <c r="H60" s="29">
        <v>0.95689999999999997</v>
      </c>
      <c r="I60" s="13">
        <v>0.99</v>
      </c>
      <c r="J60" s="30">
        <v>1015</v>
      </c>
      <c r="K60" s="30">
        <v>923</v>
      </c>
      <c r="L60" s="31">
        <v>0.90939999999999999</v>
      </c>
      <c r="M60" s="15">
        <v>0.89</v>
      </c>
      <c r="N60" s="32">
        <v>979187.12</v>
      </c>
      <c r="O60" s="32">
        <v>584955.77</v>
      </c>
      <c r="P60" s="29">
        <v>0.59740000000000004</v>
      </c>
      <c r="Q60" s="29">
        <v>0.60289999999999999</v>
      </c>
      <c r="R60" s="30">
        <v>825</v>
      </c>
      <c r="S60" s="30">
        <v>416</v>
      </c>
      <c r="T60" s="31">
        <v>0.50419999999999998</v>
      </c>
      <c r="U60" s="31">
        <v>0.66779999999999995</v>
      </c>
      <c r="V60" s="28">
        <v>712</v>
      </c>
      <c r="W60" s="28">
        <v>566</v>
      </c>
      <c r="X60" s="29">
        <v>0.79490000000000005</v>
      </c>
      <c r="Y60" s="3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8" x14ac:dyDescent="0.3">
      <c r="A61" s="26" t="s">
        <v>58</v>
      </c>
      <c r="B61" s="26" t="s">
        <v>108</v>
      </c>
      <c r="C61" s="27">
        <v>308006.81</v>
      </c>
      <c r="D61" s="27">
        <v>816092.26</v>
      </c>
      <c r="E61" s="15">
        <v>0.37741665384744599</v>
      </c>
      <c r="F61" s="28">
        <v>320</v>
      </c>
      <c r="G61" s="28">
        <v>295</v>
      </c>
      <c r="H61" s="29">
        <v>0.92190000000000005</v>
      </c>
      <c r="I61" s="13">
        <v>0.9798</v>
      </c>
      <c r="J61" s="30">
        <v>569</v>
      </c>
      <c r="K61" s="30">
        <v>548</v>
      </c>
      <c r="L61" s="31">
        <v>0.96309999999999996</v>
      </c>
      <c r="M61" s="15">
        <v>0.89</v>
      </c>
      <c r="N61" s="32">
        <v>352199</v>
      </c>
      <c r="O61" s="32">
        <v>236311.89</v>
      </c>
      <c r="P61" s="29">
        <v>0.67100000000000004</v>
      </c>
      <c r="Q61" s="29">
        <v>0.65590000000000004</v>
      </c>
      <c r="R61" s="30">
        <v>264</v>
      </c>
      <c r="S61" s="30">
        <v>138</v>
      </c>
      <c r="T61" s="31">
        <v>0.52270000000000005</v>
      </c>
      <c r="U61" s="31">
        <v>0.69</v>
      </c>
      <c r="V61" s="28">
        <v>400</v>
      </c>
      <c r="W61" s="28">
        <v>319</v>
      </c>
      <c r="X61" s="29">
        <v>0.79749999999999999</v>
      </c>
      <c r="Y61" s="3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8" x14ac:dyDescent="0.3">
      <c r="A62" s="26" t="s">
        <v>52</v>
      </c>
      <c r="B62" s="26" t="s">
        <v>109</v>
      </c>
      <c r="C62" s="27">
        <v>1015712.47</v>
      </c>
      <c r="D62" s="27">
        <v>2626204.17</v>
      </c>
      <c r="E62" s="15">
        <v>0.38676066453736502</v>
      </c>
      <c r="F62" s="28">
        <v>1208</v>
      </c>
      <c r="G62" s="28">
        <v>1138</v>
      </c>
      <c r="H62" s="29">
        <v>0.94210000000000005</v>
      </c>
      <c r="I62" s="13">
        <v>0.97509999999999997</v>
      </c>
      <c r="J62" s="30">
        <v>1745</v>
      </c>
      <c r="K62" s="30">
        <v>1704</v>
      </c>
      <c r="L62" s="31">
        <v>0.97650000000000003</v>
      </c>
      <c r="M62" s="15">
        <v>0.89</v>
      </c>
      <c r="N62" s="32">
        <v>1125673.6399999999</v>
      </c>
      <c r="O62" s="32">
        <v>730600.9</v>
      </c>
      <c r="P62" s="29">
        <v>0.64900000000000002</v>
      </c>
      <c r="Q62" s="29">
        <v>0.67200000000000004</v>
      </c>
      <c r="R62" s="30">
        <v>1366</v>
      </c>
      <c r="S62" s="30">
        <v>771</v>
      </c>
      <c r="T62" s="31">
        <v>0.56440000000000001</v>
      </c>
      <c r="U62" s="31">
        <v>0.69</v>
      </c>
      <c r="V62" s="28">
        <v>1078</v>
      </c>
      <c r="W62" s="28">
        <v>940</v>
      </c>
      <c r="X62" s="29">
        <v>0.872</v>
      </c>
      <c r="Y62" s="3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8" x14ac:dyDescent="0.3">
      <c r="A63" s="26" t="s">
        <v>45</v>
      </c>
      <c r="B63" s="26" t="s">
        <v>110</v>
      </c>
      <c r="C63" s="27">
        <v>1075332.8400000001</v>
      </c>
      <c r="D63" s="27">
        <v>2677870.0499999998</v>
      </c>
      <c r="E63" s="15">
        <v>0.401562742000868</v>
      </c>
      <c r="F63" s="28">
        <v>1055</v>
      </c>
      <c r="G63" s="28">
        <v>1006</v>
      </c>
      <c r="H63" s="29">
        <v>0.9536</v>
      </c>
      <c r="I63" s="13">
        <v>0.99</v>
      </c>
      <c r="J63" s="30">
        <v>1606</v>
      </c>
      <c r="K63" s="30">
        <v>1350</v>
      </c>
      <c r="L63" s="31">
        <v>0.84060000000000001</v>
      </c>
      <c r="M63" s="15">
        <v>0.84819999999999995</v>
      </c>
      <c r="N63" s="32">
        <v>1270757.8500000001</v>
      </c>
      <c r="O63" s="32">
        <v>837493</v>
      </c>
      <c r="P63" s="29">
        <v>0.65910000000000002</v>
      </c>
      <c r="Q63" s="29">
        <v>0.62660000000000005</v>
      </c>
      <c r="R63" s="30">
        <v>1054</v>
      </c>
      <c r="S63" s="30">
        <v>559</v>
      </c>
      <c r="T63" s="31">
        <v>0.53039999999999998</v>
      </c>
      <c r="U63" s="31">
        <v>0.64859999999999995</v>
      </c>
      <c r="V63" s="28">
        <v>918</v>
      </c>
      <c r="W63" s="28">
        <v>787</v>
      </c>
      <c r="X63" s="29">
        <v>0.85729999999999995</v>
      </c>
      <c r="Y63" s="3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8" x14ac:dyDescent="0.3">
      <c r="A64" s="26" t="s">
        <v>48</v>
      </c>
      <c r="B64" s="26" t="s">
        <v>111</v>
      </c>
      <c r="C64" s="27">
        <v>19447998.699999999</v>
      </c>
      <c r="D64" s="27">
        <v>49072626.259999998</v>
      </c>
      <c r="E64" s="15">
        <v>0.39631053363558</v>
      </c>
      <c r="F64" s="28">
        <v>25954</v>
      </c>
      <c r="G64" s="28">
        <v>22896</v>
      </c>
      <c r="H64" s="29">
        <v>0.88219999999999998</v>
      </c>
      <c r="I64" s="13">
        <v>0.93840000000000001</v>
      </c>
      <c r="J64" s="30">
        <v>32154</v>
      </c>
      <c r="K64" s="30">
        <v>22309</v>
      </c>
      <c r="L64" s="31">
        <v>0.69379999999999997</v>
      </c>
      <c r="M64" s="15">
        <v>0.69489999999999996</v>
      </c>
      <c r="N64" s="32">
        <v>23474169.789999999</v>
      </c>
      <c r="O64" s="32">
        <v>14291362.060000001</v>
      </c>
      <c r="P64" s="29">
        <v>0.60880000000000001</v>
      </c>
      <c r="Q64" s="29">
        <v>0.60329999999999995</v>
      </c>
      <c r="R64" s="30">
        <v>17765</v>
      </c>
      <c r="S64" s="30">
        <v>9392</v>
      </c>
      <c r="T64" s="31">
        <v>0.52869999999999995</v>
      </c>
      <c r="U64" s="31">
        <v>0.68120000000000003</v>
      </c>
      <c r="V64" s="28">
        <v>14306</v>
      </c>
      <c r="W64" s="28">
        <v>10170</v>
      </c>
      <c r="X64" s="29">
        <v>0.71089999999999998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8" t="s">
        <v>44</v>
      </c>
    </row>
    <row r="65" spans="1:38" ht="13.8" x14ac:dyDescent="0.3">
      <c r="A65" s="26" t="s">
        <v>58</v>
      </c>
      <c r="B65" s="26" t="s">
        <v>112</v>
      </c>
      <c r="C65" s="27">
        <v>277045.32</v>
      </c>
      <c r="D65" s="27">
        <v>755579.57</v>
      </c>
      <c r="E65" s="15">
        <v>0.36666597536510898</v>
      </c>
      <c r="F65" s="28">
        <v>183</v>
      </c>
      <c r="G65" s="28">
        <v>181</v>
      </c>
      <c r="H65" s="29">
        <v>0.98909999999999998</v>
      </c>
      <c r="I65" s="13">
        <v>0.99</v>
      </c>
      <c r="J65" s="30">
        <v>302</v>
      </c>
      <c r="K65" s="30">
        <v>283</v>
      </c>
      <c r="L65" s="31">
        <v>0.93710000000000004</v>
      </c>
      <c r="M65" s="15">
        <v>0.89</v>
      </c>
      <c r="N65" s="32">
        <v>294686.19</v>
      </c>
      <c r="O65" s="32">
        <v>224601.49</v>
      </c>
      <c r="P65" s="29">
        <v>0.76219999999999999</v>
      </c>
      <c r="Q65" s="29">
        <v>0.69</v>
      </c>
      <c r="R65" s="30">
        <v>202</v>
      </c>
      <c r="S65" s="30">
        <v>138</v>
      </c>
      <c r="T65" s="31">
        <v>0.68320000000000003</v>
      </c>
      <c r="U65" s="31">
        <v>0.69</v>
      </c>
      <c r="V65" s="28">
        <v>222</v>
      </c>
      <c r="W65" s="28">
        <v>175</v>
      </c>
      <c r="X65" s="29">
        <v>0.7883</v>
      </c>
      <c r="Y65" s="3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8" x14ac:dyDescent="0.3">
      <c r="A66" s="26" t="s">
        <v>48</v>
      </c>
      <c r="B66" s="26" t="s">
        <v>113</v>
      </c>
      <c r="C66" s="27">
        <v>879070.64</v>
      </c>
      <c r="D66" s="27">
        <v>2294619.08</v>
      </c>
      <c r="E66" s="15">
        <v>0.38310090230749799</v>
      </c>
      <c r="F66" s="28">
        <v>1239</v>
      </c>
      <c r="G66" s="28">
        <v>1208</v>
      </c>
      <c r="H66" s="29">
        <v>0.97499999999999998</v>
      </c>
      <c r="I66" s="13">
        <v>0.99</v>
      </c>
      <c r="J66" s="30">
        <v>1431</v>
      </c>
      <c r="K66" s="30">
        <v>1366</v>
      </c>
      <c r="L66" s="31">
        <v>0.9546</v>
      </c>
      <c r="M66" s="15">
        <v>0.89</v>
      </c>
      <c r="N66" s="32">
        <v>966528.9</v>
      </c>
      <c r="O66" s="32">
        <v>710565.41</v>
      </c>
      <c r="P66" s="29">
        <v>0.73519999999999996</v>
      </c>
      <c r="Q66" s="29">
        <v>0.69</v>
      </c>
      <c r="R66" s="30">
        <v>781</v>
      </c>
      <c r="S66" s="30">
        <v>491</v>
      </c>
      <c r="T66" s="31">
        <v>0.62870000000000004</v>
      </c>
      <c r="U66" s="31">
        <v>0.69</v>
      </c>
      <c r="V66" s="28">
        <v>1119</v>
      </c>
      <c r="W66" s="28">
        <v>1028</v>
      </c>
      <c r="X66" s="29">
        <v>0.91869999999999996</v>
      </c>
      <c r="Y66" s="3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8" x14ac:dyDescent="0.3">
      <c r="A67" s="26" t="s">
        <v>48</v>
      </c>
      <c r="B67" s="26" t="s">
        <v>114</v>
      </c>
      <c r="C67" s="27">
        <v>2150063.27</v>
      </c>
      <c r="D67" s="27">
        <v>5549276.79</v>
      </c>
      <c r="E67" s="15">
        <v>0.38744927516942301</v>
      </c>
      <c r="F67" s="28">
        <v>1808</v>
      </c>
      <c r="G67" s="28">
        <v>1799</v>
      </c>
      <c r="H67" s="29">
        <v>0.995</v>
      </c>
      <c r="I67" s="13">
        <v>0.99</v>
      </c>
      <c r="J67" s="30">
        <v>2351</v>
      </c>
      <c r="K67" s="30">
        <v>2136</v>
      </c>
      <c r="L67" s="31">
        <v>0.90849999999999997</v>
      </c>
      <c r="M67" s="15">
        <v>0.89</v>
      </c>
      <c r="N67" s="32">
        <v>2432643.85</v>
      </c>
      <c r="O67" s="32">
        <v>1748899.82</v>
      </c>
      <c r="P67" s="29">
        <v>0.71889999999999998</v>
      </c>
      <c r="Q67" s="29">
        <v>0.69</v>
      </c>
      <c r="R67" s="30">
        <v>1618</v>
      </c>
      <c r="S67" s="30">
        <v>965</v>
      </c>
      <c r="T67" s="31">
        <v>0.59640000000000004</v>
      </c>
      <c r="U67" s="31">
        <v>0.69</v>
      </c>
      <c r="V67" s="28">
        <v>1557</v>
      </c>
      <c r="W67" s="28">
        <v>1294</v>
      </c>
      <c r="X67" s="29">
        <v>0.83109999999999995</v>
      </c>
      <c r="Y67" s="3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8" x14ac:dyDescent="0.3">
      <c r="A68" s="26" t="s">
        <v>81</v>
      </c>
      <c r="B68" s="26" t="s">
        <v>115</v>
      </c>
      <c r="C68" s="27">
        <v>3483332.25</v>
      </c>
      <c r="D68" s="27">
        <v>8523348.6199999992</v>
      </c>
      <c r="E68" s="15">
        <v>0.40868118920143398</v>
      </c>
      <c r="F68" s="28">
        <v>3928</v>
      </c>
      <c r="G68" s="28">
        <v>3649</v>
      </c>
      <c r="H68" s="29">
        <v>0.92900000000000005</v>
      </c>
      <c r="I68" s="13">
        <v>0.98250000000000004</v>
      </c>
      <c r="J68" s="30">
        <v>4849</v>
      </c>
      <c r="K68" s="30">
        <v>4221</v>
      </c>
      <c r="L68" s="15">
        <v>0.87050000000000005</v>
      </c>
      <c r="M68" s="31">
        <v>0.87039999999999995</v>
      </c>
      <c r="N68" s="32">
        <v>3994115.9</v>
      </c>
      <c r="O68" s="32">
        <v>2736064.34</v>
      </c>
      <c r="P68" s="29">
        <v>0.68500000000000005</v>
      </c>
      <c r="Q68" s="29">
        <v>0.68279999999999996</v>
      </c>
      <c r="R68" s="30">
        <v>3144</v>
      </c>
      <c r="S68" s="30">
        <v>1896</v>
      </c>
      <c r="T68" s="31">
        <v>0.60309999999999997</v>
      </c>
      <c r="U68" s="15">
        <v>0.69</v>
      </c>
      <c r="V68" s="28">
        <v>2948</v>
      </c>
      <c r="W68" s="28">
        <v>2428</v>
      </c>
      <c r="X68" s="29">
        <v>0.8236</v>
      </c>
      <c r="Y68" s="3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8" x14ac:dyDescent="0.3">
      <c r="A69" s="26" t="s">
        <v>55</v>
      </c>
      <c r="B69" s="26" t="s">
        <v>116</v>
      </c>
      <c r="C69" s="27">
        <v>4735189.74</v>
      </c>
      <c r="D69" s="27">
        <v>11512673.130000001</v>
      </c>
      <c r="E69" s="15">
        <v>0.41130236970429801</v>
      </c>
      <c r="F69" s="28">
        <v>4254</v>
      </c>
      <c r="G69" s="28">
        <v>3887</v>
      </c>
      <c r="H69" s="29">
        <v>0.91369999999999996</v>
      </c>
      <c r="I69" s="13">
        <v>0.98180000000000001</v>
      </c>
      <c r="J69" s="30">
        <v>5633</v>
      </c>
      <c r="K69" s="30">
        <v>4987</v>
      </c>
      <c r="L69" s="31">
        <v>0.88529999999999998</v>
      </c>
      <c r="M69" s="15">
        <v>0.87729999999999997</v>
      </c>
      <c r="N69" s="32">
        <v>4952449.84</v>
      </c>
      <c r="O69" s="32">
        <v>3475560.39</v>
      </c>
      <c r="P69" s="29">
        <v>0.70179999999999998</v>
      </c>
      <c r="Q69" s="29">
        <v>0.68740000000000001</v>
      </c>
      <c r="R69" s="30">
        <v>3597</v>
      </c>
      <c r="S69" s="30">
        <v>2162</v>
      </c>
      <c r="T69" s="31">
        <v>0.60109999999999997</v>
      </c>
      <c r="U69" s="31">
        <v>0.69</v>
      </c>
      <c r="V69" s="28">
        <v>3222</v>
      </c>
      <c r="W69" s="28">
        <v>2740</v>
      </c>
      <c r="X69" s="29">
        <v>0.85040000000000004</v>
      </c>
      <c r="Y69" s="3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5"/>
      <c r="F70" s="28">
        <v>1</v>
      </c>
      <c r="G70" s="28">
        <v>7</v>
      </c>
      <c r="H70" s="29">
        <v>7</v>
      </c>
      <c r="I70" s="13">
        <v>0.99</v>
      </c>
      <c r="J70" s="30">
        <v>7</v>
      </c>
      <c r="K70" s="30">
        <v>2</v>
      </c>
      <c r="L70" s="31">
        <v>0.28570000000000001</v>
      </c>
      <c r="M70" s="15">
        <v>0.16669999999999999</v>
      </c>
      <c r="N70" s="32"/>
      <c r="O70" s="32"/>
      <c r="P70" s="29"/>
      <c r="Q70" s="29">
        <v>0.69</v>
      </c>
      <c r="R70" s="30"/>
      <c r="S70" s="30"/>
      <c r="T70" s="31"/>
      <c r="U70" s="31">
        <v>0.69</v>
      </c>
      <c r="V70" s="28"/>
      <c r="W70" s="28"/>
      <c r="X70" s="29"/>
      <c r="Y70" s="3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8" x14ac:dyDescent="0.3">
      <c r="A71" s="26" t="s">
        <v>81</v>
      </c>
      <c r="B71" s="26" t="s">
        <v>119</v>
      </c>
      <c r="C71" s="27">
        <v>898015.54</v>
      </c>
      <c r="D71" s="27">
        <v>2220485.54</v>
      </c>
      <c r="E71" s="15">
        <v>0.40442305244644799</v>
      </c>
      <c r="F71" s="28">
        <v>1314</v>
      </c>
      <c r="G71" s="28">
        <v>1157</v>
      </c>
      <c r="H71" s="29">
        <v>0.88049999999999995</v>
      </c>
      <c r="I71" s="13">
        <v>0.89149999999999996</v>
      </c>
      <c r="J71" s="30">
        <v>1663</v>
      </c>
      <c r="K71" s="30">
        <v>1442</v>
      </c>
      <c r="L71" s="31">
        <v>0.86709999999999998</v>
      </c>
      <c r="M71" s="15">
        <v>0.86150000000000004</v>
      </c>
      <c r="N71" s="32">
        <v>978821.45</v>
      </c>
      <c r="O71" s="32">
        <v>646559.54</v>
      </c>
      <c r="P71" s="29">
        <v>0.66049999999999998</v>
      </c>
      <c r="Q71" s="29">
        <v>0.65029999999999999</v>
      </c>
      <c r="R71" s="30">
        <v>1172</v>
      </c>
      <c r="S71" s="30">
        <v>635</v>
      </c>
      <c r="T71" s="31">
        <v>0.54179999999999995</v>
      </c>
      <c r="U71" s="31">
        <v>0.69</v>
      </c>
      <c r="V71" s="28">
        <v>934</v>
      </c>
      <c r="W71" s="28">
        <v>751</v>
      </c>
      <c r="X71" s="29">
        <v>0.80410000000000004</v>
      </c>
      <c r="Y71" s="3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8" x14ac:dyDescent="0.3">
      <c r="A72" s="26" t="s">
        <v>55</v>
      </c>
      <c r="B72" s="26" t="s">
        <v>120</v>
      </c>
      <c r="C72" s="27">
        <v>8099692.5099999998</v>
      </c>
      <c r="D72" s="27">
        <v>20669299.609999999</v>
      </c>
      <c r="E72" s="15">
        <v>0.39187068080823101</v>
      </c>
      <c r="F72" s="28">
        <v>4856</v>
      </c>
      <c r="G72" s="28">
        <v>4590</v>
      </c>
      <c r="H72" s="29">
        <v>0.94520000000000004</v>
      </c>
      <c r="I72" s="13">
        <v>0.96889999999999998</v>
      </c>
      <c r="J72" s="30">
        <v>7715</v>
      </c>
      <c r="K72" s="30">
        <v>6967</v>
      </c>
      <c r="L72" s="31">
        <v>0.90300000000000002</v>
      </c>
      <c r="M72" s="15">
        <v>0.89</v>
      </c>
      <c r="N72" s="32">
        <v>9534840.1799999997</v>
      </c>
      <c r="O72" s="32">
        <v>6512413.5300000003</v>
      </c>
      <c r="P72" s="29">
        <v>0.68300000000000005</v>
      </c>
      <c r="Q72" s="29">
        <v>0.67989999999999995</v>
      </c>
      <c r="R72" s="30">
        <v>5620</v>
      </c>
      <c r="S72" s="30">
        <v>2921</v>
      </c>
      <c r="T72" s="31">
        <v>0.51980000000000004</v>
      </c>
      <c r="U72" s="31">
        <v>0.68279999999999996</v>
      </c>
      <c r="V72" s="28">
        <v>4910</v>
      </c>
      <c r="W72" s="28">
        <v>3401</v>
      </c>
      <c r="X72" s="29">
        <v>0.69269999999999998</v>
      </c>
      <c r="Y72" s="3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8" x14ac:dyDescent="0.3">
      <c r="A73" s="40" t="s">
        <v>42</v>
      </c>
      <c r="B73" s="26" t="s">
        <v>121</v>
      </c>
      <c r="C73" s="27">
        <v>1837361.93</v>
      </c>
      <c r="D73" s="27">
        <v>4623166.57</v>
      </c>
      <c r="E73" s="15">
        <v>0.39742499046492302</v>
      </c>
      <c r="F73" s="28">
        <v>1278</v>
      </c>
      <c r="G73" s="28">
        <v>1228</v>
      </c>
      <c r="H73" s="29">
        <v>0.96089999999999998</v>
      </c>
      <c r="I73" s="13">
        <v>0.99</v>
      </c>
      <c r="J73" s="30">
        <v>1745</v>
      </c>
      <c r="K73" s="30">
        <v>1498</v>
      </c>
      <c r="L73" s="31">
        <v>0.85850000000000004</v>
      </c>
      <c r="M73" s="15">
        <v>0.85029999999999994</v>
      </c>
      <c r="N73" s="32">
        <v>1902129.42</v>
      </c>
      <c r="O73" s="32">
        <v>1384841.02</v>
      </c>
      <c r="P73" s="29">
        <v>0.72799999999999998</v>
      </c>
      <c r="Q73" s="29">
        <v>0.69</v>
      </c>
      <c r="R73" s="30">
        <v>1312</v>
      </c>
      <c r="S73" s="30">
        <v>833</v>
      </c>
      <c r="T73" s="31">
        <v>0.63490000000000002</v>
      </c>
      <c r="U73" s="31">
        <v>0.69</v>
      </c>
      <c r="V73" s="28">
        <v>837</v>
      </c>
      <c r="W73" s="28">
        <v>682</v>
      </c>
      <c r="X73" s="29">
        <v>0.81479999999999997</v>
      </c>
      <c r="Y73" s="3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8" x14ac:dyDescent="0.3">
      <c r="A74" s="26" t="s">
        <v>55</v>
      </c>
      <c r="B74" s="26" t="s">
        <v>122</v>
      </c>
      <c r="C74" s="27">
        <v>364637.46</v>
      </c>
      <c r="D74" s="27">
        <v>960501.13</v>
      </c>
      <c r="E74" s="15">
        <v>0.37963251537247</v>
      </c>
      <c r="F74" s="28">
        <v>310</v>
      </c>
      <c r="G74" s="28">
        <v>289</v>
      </c>
      <c r="H74" s="29">
        <v>0.93230000000000002</v>
      </c>
      <c r="I74" s="13">
        <v>0.94320000000000004</v>
      </c>
      <c r="J74" s="30">
        <v>479</v>
      </c>
      <c r="K74" s="30">
        <v>451</v>
      </c>
      <c r="L74" s="31">
        <v>0.9415</v>
      </c>
      <c r="M74" s="15">
        <v>0.89</v>
      </c>
      <c r="N74" s="32">
        <v>415174.88</v>
      </c>
      <c r="O74" s="32">
        <v>277024.32</v>
      </c>
      <c r="P74" s="29">
        <v>0.66720000000000002</v>
      </c>
      <c r="Q74" s="29">
        <v>0.63090000000000002</v>
      </c>
      <c r="R74" s="30">
        <v>397</v>
      </c>
      <c r="S74" s="30">
        <v>232</v>
      </c>
      <c r="T74" s="31">
        <v>0.58440000000000003</v>
      </c>
      <c r="U74" s="31">
        <v>0.69</v>
      </c>
      <c r="V74" s="28">
        <v>280</v>
      </c>
      <c r="W74" s="28">
        <v>234</v>
      </c>
      <c r="X74" s="29">
        <v>0.8357</v>
      </c>
      <c r="Y74" s="3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8" x14ac:dyDescent="0.3">
      <c r="A75" s="26" t="s">
        <v>52</v>
      </c>
      <c r="B75" s="26" t="s">
        <v>123</v>
      </c>
      <c r="C75" s="27">
        <v>1643115.37</v>
      </c>
      <c r="D75" s="27">
        <v>4340761.09</v>
      </c>
      <c r="E75" s="15">
        <v>0.37853162980688299</v>
      </c>
      <c r="F75" s="28">
        <v>1685</v>
      </c>
      <c r="G75" s="28">
        <v>1610</v>
      </c>
      <c r="H75" s="29">
        <v>0.95550000000000002</v>
      </c>
      <c r="I75" s="13">
        <v>0.97440000000000004</v>
      </c>
      <c r="J75" s="30">
        <v>2416</v>
      </c>
      <c r="K75" s="30">
        <v>2078</v>
      </c>
      <c r="L75" s="15">
        <v>0.86009999999999998</v>
      </c>
      <c r="M75" s="15">
        <v>0.80810000000000004</v>
      </c>
      <c r="N75" s="32">
        <v>1782782.61</v>
      </c>
      <c r="O75" s="32">
        <v>1238207.81</v>
      </c>
      <c r="P75" s="29">
        <v>0.69450000000000001</v>
      </c>
      <c r="Q75" s="29">
        <v>0.67949999999999999</v>
      </c>
      <c r="R75" s="30">
        <v>1644</v>
      </c>
      <c r="S75" s="30">
        <v>966</v>
      </c>
      <c r="T75" s="31">
        <v>0.58760000000000001</v>
      </c>
      <c r="U75" s="31">
        <v>0.69</v>
      </c>
      <c r="V75" s="28">
        <v>1305</v>
      </c>
      <c r="W75" s="28">
        <v>972</v>
      </c>
      <c r="X75" s="29">
        <v>0.74480000000000002</v>
      </c>
      <c r="Y75" s="3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8" x14ac:dyDescent="0.3">
      <c r="A76" s="26" t="s">
        <v>55</v>
      </c>
      <c r="B76" s="26" t="s">
        <v>124</v>
      </c>
      <c r="C76" s="27">
        <v>1365037.66</v>
      </c>
      <c r="D76" s="27">
        <v>3370954.61</v>
      </c>
      <c r="E76" s="15">
        <v>0.40494097901840298</v>
      </c>
      <c r="F76" s="28">
        <v>1199</v>
      </c>
      <c r="G76" s="28">
        <v>1134</v>
      </c>
      <c r="H76" s="29">
        <v>0.94579999999999997</v>
      </c>
      <c r="I76" s="13">
        <v>0.99</v>
      </c>
      <c r="J76" s="30">
        <v>1575</v>
      </c>
      <c r="K76" s="30">
        <v>1382</v>
      </c>
      <c r="L76" s="31">
        <v>0.87749999999999995</v>
      </c>
      <c r="M76" s="15">
        <v>0.89</v>
      </c>
      <c r="N76" s="32">
        <v>1659018.08</v>
      </c>
      <c r="O76" s="32">
        <v>1051549.28</v>
      </c>
      <c r="P76" s="29">
        <v>0.63380000000000003</v>
      </c>
      <c r="Q76" s="29">
        <v>0.63900000000000001</v>
      </c>
      <c r="R76" s="30">
        <v>1154</v>
      </c>
      <c r="S76" s="30">
        <v>646</v>
      </c>
      <c r="T76" s="31">
        <v>0.55979999999999996</v>
      </c>
      <c r="U76" s="31">
        <v>0.69</v>
      </c>
      <c r="V76" s="28">
        <v>1064</v>
      </c>
      <c r="W76" s="28">
        <v>842</v>
      </c>
      <c r="X76" s="29">
        <v>0.79139999999999999</v>
      </c>
      <c r="Y76" s="3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8" x14ac:dyDescent="0.3">
      <c r="A77" s="26" t="s">
        <v>52</v>
      </c>
      <c r="B77" s="26" t="s">
        <v>125</v>
      </c>
      <c r="C77" s="27">
        <v>435654.15</v>
      </c>
      <c r="D77" s="27">
        <v>1122056.3700000001</v>
      </c>
      <c r="E77" s="15">
        <v>0.38826404951473198</v>
      </c>
      <c r="F77" s="28">
        <v>417</v>
      </c>
      <c r="G77" s="28">
        <v>403</v>
      </c>
      <c r="H77" s="29">
        <v>0.96640000000000004</v>
      </c>
      <c r="I77" s="13">
        <v>0.99</v>
      </c>
      <c r="J77" s="30">
        <v>532</v>
      </c>
      <c r="K77" s="30">
        <v>500</v>
      </c>
      <c r="L77" s="31">
        <v>0.93979999999999997</v>
      </c>
      <c r="M77" s="15">
        <v>0.88329999999999997</v>
      </c>
      <c r="N77" s="32">
        <v>459042.88</v>
      </c>
      <c r="O77" s="32">
        <v>308049.52</v>
      </c>
      <c r="P77" s="29">
        <v>0.67110000000000003</v>
      </c>
      <c r="Q77" s="29">
        <v>0.67259999999999998</v>
      </c>
      <c r="R77" s="30">
        <v>377</v>
      </c>
      <c r="S77" s="30">
        <v>211</v>
      </c>
      <c r="T77" s="31">
        <v>0.55969999999999998</v>
      </c>
      <c r="U77" s="31">
        <v>0.69</v>
      </c>
      <c r="V77" s="28">
        <v>319</v>
      </c>
      <c r="W77" s="28">
        <v>257</v>
      </c>
      <c r="X77" s="29">
        <v>0.80559999999999998</v>
      </c>
      <c r="Y77" s="3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8" x14ac:dyDescent="0.3">
      <c r="A78" s="26" t="s">
        <v>42</v>
      </c>
      <c r="B78" s="26" t="s">
        <v>126</v>
      </c>
      <c r="C78" s="27">
        <v>1239818.33</v>
      </c>
      <c r="D78" s="27">
        <v>3339480.28</v>
      </c>
      <c r="E78" s="15">
        <v>0.37126086278311499</v>
      </c>
      <c r="F78" s="28">
        <v>1442</v>
      </c>
      <c r="G78" s="28">
        <v>1331</v>
      </c>
      <c r="H78" s="29">
        <v>0.92300000000000004</v>
      </c>
      <c r="I78" s="13">
        <v>0.97160000000000002</v>
      </c>
      <c r="J78" s="30">
        <v>1753</v>
      </c>
      <c r="K78" s="30">
        <v>1599</v>
      </c>
      <c r="L78" s="31">
        <v>0.91220000000000001</v>
      </c>
      <c r="M78" s="15">
        <v>0.89</v>
      </c>
      <c r="N78" s="32">
        <v>1453544.54</v>
      </c>
      <c r="O78" s="32">
        <v>963926.51</v>
      </c>
      <c r="P78" s="29">
        <v>0.66320000000000001</v>
      </c>
      <c r="Q78" s="29">
        <v>0.67549999999999999</v>
      </c>
      <c r="R78" s="30">
        <v>1262</v>
      </c>
      <c r="S78" s="30">
        <v>777</v>
      </c>
      <c r="T78" s="31">
        <v>0.61570000000000003</v>
      </c>
      <c r="U78" s="31">
        <v>0.69</v>
      </c>
      <c r="V78" s="28">
        <v>1157</v>
      </c>
      <c r="W78" s="28">
        <v>1021</v>
      </c>
      <c r="X78" s="29">
        <v>0.88249999999999995</v>
      </c>
      <c r="Y78" s="3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8" x14ac:dyDescent="0.3">
      <c r="A79" s="40" t="s">
        <v>81</v>
      </c>
      <c r="B79" s="40" t="s">
        <v>127</v>
      </c>
      <c r="C79" s="27">
        <v>6098841.9299999997</v>
      </c>
      <c r="D79" s="27">
        <v>15578381.779999999</v>
      </c>
      <c r="E79" s="15">
        <v>0.39149393153465301</v>
      </c>
      <c r="F79" s="28">
        <v>6785</v>
      </c>
      <c r="G79" s="28">
        <v>6425</v>
      </c>
      <c r="H79" s="29">
        <v>0.94689999999999996</v>
      </c>
      <c r="I79" s="13">
        <v>0.9829</v>
      </c>
      <c r="J79" s="30">
        <v>8882</v>
      </c>
      <c r="K79" s="30">
        <v>8237</v>
      </c>
      <c r="L79" s="31">
        <v>0.9274</v>
      </c>
      <c r="M79" s="15">
        <v>0.89</v>
      </c>
      <c r="N79" s="32">
        <v>7241892.6299999999</v>
      </c>
      <c r="O79" s="32">
        <v>4577142.78</v>
      </c>
      <c r="P79" s="29">
        <v>0.63200000000000001</v>
      </c>
      <c r="Q79" s="29">
        <v>0.63600000000000001</v>
      </c>
      <c r="R79" s="30">
        <v>6882</v>
      </c>
      <c r="S79" s="30">
        <v>3875</v>
      </c>
      <c r="T79" s="31">
        <v>0.56310000000000004</v>
      </c>
      <c r="U79" s="31">
        <v>0.69</v>
      </c>
      <c r="V79" s="28">
        <v>2997</v>
      </c>
      <c r="W79" s="28">
        <v>2581</v>
      </c>
      <c r="X79" s="29">
        <v>0.86119999999999997</v>
      </c>
      <c r="Y79" s="3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8" x14ac:dyDescent="0.3">
      <c r="A80" s="26" t="s">
        <v>58</v>
      </c>
      <c r="B80" s="26" t="s">
        <v>128</v>
      </c>
      <c r="C80" s="27">
        <v>287108.84999999998</v>
      </c>
      <c r="D80" s="27">
        <v>717089.92</v>
      </c>
      <c r="E80" s="15">
        <v>0.40038054083928598</v>
      </c>
      <c r="F80" s="28">
        <v>216</v>
      </c>
      <c r="G80" s="28">
        <v>220</v>
      </c>
      <c r="H80" s="29">
        <v>1.0185</v>
      </c>
      <c r="I80" s="13">
        <v>0.99</v>
      </c>
      <c r="J80" s="30">
        <v>395</v>
      </c>
      <c r="K80" s="30">
        <v>351</v>
      </c>
      <c r="L80" s="31">
        <v>0.88859999999999995</v>
      </c>
      <c r="M80" s="15">
        <v>0.83660000000000001</v>
      </c>
      <c r="N80" s="32">
        <v>302957.51</v>
      </c>
      <c r="O80" s="32">
        <v>217131.17</v>
      </c>
      <c r="P80" s="29">
        <v>0.7167</v>
      </c>
      <c r="Q80" s="29">
        <v>0.69</v>
      </c>
      <c r="R80" s="30">
        <v>316</v>
      </c>
      <c r="S80" s="30">
        <v>199</v>
      </c>
      <c r="T80" s="31">
        <v>0.62970000000000004</v>
      </c>
      <c r="U80" s="31">
        <v>0.69</v>
      </c>
      <c r="V80" s="28">
        <v>196</v>
      </c>
      <c r="W80" s="28">
        <v>148</v>
      </c>
      <c r="X80" s="29">
        <v>0.75509999999999999</v>
      </c>
      <c r="Y80" s="3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8" x14ac:dyDescent="0.3">
      <c r="A81" s="26" t="s">
        <v>42</v>
      </c>
      <c r="B81" s="26" t="s">
        <v>129</v>
      </c>
      <c r="C81" s="27">
        <v>3278970.85</v>
      </c>
      <c r="D81" s="27">
        <v>8279515.7699999996</v>
      </c>
      <c r="E81" s="15">
        <v>0.39603413304447399</v>
      </c>
      <c r="F81" s="28">
        <v>3697</v>
      </c>
      <c r="G81" s="28">
        <v>3465</v>
      </c>
      <c r="H81" s="29">
        <v>0.93720000000000003</v>
      </c>
      <c r="I81" s="13">
        <v>0.99</v>
      </c>
      <c r="J81" s="30">
        <v>4726</v>
      </c>
      <c r="K81" s="30">
        <v>3952</v>
      </c>
      <c r="L81" s="31">
        <v>0.83620000000000005</v>
      </c>
      <c r="M81" s="15">
        <v>0.81579999999999997</v>
      </c>
      <c r="N81" s="32">
        <v>3870073.08</v>
      </c>
      <c r="O81" s="32">
        <v>2556637.59</v>
      </c>
      <c r="P81" s="29">
        <v>0.66059999999999997</v>
      </c>
      <c r="Q81" s="29">
        <v>0.6431</v>
      </c>
      <c r="R81" s="30">
        <v>3182</v>
      </c>
      <c r="S81" s="30">
        <v>1682</v>
      </c>
      <c r="T81" s="31">
        <v>0.52859999999999996</v>
      </c>
      <c r="U81" s="31">
        <v>0.66700000000000004</v>
      </c>
      <c r="V81" s="28">
        <v>2866</v>
      </c>
      <c r="W81" s="28">
        <v>2427</v>
      </c>
      <c r="X81" s="29">
        <v>0.8468</v>
      </c>
      <c r="Y81" s="3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8" x14ac:dyDescent="0.3">
      <c r="A82" s="26" t="s">
        <v>48</v>
      </c>
      <c r="B82" s="26" t="s">
        <v>130</v>
      </c>
      <c r="C82" s="27">
        <v>2479601.17</v>
      </c>
      <c r="D82" s="27">
        <v>6217270.2199999997</v>
      </c>
      <c r="E82" s="15">
        <v>0.398824738552219</v>
      </c>
      <c r="F82" s="28">
        <v>3190</v>
      </c>
      <c r="G82" s="28">
        <v>3023</v>
      </c>
      <c r="H82" s="29">
        <v>0.9476</v>
      </c>
      <c r="I82" s="13">
        <v>0.99</v>
      </c>
      <c r="J82" s="30">
        <v>4030</v>
      </c>
      <c r="K82" s="30">
        <v>3675</v>
      </c>
      <c r="L82" s="31">
        <v>0.91190000000000004</v>
      </c>
      <c r="M82" s="15">
        <v>0.89</v>
      </c>
      <c r="N82" s="32">
        <v>2827804.34</v>
      </c>
      <c r="O82" s="32">
        <v>1841801.19</v>
      </c>
      <c r="P82" s="29">
        <v>0.65129999999999999</v>
      </c>
      <c r="Q82" s="29">
        <v>0.64710000000000001</v>
      </c>
      <c r="R82" s="30">
        <v>2620</v>
      </c>
      <c r="S82" s="30">
        <v>1493</v>
      </c>
      <c r="T82" s="31">
        <v>0.56979999999999997</v>
      </c>
      <c r="U82" s="31">
        <v>0.69</v>
      </c>
      <c r="V82" s="28">
        <v>2720</v>
      </c>
      <c r="W82" s="28">
        <v>2513</v>
      </c>
      <c r="X82" s="29">
        <v>0.92390000000000005</v>
      </c>
      <c r="Y82" s="3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8" x14ac:dyDescent="0.3">
      <c r="A83" s="26" t="s">
        <v>48</v>
      </c>
      <c r="B83" s="26" t="s">
        <v>131</v>
      </c>
      <c r="C83" s="27">
        <v>4871819.75</v>
      </c>
      <c r="D83" s="27">
        <v>11857493.65</v>
      </c>
      <c r="E83" s="15">
        <v>0.41086420906495702</v>
      </c>
      <c r="F83" s="28">
        <v>7430</v>
      </c>
      <c r="G83" s="28">
        <v>6679</v>
      </c>
      <c r="H83" s="29">
        <v>0.89890000000000003</v>
      </c>
      <c r="I83" s="13">
        <v>0.95599999999999996</v>
      </c>
      <c r="J83" s="30">
        <v>8565</v>
      </c>
      <c r="K83" s="30">
        <v>7361</v>
      </c>
      <c r="L83" s="31">
        <v>0.85940000000000005</v>
      </c>
      <c r="M83" s="15">
        <v>0.86419999999999997</v>
      </c>
      <c r="N83" s="32">
        <v>5217651.68</v>
      </c>
      <c r="O83" s="32">
        <v>3534998.42</v>
      </c>
      <c r="P83" s="29">
        <v>0.67749999999999999</v>
      </c>
      <c r="Q83" s="29">
        <v>0.67530000000000001</v>
      </c>
      <c r="R83" s="30">
        <v>5421</v>
      </c>
      <c r="S83" s="30">
        <v>3331</v>
      </c>
      <c r="T83" s="31">
        <v>0.61450000000000005</v>
      </c>
      <c r="U83" s="31">
        <v>0.69</v>
      </c>
      <c r="V83" s="28">
        <v>5568</v>
      </c>
      <c r="W83" s="28">
        <v>5127</v>
      </c>
      <c r="X83" s="29">
        <v>0.92079999999999995</v>
      </c>
      <c r="Y83" s="3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8" x14ac:dyDescent="0.3">
      <c r="A84" s="26" t="s">
        <v>42</v>
      </c>
      <c r="B84" s="26" t="s">
        <v>132</v>
      </c>
      <c r="C84" s="27">
        <v>2351511.41</v>
      </c>
      <c r="D84" s="27">
        <v>5813039.6900000004</v>
      </c>
      <c r="E84" s="15">
        <v>0.40452354282824499</v>
      </c>
      <c r="F84" s="28">
        <v>2724</v>
      </c>
      <c r="G84" s="28">
        <v>2439</v>
      </c>
      <c r="H84" s="29">
        <v>0.89539999999999997</v>
      </c>
      <c r="I84" s="13">
        <v>0.99</v>
      </c>
      <c r="J84" s="30">
        <v>3415</v>
      </c>
      <c r="K84" s="30">
        <v>2913</v>
      </c>
      <c r="L84" s="31">
        <v>0.85299999999999998</v>
      </c>
      <c r="M84" s="15">
        <v>0.83740000000000003</v>
      </c>
      <c r="N84" s="32">
        <v>2686608.59</v>
      </c>
      <c r="O84" s="32">
        <v>1831842.85</v>
      </c>
      <c r="P84" s="29">
        <v>0.68179999999999996</v>
      </c>
      <c r="Q84" s="29">
        <v>0.68489999999999995</v>
      </c>
      <c r="R84" s="30">
        <v>2302</v>
      </c>
      <c r="S84" s="30">
        <v>1311</v>
      </c>
      <c r="T84" s="31">
        <v>0.56950000000000001</v>
      </c>
      <c r="U84" s="31">
        <v>0.69</v>
      </c>
      <c r="V84" s="28">
        <v>2231</v>
      </c>
      <c r="W84" s="28">
        <v>1842</v>
      </c>
      <c r="X84" s="29">
        <v>0.8256</v>
      </c>
      <c r="Y84" s="3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8" x14ac:dyDescent="0.3">
      <c r="A85" s="26" t="s">
        <v>48</v>
      </c>
      <c r="B85" s="26" t="s">
        <v>133</v>
      </c>
      <c r="C85" s="27">
        <v>3816640.6</v>
      </c>
      <c r="D85" s="27">
        <v>9579321.1400000006</v>
      </c>
      <c r="E85" s="15">
        <v>0.398424955612251</v>
      </c>
      <c r="F85" s="28">
        <v>4396</v>
      </c>
      <c r="G85" s="28">
        <v>3993</v>
      </c>
      <c r="H85" s="29">
        <v>0.9083</v>
      </c>
      <c r="I85" s="13">
        <v>0.99</v>
      </c>
      <c r="J85" s="30">
        <v>5343</v>
      </c>
      <c r="K85" s="30">
        <v>4552</v>
      </c>
      <c r="L85" s="31">
        <v>0.85199999999999998</v>
      </c>
      <c r="M85" s="15">
        <v>0.86150000000000004</v>
      </c>
      <c r="N85" s="32">
        <v>4342463.47</v>
      </c>
      <c r="O85" s="32">
        <v>3034507.27</v>
      </c>
      <c r="P85" s="29">
        <v>0.69879999999999998</v>
      </c>
      <c r="Q85" s="29">
        <v>0.6835</v>
      </c>
      <c r="R85" s="30">
        <v>3488</v>
      </c>
      <c r="S85" s="30">
        <v>2150</v>
      </c>
      <c r="T85" s="31">
        <v>0.61639999999999995</v>
      </c>
      <c r="U85" s="31">
        <v>0.69</v>
      </c>
      <c r="V85" s="28">
        <v>3389</v>
      </c>
      <c r="W85" s="28">
        <v>2790</v>
      </c>
      <c r="X85" s="29">
        <v>0.82330000000000003</v>
      </c>
      <c r="Y85" s="3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8" x14ac:dyDescent="0.3">
      <c r="A86" s="26" t="s">
        <v>45</v>
      </c>
      <c r="B86" s="26" t="s">
        <v>134</v>
      </c>
      <c r="C86" s="27">
        <v>2042581.95</v>
      </c>
      <c r="D86" s="27">
        <v>5270694.3099999996</v>
      </c>
      <c r="E86" s="15">
        <v>0.38753565087708503</v>
      </c>
      <c r="F86" s="28">
        <v>2551</v>
      </c>
      <c r="G86" s="28">
        <v>2361</v>
      </c>
      <c r="H86" s="29">
        <v>0.92549999999999999</v>
      </c>
      <c r="I86" s="13">
        <v>0.99</v>
      </c>
      <c r="J86" s="30">
        <v>3745</v>
      </c>
      <c r="K86" s="30">
        <v>3026</v>
      </c>
      <c r="L86" s="31">
        <v>0.80800000000000005</v>
      </c>
      <c r="M86" s="15">
        <v>0.8085</v>
      </c>
      <c r="N86" s="32">
        <v>2507820.12</v>
      </c>
      <c r="O86" s="32">
        <v>1555061.34</v>
      </c>
      <c r="P86" s="29">
        <v>0.62009999999999998</v>
      </c>
      <c r="Q86" s="29">
        <v>0.61229999999999996</v>
      </c>
      <c r="R86" s="30">
        <v>2331</v>
      </c>
      <c r="S86" s="30">
        <v>1162</v>
      </c>
      <c r="T86" s="31">
        <v>0.4985</v>
      </c>
      <c r="U86" s="31">
        <v>0.64690000000000003</v>
      </c>
      <c r="V86" s="28">
        <v>2072</v>
      </c>
      <c r="W86" s="28">
        <v>1769</v>
      </c>
      <c r="X86" s="29">
        <v>0.8538</v>
      </c>
      <c r="Y86" s="3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8" x14ac:dyDescent="0.3">
      <c r="A87" s="26" t="s">
        <v>55</v>
      </c>
      <c r="B87" s="26" t="s">
        <v>135</v>
      </c>
      <c r="C87" s="27">
        <v>2582521.5</v>
      </c>
      <c r="D87" s="27">
        <v>6357182.79</v>
      </c>
      <c r="E87" s="15">
        <v>0.40623678527261597</v>
      </c>
      <c r="F87" s="28">
        <v>2344</v>
      </c>
      <c r="G87" s="28">
        <v>2191</v>
      </c>
      <c r="H87" s="29">
        <v>0.93469999999999998</v>
      </c>
      <c r="I87" s="13">
        <v>0.98960000000000004</v>
      </c>
      <c r="J87" s="30">
        <v>3118</v>
      </c>
      <c r="K87" s="30">
        <v>2859</v>
      </c>
      <c r="L87" s="31">
        <v>0.91690000000000005</v>
      </c>
      <c r="M87" s="15">
        <v>0.89</v>
      </c>
      <c r="N87" s="32">
        <v>2947206.09</v>
      </c>
      <c r="O87" s="32">
        <v>2031287.93</v>
      </c>
      <c r="P87" s="29">
        <v>0.68920000000000003</v>
      </c>
      <c r="Q87" s="29">
        <v>0.68640000000000001</v>
      </c>
      <c r="R87" s="30">
        <v>2355</v>
      </c>
      <c r="S87" s="30">
        <v>1364</v>
      </c>
      <c r="T87" s="31">
        <v>0.57920000000000005</v>
      </c>
      <c r="U87" s="31">
        <v>0.69</v>
      </c>
      <c r="V87" s="28">
        <v>1998</v>
      </c>
      <c r="W87" s="28">
        <v>1737</v>
      </c>
      <c r="X87" s="29">
        <v>0.86939999999999995</v>
      </c>
      <c r="Y87" s="3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8" x14ac:dyDescent="0.3">
      <c r="A88" s="26" t="s">
        <v>48</v>
      </c>
      <c r="B88" s="26" t="s">
        <v>136</v>
      </c>
      <c r="C88" s="27">
        <v>2185502</v>
      </c>
      <c r="D88" s="27">
        <v>5556081.3499999996</v>
      </c>
      <c r="E88" s="15">
        <v>0.39335313187954002</v>
      </c>
      <c r="F88" s="28">
        <v>3136</v>
      </c>
      <c r="G88" s="28">
        <v>2902</v>
      </c>
      <c r="H88" s="29">
        <v>0.9254</v>
      </c>
      <c r="I88" s="13">
        <v>0.96360000000000001</v>
      </c>
      <c r="J88" s="30">
        <v>3762</v>
      </c>
      <c r="K88" s="30">
        <v>3372</v>
      </c>
      <c r="L88" s="31">
        <v>0.89629999999999999</v>
      </c>
      <c r="M88" s="15">
        <v>0.89</v>
      </c>
      <c r="N88" s="32">
        <v>2496771.62</v>
      </c>
      <c r="O88" s="32">
        <v>1516073.74</v>
      </c>
      <c r="P88" s="29">
        <v>0.60719999999999996</v>
      </c>
      <c r="Q88" s="29">
        <v>0.59850000000000003</v>
      </c>
      <c r="R88" s="30">
        <v>3001</v>
      </c>
      <c r="S88" s="30">
        <v>1625</v>
      </c>
      <c r="T88" s="31">
        <v>0.54149999999999998</v>
      </c>
      <c r="U88" s="31">
        <v>0.69</v>
      </c>
      <c r="V88" s="28">
        <v>2290</v>
      </c>
      <c r="W88" s="28">
        <v>2023</v>
      </c>
      <c r="X88" s="29">
        <v>0.88339999999999996</v>
      </c>
      <c r="Y88" s="3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8" x14ac:dyDescent="0.3">
      <c r="A89" s="26" t="s">
        <v>48</v>
      </c>
      <c r="B89" s="26" t="s">
        <v>137</v>
      </c>
      <c r="C89" s="27">
        <v>1366373.02</v>
      </c>
      <c r="D89" s="27">
        <v>3542171.37</v>
      </c>
      <c r="E89" s="15">
        <v>0.38574447062960698</v>
      </c>
      <c r="F89" s="28">
        <v>1917</v>
      </c>
      <c r="G89" s="28">
        <v>1781</v>
      </c>
      <c r="H89" s="29">
        <v>0.92910000000000004</v>
      </c>
      <c r="I89" s="13">
        <v>0.99</v>
      </c>
      <c r="J89" s="30">
        <v>2424</v>
      </c>
      <c r="K89" s="30">
        <v>1839</v>
      </c>
      <c r="L89" s="31">
        <v>0.75870000000000004</v>
      </c>
      <c r="M89" s="15">
        <v>0.75790000000000002</v>
      </c>
      <c r="N89" s="32">
        <v>1522130.32</v>
      </c>
      <c r="O89" s="32">
        <v>1053981.8400000001</v>
      </c>
      <c r="P89" s="29">
        <v>0.69240000000000002</v>
      </c>
      <c r="Q89" s="29">
        <v>0.69</v>
      </c>
      <c r="R89" s="30">
        <v>1355</v>
      </c>
      <c r="S89" s="30">
        <v>831</v>
      </c>
      <c r="T89" s="31">
        <v>0.61329999999999996</v>
      </c>
      <c r="U89" s="31">
        <v>0.69</v>
      </c>
      <c r="V89" s="28">
        <v>1307</v>
      </c>
      <c r="W89" s="28">
        <v>1100</v>
      </c>
      <c r="X89" s="29">
        <v>0.84160000000000001</v>
      </c>
      <c r="Y89" s="3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8" x14ac:dyDescent="0.3">
      <c r="A90" s="26" t="s">
        <v>42</v>
      </c>
      <c r="B90" s="26" t="s">
        <v>138</v>
      </c>
      <c r="C90" s="27">
        <v>833429.6</v>
      </c>
      <c r="D90" s="27">
        <v>2235502.4500000002</v>
      </c>
      <c r="E90" s="15">
        <v>0.37281533733054101</v>
      </c>
      <c r="F90" s="28">
        <v>671</v>
      </c>
      <c r="G90" s="28">
        <v>653</v>
      </c>
      <c r="H90" s="29">
        <v>0.97319999999999995</v>
      </c>
      <c r="I90" s="13">
        <v>0.99</v>
      </c>
      <c r="J90" s="30">
        <v>1115</v>
      </c>
      <c r="K90" s="30">
        <v>1004</v>
      </c>
      <c r="L90" s="31">
        <v>0.90039999999999998</v>
      </c>
      <c r="M90" s="15">
        <v>0.89</v>
      </c>
      <c r="N90" s="32">
        <v>944906.95</v>
      </c>
      <c r="O90" s="32">
        <v>648010.18999999994</v>
      </c>
      <c r="P90" s="29">
        <v>0.68579999999999997</v>
      </c>
      <c r="Q90" s="29">
        <v>0.68510000000000004</v>
      </c>
      <c r="R90" s="30">
        <v>915</v>
      </c>
      <c r="S90" s="30">
        <v>466</v>
      </c>
      <c r="T90" s="31">
        <v>0.50929999999999997</v>
      </c>
      <c r="U90" s="31">
        <v>0.66410000000000002</v>
      </c>
      <c r="V90" s="28">
        <v>568</v>
      </c>
      <c r="W90" s="28">
        <v>496</v>
      </c>
      <c r="X90" s="29">
        <v>0.87319999999999998</v>
      </c>
      <c r="Y90" s="3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8" x14ac:dyDescent="0.3">
      <c r="A91" s="26" t="s">
        <v>42</v>
      </c>
      <c r="B91" s="26" t="s">
        <v>139</v>
      </c>
      <c r="C91" s="27">
        <v>1368856.6</v>
      </c>
      <c r="D91" s="27">
        <v>3319398.2</v>
      </c>
      <c r="E91" s="15">
        <v>0.41238095507794198</v>
      </c>
      <c r="F91" s="28">
        <v>1555</v>
      </c>
      <c r="G91" s="28">
        <v>1539</v>
      </c>
      <c r="H91" s="29">
        <v>0.98970000000000002</v>
      </c>
      <c r="I91" s="13">
        <v>0.99</v>
      </c>
      <c r="J91" s="30">
        <v>2044</v>
      </c>
      <c r="K91" s="30">
        <v>1874</v>
      </c>
      <c r="L91" s="31">
        <v>0.91679999999999995</v>
      </c>
      <c r="M91" s="15">
        <v>0.8881</v>
      </c>
      <c r="N91" s="32">
        <v>1552644.48</v>
      </c>
      <c r="O91" s="32">
        <v>1063505.04</v>
      </c>
      <c r="P91" s="29">
        <v>0.68500000000000005</v>
      </c>
      <c r="Q91" s="29">
        <v>0.67659999999999998</v>
      </c>
      <c r="R91" s="30">
        <v>1341</v>
      </c>
      <c r="S91" s="30">
        <v>730</v>
      </c>
      <c r="T91" s="31">
        <v>0.5444</v>
      </c>
      <c r="U91" s="31">
        <v>0.66800000000000004</v>
      </c>
      <c r="V91" s="28">
        <v>1457</v>
      </c>
      <c r="W91" s="28">
        <v>1300</v>
      </c>
      <c r="X91" s="29">
        <v>0.89219999999999999</v>
      </c>
      <c r="Y91" s="3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8" x14ac:dyDescent="0.3">
      <c r="A92" s="26" t="s">
        <v>58</v>
      </c>
      <c r="B92" s="26" t="s">
        <v>140</v>
      </c>
      <c r="C92" s="27">
        <v>284248.63</v>
      </c>
      <c r="D92" s="27">
        <v>704929.66</v>
      </c>
      <c r="E92" s="15">
        <v>0.40322977756390599</v>
      </c>
      <c r="F92" s="28">
        <v>229</v>
      </c>
      <c r="G92" s="28">
        <v>216</v>
      </c>
      <c r="H92" s="29">
        <v>0.94320000000000004</v>
      </c>
      <c r="I92" s="13">
        <v>0.99</v>
      </c>
      <c r="J92" s="30">
        <v>389</v>
      </c>
      <c r="K92" s="30">
        <v>336</v>
      </c>
      <c r="L92" s="31">
        <v>0.86380000000000001</v>
      </c>
      <c r="M92" s="15">
        <v>0.82769999999999999</v>
      </c>
      <c r="N92" s="32">
        <v>319913.03000000003</v>
      </c>
      <c r="O92" s="32">
        <v>209257.37</v>
      </c>
      <c r="P92" s="29">
        <v>0.65410000000000001</v>
      </c>
      <c r="Q92" s="29">
        <v>0.68130000000000002</v>
      </c>
      <c r="R92" s="30">
        <v>292</v>
      </c>
      <c r="S92" s="30">
        <v>162</v>
      </c>
      <c r="T92" s="31">
        <v>0.55479999999999996</v>
      </c>
      <c r="U92" s="31">
        <v>0.69</v>
      </c>
      <c r="V92" s="28">
        <v>212</v>
      </c>
      <c r="W92" s="28">
        <v>149</v>
      </c>
      <c r="X92" s="29">
        <v>0.70279999999999998</v>
      </c>
      <c r="Y92" s="3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8" x14ac:dyDescent="0.3">
      <c r="A93" s="26" t="s">
        <v>58</v>
      </c>
      <c r="B93" s="26" t="s">
        <v>141</v>
      </c>
      <c r="C93" s="27">
        <v>513046.15</v>
      </c>
      <c r="D93" s="27">
        <v>1313420.57</v>
      </c>
      <c r="E93" s="15">
        <v>0.39061833027329501</v>
      </c>
      <c r="F93" s="28">
        <v>536</v>
      </c>
      <c r="G93" s="28">
        <v>502</v>
      </c>
      <c r="H93" s="29">
        <v>0.93659999999999999</v>
      </c>
      <c r="I93" s="13">
        <v>0.97870000000000001</v>
      </c>
      <c r="J93" s="30">
        <v>728</v>
      </c>
      <c r="K93" s="30">
        <v>672</v>
      </c>
      <c r="L93" s="31">
        <v>0.92310000000000003</v>
      </c>
      <c r="M93" s="15">
        <v>0.89</v>
      </c>
      <c r="N93" s="32">
        <v>532838.98</v>
      </c>
      <c r="O93" s="32">
        <v>378174.92</v>
      </c>
      <c r="P93" s="29">
        <v>0.7097</v>
      </c>
      <c r="Q93" s="29">
        <v>0.66100000000000003</v>
      </c>
      <c r="R93" s="30">
        <v>558</v>
      </c>
      <c r="S93" s="30">
        <v>363</v>
      </c>
      <c r="T93" s="31">
        <v>0.65049999999999997</v>
      </c>
      <c r="U93" s="31">
        <v>0.69</v>
      </c>
      <c r="V93" s="28">
        <v>480</v>
      </c>
      <c r="W93" s="28">
        <v>405</v>
      </c>
      <c r="X93" s="29">
        <v>0.84379999999999999</v>
      </c>
      <c r="Y93" s="3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8" x14ac:dyDescent="0.3">
      <c r="A94" s="26" t="s">
        <v>142</v>
      </c>
      <c r="B94" s="26"/>
      <c r="C94" s="27"/>
      <c r="D94" s="27"/>
      <c r="E94" s="15"/>
      <c r="F94" s="28"/>
      <c r="G94" s="28"/>
      <c r="H94" s="29"/>
      <c r="I94" s="13"/>
      <c r="J94" s="30"/>
      <c r="K94" s="30"/>
      <c r="L94" s="31"/>
      <c r="M94" s="15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8" x14ac:dyDescent="0.3">
      <c r="A95" s="26" t="s">
        <v>52</v>
      </c>
      <c r="B95" s="26" t="s">
        <v>143</v>
      </c>
      <c r="C95" s="27">
        <v>140324.56</v>
      </c>
      <c r="D95" s="27">
        <v>393783.75</v>
      </c>
      <c r="E95" s="15">
        <v>0.35634929069571802</v>
      </c>
      <c r="F95" s="28">
        <v>154</v>
      </c>
      <c r="G95" s="28">
        <v>147</v>
      </c>
      <c r="H95" s="29">
        <v>0.95450000000000002</v>
      </c>
      <c r="I95" s="13">
        <v>0.95089999999999997</v>
      </c>
      <c r="J95" s="30">
        <v>187</v>
      </c>
      <c r="K95" s="30">
        <v>171</v>
      </c>
      <c r="L95" s="31">
        <v>0.91439999999999999</v>
      </c>
      <c r="M95" s="15">
        <v>0.89</v>
      </c>
      <c r="N95" s="32">
        <v>151055.10999999999</v>
      </c>
      <c r="O95" s="32">
        <v>111819.59</v>
      </c>
      <c r="P95" s="29">
        <v>0.74029999999999996</v>
      </c>
      <c r="Q95" s="29">
        <v>0.69</v>
      </c>
      <c r="R95" s="30">
        <v>152</v>
      </c>
      <c r="S95" s="30">
        <v>99</v>
      </c>
      <c r="T95" s="31">
        <v>0.65129999999999999</v>
      </c>
      <c r="U95" s="31">
        <v>0.69</v>
      </c>
      <c r="V95" s="28">
        <v>111</v>
      </c>
      <c r="W95" s="28">
        <v>82</v>
      </c>
      <c r="X95" s="29">
        <v>0.73870000000000002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8" t="s">
        <v>44</v>
      </c>
    </row>
    <row r="96" spans="1:38" ht="13.8" x14ac:dyDescent="0.3">
      <c r="A96" s="26" t="s">
        <v>48</v>
      </c>
      <c r="B96" s="26" t="s">
        <v>144</v>
      </c>
      <c r="C96" s="27">
        <v>4052874.29</v>
      </c>
      <c r="D96" s="27">
        <v>10166879.83</v>
      </c>
      <c r="E96" s="15">
        <v>0.39863501465227802</v>
      </c>
      <c r="F96" s="28">
        <v>3344</v>
      </c>
      <c r="G96" s="28">
        <v>3179</v>
      </c>
      <c r="H96" s="29">
        <v>0.95069999999999999</v>
      </c>
      <c r="I96" s="13">
        <v>0.99</v>
      </c>
      <c r="J96" s="30">
        <v>4766</v>
      </c>
      <c r="K96" s="30">
        <v>4298</v>
      </c>
      <c r="L96" s="31">
        <v>0.90180000000000005</v>
      </c>
      <c r="M96" s="15">
        <v>0.89</v>
      </c>
      <c r="N96" s="32">
        <v>4675304.6900000004</v>
      </c>
      <c r="O96" s="32">
        <v>2995481.28</v>
      </c>
      <c r="P96" s="29">
        <v>0.64070000000000005</v>
      </c>
      <c r="Q96" s="29">
        <v>0.64049999999999996</v>
      </c>
      <c r="R96" s="30">
        <v>3429</v>
      </c>
      <c r="S96" s="30">
        <v>1939</v>
      </c>
      <c r="T96" s="31">
        <v>0.5655</v>
      </c>
      <c r="U96" s="31">
        <v>0.69</v>
      </c>
      <c r="V96" s="28">
        <v>2782</v>
      </c>
      <c r="W96" s="28">
        <v>1999</v>
      </c>
      <c r="X96" s="29">
        <v>0.71850000000000003</v>
      </c>
      <c r="Y96" s="3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8" x14ac:dyDescent="0.3">
      <c r="A97" s="26" t="s">
        <v>81</v>
      </c>
      <c r="B97" s="26" t="s">
        <v>145</v>
      </c>
      <c r="C97" s="27">
        <v>1930760.34</v>
      </c>
      <c r="D97" s="27">
        <v>4791406.93</v>
      </c>
      <c r="E97" s="15">
        <v>0.40296313133228301</v>
      </c>
      <c r="F97" s="28">
        <v>2542</v>
      </c>
      <c r="G97" s="28">
        <v>2440</v>
      </c>
      <c r="H97" s="29">
        <v>0.95989999999999998</v>
      </c>
      <c r="I97" s="13">
        <v>0.99</v>
      </c>
      <c r="J97" s="30">
        <v>2992</v>
      </c>
      <c r="K97" s="30">
        <v>2663</v>
      </c>
      <c r="L97" s="31">
        <v>0.89</v>
      </c>
      <c r="M97" s="15">
        <v>0.89</v>
      </c>
      <c r="N97" s="32">
        <v>2174816.81</v>
      </c>
      <c r="O97" s="32">
        <v>1490668.73</v>
      </c>
      <c r="P97" s="29">
        <v>0.68540000000000001</v>
      </c>
      <c r="Q97" s="29">
        <v>0.67630000000000001</v>
      </c>
      <c r="R97" s="30">
        <v>2118</v>
      </c>
      <c r="S97" s="30">
        <v>1338</v>
      </c>
      <c r="T97" s="31">
        <v>0.63170000000000004</v>
      </c>
      <c r="U97" s="31">
        <v>0.69</v>
      </c>
      <c r="V97" s="28">
        <v>2031</v>
      </c>
      <c r="W97" s="28">
        <v>1772</v>
      </c>
      <c r="X97" s="29">
        <v>0.87250000000000005</v>
      </c>
      <c r="Y97" s="3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8" x14ac:dyDescent="0.3">
      <c r="A98" s="26" t="s">
        <v>81</v>
      </c>
      <c r="B98" s="26" t="s">
        <v>146</v>
      </c>
      <c r="C98" s="27">
        <v>18110464.48</v>
      </c>
      <c r="D98" s="27">
        <v>44897540.990000002</v>
      </c>
      <c r="E98" s="15">
        <v>0.40337319328988902</v>
      </c>
      <c r="F98" s="28">
        <v>15348</v>
      </c>
      <c r="G98" s="28">
        <v>14144</v>
      </c>
      <c r="H98" s="29">
        <v>0.92159999999999997</v>
      </c>
      <c r="I98" s="13">
        <v>0.99</v>
      </c>
      <c r="J98" s="30">
        <v>19666</v>
      </c>
      <c r="K98" s="30">
        <v>16852</v>
      </c>
      <c r="L98" s="31">
        <v>0.8569</v>
      </c>
      <c r="M98" s="15">
        <v>0.84789999999999999</v>
      </c>
      <c r="N98" s="32">
        <v>20557231.98</v>
      </c>
      <c r="O98" s="32">
        <v>13969519.52</v>
      </c>
      <c r="P98" s="29">
        <v>0.67949999999999999</v>
      </c>
      <c r="Q98" s="29">
        <v>0.67600000000000005</v>
      </c>
      <c r="R98" s="30">
        <v>13259</v>
      </c>
      <c r="S98" s="30">
        <v>7778</v>
      </c>
      <c r="T98" s="31">
        <v>0.58660000000000001</v>
      </c>
      <c r="U98" s="31">
        <v>0.69</v>
      </c>
      <c r="V98" s="28">
        <v>8820</v>
      </c>
      <c r="W98" s="28">
        <v>6776</v>
      </c>
      <c r="X98" s="29">
        <v>0.76829999999999998</v>
      </c>
      <c r="Y98" s="3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8" x14ac:dyDescent="0.3">
      <c r="A99" s="26" t="s">
        <v>81</v>
      </c>
      <c r="B99" s="26" t="s">
        <v>147</v>
      </c>
      <c r="C99" s="27">
        <v>807260.33</v>
      </c>
      <c r="D99" s="27">
        <v>1921224.7</v>
      </c>
      <c r="E99" s="15">
        <v>0.42018007055603701</v>
      </c>
      <c r="F99" s="28">
        <v>916</v>
      </c>
      <c r="G99" s="28">
        <v>876</v>
      </c>
      <c r="H99" s="29">
        <v>0.95630000000000004</v>
      </c>
      <c r="I99" s="13">
        <v>0.99</v>
      </c>
      <c r="J99" s="30">
        <v>1107</v>
      </c>
      <c r="K99" s="30">
        <v>986</v>
      </c>
      <c r="L99" s="31">
        <v>0.89070000000000005</v>
      </c>
      <c r="M99" s="15">
        <v>0.88880000000000003</v>
      </c>
      <c r="N99" s="32">
        <v>868570.6</v>
      </c>
      <c r="O99" s="32">
        <v>613421.69999999995</v>
      </c>
      <c r="P99" s="29">
        <v>0.70620000000000005</v>
      </c>
      <c r="Q99" s="29">
        <v>0.68330000000000002</v>
      </c>
      <c r="R99" s="30">
        <v>764</v>
      </c>
      <c r="S99" s="30">
        <v>484</v>
      </c>
      <c r="T99" s="31">
        <v>0.63349999999999995</v>
      </c>
      <c r="U99" s="31">
        <v>0.69</v>
      </c>
      <c r="V99" s="28">
        <v>750</v>
      </c>
      <c r="W99" s="28">
        <v>621</v>
      </c>
      <c r="X99" s="29">
        <v>0.82799999999999996</v>
      </c>
      <c r="Y99" s="3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8" x14ac:dyDescent="0.3">
      <c r="A100" s="26" t="s">
        <v>52</v>
      </c>
      <c r="B100" s="26" t="s">
        <v>148</v>
      </c>
      <c r="C100" s="27">
        <v>562794.75</v>
      </c>
      <c r="D100" s="27">
        <v>1447213.96</v>
      </c>
      <c r="E100" s="15">
        <v>0.38888150996000598</v>
      </c>
      <c r="F100" s="28">
        <v>968</v>
      </c>
      <c r="G100" s="28">
        <v>897</v>
      </c>
      <c r="H100" s="29">
        <v>0.92669999999999997</v>
      </c>
      <c r="I100" s="13">
        <v>0.95950000000000002</v>
      </c>
      <c r="J100" s="30">
        <v>1112</v>
      </c>
      <c r="K100" s="30">
        <v>949</v>
      </c>
      <c r="L100" s="31">
        <v>0.85340000000000005</v>
      </c>
      <c r="M100" s="15">
        <v>0.86809999999999998</v>
      </c>
      <c r="N100" s="32">
        <v>602742.15</v>
      </c>
      <c r="O100" s="32">
        <v>407157.09</v>
      </c>
      <c r="P100" s="29">
        <v>0.67549999999999999</v>
      </c>
      <c r="Q100" s="29">
        <v>0.67349999999999999</v>
      </c>
      <c r="R100" s="30">
        <v>739</v>
      </c>
      <c r="S100" s="30">
        <v>450</v>
      </c>
      <c r="T100" s="31">
        <v>0.6089</v>
      </c>
      <c r="U100" s="31">
        <v>0.69</v>
      </c>
      <c r="V100" s="28">
        <v>687</v>
      </c>
      <c r="W100" s="28">
        <v>620</v>
      </c>
      <c r="X100" s="29">
        <v>0.90249999999999997</v>
      </c>
      <c r="Y100" s="3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8" x14ac:dyDescent="0.3">
      <c r="A101" s="26" t="s">
        <v>45</v>
      </c>
      <c r="B101" s="26" t="s">
        <v>149</v>
      </c>
      <c r="C101" s="27">
        <v>702257.95</v>
      </c>
      <c r="D101" s="27">
        <v>1796064.37</v>
      </c>
      <c r="E101" s="15">
        <v>0.39099820793171203</v>
      </c>
      <c r="F101" s="28">
        <v>394</v>
      </c>
      <c r="G101" s="28">
        <v>371</v>
      </c>
      <c r="H101" s="29">
        <v>0.94159999999999999</v>
      </c>
      <c r="I101" s="13">
        <v>0.99</v>
      </c>
      <c r="J101" s="30">
        <v>651</v>
      </c>
      <c r="K101" s="30">
        <v>579</v>
      </c>
      <c r="L101" s="31">
        <v>0.88939999999999997</v>
      </c>
      <c r="M101" s="15">
        <v>0.89</v>
      </c>
      <c r="N101" s="32">
        <v>762445.08</v>
      </c>
      <c r="O101" s="32">
        <v>572871.80000000005</v>
      </c>
      <c r="P101" s="29">
        <v>0.75139999999999996</v>
      </c>
      <c r="Q101" s="29">
        <v>0.69</v>
      </c>
      <c r="R101" s="30">
        <v>505</v>
      </c>
      <c r="S101" s="30">
        <v>303</v>
      </c>
      <c r="T101" s="31">
        <v>0.6</v>
      </c>
      <c r="U101" s="31">
        <v>0.69</v>
      </c>
      <c r="V101" s="28">
        <v>389</v>
      </c>
      <c r="W101" s="28">
        <v>263</v>
      </c>
      <c r="X101" s="29">
        <v>0.67610000000000003</v>
      </c>
      <c r="Y101" s="3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8" x14ac:dyDescent="0.3">
      <c r="A102" s="26" t="s">
        <v>81</v>
      </c>
      <c r="B102" s="26" t="s">
        <v>150</v>
      </c>
      <c r="C102" s="27">
        <v>4611576.3099999996</v>
      </c>
      <c r="D102" s="27">
        <v>12123935.24</v>
      </c>
      <c r="E102" s="15">
        <v>0.380369592769286</v>
      </c>
      <c r="F102" s="28">
        <v>5830</v>
      </c>
      <c r="G102" s="28">
        <v>5149</v>
      </c>
      <c r="H102" s="29">
        <v>0.88319999999999999</v>
      </c>
      <c r="I102" s="13">
        <v>0.95209999999999995</v>
      </c>
      <c r="J102" s="30">
        <v>8663</v>
      </c>
      <c r="K102" s="30">
        <v>6856</v>
      </c>
      <c r="L102" s="31">
        <v>0.79139999999999999</v>
      </c>
      <c r="M102" s="15">
        <v>0.80930000000000002</v>
      </c>
      <c r="N102" s="32">
        <v>5238117.18</v>
      </c>
      <c r="O102" s="32">
        <v>3364738.64</v>
      </c>
      <c r="P102" s="29">
        <v>0.64239999999999997</v>
      </c>
      <c r="Q102" s="29">
        <v>0.63129999999999997</v>
      </c>
      <c r="R102" s="30">
        <v>5250</v>
      </c>
      <c r="S102" s="30">
        <v>2592</v>
      </c>
      <c r="T102" s="31">
        <v>0.49370000000000003</v>
      </c>
      <c r="U102" s="31">
        <v>0.67100000000000004</v>
      </c>
      <c r="V102" s="28">
        <v>4134</v>
      </c>
      <c r="W102" s="28">
        <v>3549</v>
      </c>
      <c r="X102" s="29">
        <v>0.85850000000000004</v>
      </c>
      <c r="Y102" s="3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8" x14ac:dyDescent="0.3">
      <c r="A103" s="26" t="s">
        <v>45</v>
      </c>
      <c r="B103" s="26" t="s">
        <v>151</v>
      </c>
      <c r="C103" s="27">
        <v>1439995.04</v>
      </c>
      <c r="D103" s="27">
        <v>3541255.6</v>
      </c>
      <c r="E103" s="15">
        <v>0.40663403116115099</v>
      </c>
      <c r="F103" s="28">
        <v>1559</v>
      </c>
      <c r="G103" s="28">
        <v>1444</v>
      </c>
      <c r="H103" s="29">
        <v>0.92620000000000002</v>
      </c>
      <c r="I103" s="13">
        <v>0.92869999999999997</v>
      </c>
      <c r="J103" s="30">
        <v>2784</v>
      </c>
      <c r="K103" s="30">
        <v>2420</v>
      </c>
      <c r="L103" s="31">
        <v>0.86929999999999996</v>
      </c>
      <c r="M103" s="15">
        <v>0.86629999999999996</v>
      </c>
      <c r="N103" s="32">
        <v>1717309.53</v>
      </c>
      <c r="O103" s="32">
        <v>1043148.1</v>
      </c>
      <c r="P103" s="29">
        <v>0.60740000000000005</v>
      </c>
      <c r="Q103" s="29">
        <v>0.59860000000000002</v>
      </c>
      <c r="R103" s="30">
        <v>2152</v>
      </c>
      <c r="S103" s="30">
        <v>922</v>
      </c>
      <c r="T103" s="31">
        <v>0.4284</v>
      </c>
      <c r="U103" s="31">
        <v>0.58830000000000005</v>
      </c>
      <c r="V103" s="28">
        <v>1441</v>
      </c>
      <c r="W103" s="28">
        <v>1207</v>
      </c>
      <c r="X103" s="29">
        <v>0.83760000000000001</v>
      </c>
      <c r="Y103" s="3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8" x14ac:dyDescent="0.3">
      <c r="A104" s="26" t="s">
        <v>81</v>
      </c>
      <c r="B104" s="26" t="s">
        <v>152</v>
      </c>
      <c r="C104" s="27">
        <v>3519379.96</v>
      </c>
      <c r="D104" s="27">
        <v>8808884.5800000001</v>
      </c>
      <c r="E104" s="15">
        <v>0.39952617474300001</v>
      </c>
      <c r="F104" s="28">
        <v>3962</v>
      </c>
      <c r="G104" s="28">
        <v>3791</v>
      </c>
      <c r="H104" s="29">
        <v>0.95679999999999998</v>
      </c>
      <c r="I104" s="13">
        <v>0.99</v>
      </c>
      <c r="J104" s="30">
        <v>5013</v>
      </c>
      <c r="K104" s="30">
        <v>4683</v>
      </c>
      <c r="L104" s="31">
        <v>0.93420000000000003</v>
      </c>
      <c r="M104" s="15">
        <v>0.89</v>
      </c>
      <c r="N104" s="32">
        <v>4117778.61</v>
      </c>
      <c r="O104" s="32">
        <v>2649021.17</v>
      </c>
      <c r="P104" s="29">
        <v>0.64329999999999998</v>
      </c>
      <c r="Q104" s="29">
        <v>0.63119999999999998</v>
      </c>
      <c r="R104" s="30">
        <v>3869</v>
      </c>
      <c r="S104" s="30">
        <v>2149</v>
      </c>
      <c r="T104" s="31">
        <v>0.5554</v>
      </c>
      <c r="U104" s="31">
        <v>0.69</v>
      </c>
      <c r="V104" s="28">
        <v>3164</v>
      </c>
      <c r="W104" s="28">
        <v>2670</v>
      </c>
      <c r="X104" s="29">
        <v>0.84389999999999998</v>
      </c>
      <c r="Y104" s="3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8" x14ac:dyDescent="0.3">
      <c r="A105" s="26" t="s">
        <v>42</v>
      </c>
      <c r="B105" s="26" t="s">
        <v>153</v>
      </c>
      <c r="C105" s="27">
        <v>805725.34</v>
      </c>
      <c r="D105" s="27">
        <v>2034295.65</v>
      </c>
      <c r="E105" s="15">
        <v>0.39607091525757299</v>
      </c>
      <c r="F105" s="28">
        <v>702</v>
      </c>
      <c r="G105" s="28">
        <v>677</v>
      </c>
      <c r="H105" s="29">
        <v>0.96440000000000003</v>
      </c>
      <c r="I105" s="13">
        <v>0.99</v>
      </c>
      <c r="J105" s="30">
        <v>1108</v>
      </c>
      <c r="K105" s="30">
        <v>1006</v>
      </c>
      <c r="L105" s="31">
        <v>0.90790000000000004</v>
      </c>
      <c r="M105" s="15">
        <v>0.89</v>
      </c>
      <c r="N105" s="32">
        <v>969897.48</v>
      </c>
      <c r="O105" s="32">
        <v>604101.99</v>
      </c>
      <c r="P105" s="29">
        <v>0.62290000000000001</v>
      </c>
      <c r="Q105" s="29">
        <v>0.61419999999999997</v>
      </c>
      <c r="R105" s="30">
        <v>904</v>
      </c>
      <c r="S105" s="30">
        <v>466</v>
      </c>
      <c r="T105" s="31">
        <v>0.51549999999999996</v>
      </c>
      <c r="U105" s="31">
        <v>0.67830000000000001</v>
      </c>
      <c r="V105" s="28">
        <v>683</v>
      </c>
      <c r="W105" s="28">
        <v>572</v>
      </c>
      <c r="X105" s="29">
        <v>0.83750000000000002</v>
      </c>
      <c r="Y105" s="3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8" x14ac:dyDescent="0.3">
      <c r="A106" s="26" t="s">
        <v>58</v>
      </c>
      <c r="B106" s="26" t="s">
        <v>154</v>
      </c>
      <c r="C106" s="27">
        <v>262006.04</v>
      </c>
      <c r="D106" s="27">
        <v>670463.55000000005</v>
      </c>
      <c r="E106" s="15">
        <v>0.39078342141045602</v>
      </c>
      <c r="F106" s="28">
        <v>170</v>
      </c>
      <c r="G106" s="28">
        <v>171</v>
      </c>
      <c r="H106" s="29">
        <v>1.0059</v>
      </c>
      <c r="I106" s="13">
        <v>0.98850000000000005</v>
      </c>
      <c r="J106" s="30">
        <v>340</v>
      </c>
      <c r="K106" s="30">
        <v>282</v>
      </c>
      <c r="L106" s="31">
        <v>0.82940000000000003</v>
      </c>
      <c r="M106" s="15">
        <v>0.8589</v>
      </c>
      <c r="N106" s="32">
        <v>270303.2</v>
      </c>
      <c r="O106" s="32">
        <v>205793.27</v>
      </c>
      <c r="P106" s="29">
        <v>0.76129999999999998</v>
      </c>
      <c r="Q106" s="29">
        <v>0.69</v>
      </c>
      <c r="R106" s="30">
        <v>199</v>
      </c>
      <c r="S106" s="30">
        <v>112</v>
      </c>
      <c r="T106" s="31">
        <v>0.56279999999999997</v>
      </c>
      <c r="U106" s="31">
        <v>0.69</v>
      </c>
      <c r="V106" s="28">
        <v>210</v>
      </c>
      <c r="W106" s="28">
        <v>164</v>
      </c>
      <c r="X106" s="29">
        <v>0.78100000000000003</v>
      </c>
      <c r="Y106" s="3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5" customFormat="1" ht="14.4" thickBot="1" x14ac:dyDescent="0.35">
      <c r="A108" s="52" t="s">
        <v>8</v>
      </c>
      <c r="B108" s="52" t="s">
        <v>155</v>
      </c>
      <c r="C108" s="53">
        <f>SUBTOTAL(9,C3:C106)</f>
        <v>262573210.9799999</v>
      </c>
      <c r="D108" s="53">
        <f>SUBTOTAL(9,D3:D106)</f>
        <v>659704085.82000017</v>
      </c>
      <c r="E108" s="54">
        <f>C108/D108</f>
        <v>0.39801665113779944</v>
      </c>
      <c r="F108" s="55">
        <f>SUBTOTAL(9,F3:F106)</f>
        <v>276326</v>
      </c>
      <c r="G108" s="55">
        <f>SUBTOTAL(9,G3:G106)</f>
        <v>255851</v>
      </c>
      <c r="H108" s="56">
        <f>G108/F108</f>
        <v>0.92590273807025036</v>
      </c>
      <c r="I108" s="54">
        <v>0.98509999999999998</v>
      </c>
      <c r="J108" s="55">
        <f>SUBTOTAL(9,J3:J106)</f>
        <v>361883</v>
      </c>
      <c r="K108" s="55">
        <f>SUBTOTAL(9,K3:K106)</f>
        <v>306693</v>
      </c>
      <c r="L108" s="56">
        <f>K108/J108</f>
        <v>0.84749214525136574</v>
      </c>
      <c r="M108" s="54">
        <v>0.84670000000000001</v>
      </c>
      <c r="N108" s="57">
        <f>SUBTOTAL(9,N3:N106)</f>
        <v>298613583.12999994</v>
      </c>
      <c r="O108" s="57">
        <f>SUBTOTAL(9,O3:O106)</f>
        <v>200815556.10999995</v>
      </c>
      <c r="P108" s="56">
        <f>O108/N108</f>
        <v>0.67249303934903693</v>
      </c>
      <c r="Q108" s="56">
        <v>0.66749999999999998</v>
      </c>
      <c r="R108" s="55">
        <f>SUBTOTAL(9,R3:R106)</f>
        <v>244912</v>
      </c>
      <c r="S108" s="55">
        <f>SUBTOTAL(9,S3:S106)</f>
        <v>138687</v>
      </c>
      <c r="T108" s="56">
        <f>S108/R108</f>
        <v>0.5662727836937349</v>
      </c>
      <c r="U108" s="56">
        <v>0.69</v>
      </c>
      <c r="V108" s="55">
        <f>SUBTOTAL(109,V3:V106)</f>
        <v>207289</v>
      </c>
      <c r="W108" s="55">
        <f>SUBTOTAL(109,W3:W106)</f>
        <v>169392</v>
      </c>
      <c r="X108" s="56">
        <f>W108/V108</f>
        <v>0.81717794962588464</v>
      </c>
      <c r="Y108" s="58"/>
      <c r="Z108" s="59">
        <v>296609</v>
      </c>
      <c r="AA108" s="60">
        <v>301754</v>
      </c>
      <c r="AB108" s="61">
        <v>1.0173460683930697</v>
      </c>
      <c r="AC108" s="59">
        <v>401750</v>
      </c>
      <c r="AD108" s="60">
        <v>345391</v>
      </c>
      <c r="AE108" s="61">
        <v>0.85971624144368386</v>
      </c>
      <c r="AF108" s="62">
        <v>777356795.78999996</v>
      </c>
      <c r="AG108" s="63">
        <v>528420817.09000033</v>
      </c>
      <c r="AH108" s="61">
        <v>0.67976612535172487</v>
      </c>
      <c r="AI108" s="59">
        <v>311364</v>
      </c>
      <c r="AJ108" s="60">
        <v>208259</v>
      </c>
      <c r="AK108" s="61">
        <v>0.6688602407471641</v>
      </c>
      <c r="AL108" s="64"/>
    </row>
    <row r="109" spans="1:38" ht="15.75" customHeight="1" x14ac:dyDescent="0.3">
      <c r="A109" s="41"/>
      <c r="B109" s="41"/>
      <c r="C109" s="66"/>
      <c r="D109" s="66"/>
      <c r="E109" s="67"/>
      <c r="F109" s="68"/>
      <c r="G109" s="68"/>
      <c r="H109" s="69"/>
      <c r="I109" s="67"/>
      <c r="J109" s="68"/>
      <c r="K109" s="68"/>
      <c r="L109" s="69"/>
      <c r="M109" s="67"/>
      <c r="N109" s="70"/>
      <c r="O109" s="70"/>
      <c r="P109" s="69"/>
      <c r="Q109" s="69"/>
      <c r="R109" s="68"/>
      <c r="S109" s="68"/>
      <c r="T109" s="69"/>
      <c r="U109" s="69"/>
      <c r="V109" s="68"/>
      <c r="W109" s="68"/>
      <c r="X109" s="69"/>
      <c r="Y109" s="3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8" x14ac:dyDescent="0.3">
      <c r="A110" s="26" t="s">
        <v>81</v>
      </c>
      <c r="B110" s="26" t="s">
        <v>156</v>
      </c>
      <c r="C110" s="27">
        <f>C35+C36</f>
        <v>2313459.79</v>
      </c>
      <c r="D110" s="27">
        <v>5953989.9800000004</v>
      </c>
      <c r="E110" s="15">
        <f>C110/D110</f>
        <v>0.38855621151045333</v>
      </c>
      <c r="F110" s="71">
        <f>F35+F36</f>
        <v>3204</v>
      </c>
      <c r="G110" s="71">
        <f>G35+G36</f>
        <v>2524</v>
      </c>
      <c r="H110" s="29">
        <f>G110/F110</f>
        <v>0.78776529338327095</v>
      </c>
      <c r="I110" s="13">
        <v>0.86009999999999998</v>
      </c>
      <c r="J110" s="72">
        <f>J35+J36</f>
        <v>4751</v>
      </c>
      <c r="K110" s="72">
        <f>K35+K36</f>
        <v>3286</v>
      </c>
      <c r="L110" s="31">
        <f>K110/J110</f>
        <v>0.69164386444958958</v>
      </c>
      <c r="M110" s="15">
        <v>0.70489999999999997</v>
      </c>
      <c r="N110" s="32">
        <f>N35+N36</f>
        <v>2496069.3899999997</v>
      </c>
      <c r="O110" s="32">
        <f>O35+O36</f>
        <v>1591831.47</v>
      </c>
      <c r="P110" s="29">
        <f>O110/N110</f>
        <v>0.63773526344153442</v>
      </c>
      <c r="Q110" s="29">
        <v>0.6371</v>
      </c>
      <c r="R110" s="72">
        <f>R35+R36</f>
        <v>2821</v>
      </c>
      <c r="S110" s="72">
        <f>S35+S36</f>
        <v>1621</v>
      </c>
      <c r="T110" s="31">
        <f>S110/R110</f>
        <v>0.57461892945763915</v>
      </c>
      <c r="U110" s="31">
        <v>0.69</v>
      </c>
      <c r="V110" s="71">
        <f>V35+V36</f>
        <v>2020</v>
      </c>
      <c r="W110" s="71">
        <f>W35+W36</f>
        <v>1626</v>
      </c>
      <c r="X110" s="29">
        <f>W110/V110</f>
        <v>0.804950495049505</v>
      </c>
      <c r="Y110" s="33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35">
      <c r="A111" s="73" t="s">
        <v>42</v>
      </c>
      <c r="B111" s="74" t="s">
        <v>157</v>
      </c>
      <c r="C111" s="27">
        <f>C44+C45</f>
        <v>13425113.170000002</v>
      </c>
      <c r="D111" s="27">
        <f>D44+D45</f>
        <v>33505712.219999999</v>
      </c>
      <c r="E111" s="15">
        <f>C111/D111</f>
        <v>0.40068132507824666</v>
      </c>
      <c r="F111" s="71">
        <f>F44+F45</f>
        <v>15966</v>
      </c>
      <c r="G111" s="71">
        <f>G44+G45</f>
        <v>14791</v>
      </c>
      <c r="H111" s="29">
        <f>G111/F111</f>
        <v>0.926406112990104</v>
      </c>
      <c r="I111" s="13">
        <v>0.99</v>
      </c>
      <c r="J111" s="72">
        <f>J44+J45</f>
        <v>19227</v>
      </c>
      <c r="K111" s="72">
        <f>K44+K45</f>
        <v>15651</v>
      </c>
      <c r="L111" s="31">
        <f>K111/J111</f>
        <v>0.8140115462630676</v>
      </c>
      <c r="M111" s="15">
        <v>0.79269999999999996</v>
      </c>
      <c r="N111" s="32">
        <f>N44+N45</f>
        <v>14650166.130000001</v>
      </c>
      <c r="O111" s="32">
        <f>O44+O45</f>
        <v>10553828.709999999</v>
      </c>
      <c r="P111" s="29">
        <f>O111/N111</f>
        <v>0.72038969499385452</v>
      </c>
      <c r="Q111" s="29">
        <v>0.69</v>
      </c>
      <c r="R111" s="72">
        <f>R44+R45</f>
        <v>12703</v>
      </c>
      <c r="S111" s="72">
        <f>S44+S45</f>
        <v>7667</v>
      </c>
      <c r="T111" s="31">
        <f>S111/R111</f>
        <v>0.6035582145949776</v>
      </c>
      <c r="U111" s="31">
        <v>0.69</v>
      </c>
      <c r="V111" s="71">
        <f>V44+V45</f>
        <v>10946</v>
      </c>
      <c r="W111" s="71">
        <f>W44+W45</f>
        <v>9164</v>
      </c>
      <c r="X111" s="29">
        <f>W111/V111</f>
        <v>0.8372008039466472</v>
      </c>
      <c r="Y111" s="33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35">
      <c r="A112" s="75"/>
      <c r="B112" s="75"/>
      <c r="C112" s="66"/>
      <c r="D112" s="66"/>
      <c r="E112" s="67"/>
      <c r="F112" s="76"/>
      <c r="G112" s="76"/>
      <c r="H112" s="67"/>
      <c r="I112" s="67"/>
      <c r="J112" s="76"/>
      <c r="K112" s="76"/>
      <c r="L112" s="67"/>
      <c r="M112" s="67"/>
      <c r="N112" s="77"/>
      <c r="O112" s="77"/>
      <c r="P112" s="67"/>
      <c r="Q112" s="67"/>
      <c r="R112" s="76"/>
      <c r="S112" s="76"/>
      <c r="T112" s="67"/>
      <c r="U112" s="67"/>
      <c r="V112" s="76"/>
      <c r="W112" s="76"/>
      <c r="X112" s="67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78"/>
      <c r="B113" s="79" t="s">
        <v>158</v>
      </c>
      <c r="C113" s="53">
        <v>262573211</v>
      </c>
      <c r="D113" s="53">
        <v>659704086</v>
      </c>
      <c r="E113" s="13">
        <f>C113/D113</f>
        <v>0.39801665105951761</v>
      </c>
      <c r="F113" s="80">
        <v>275471</v>
      </c>
      <c r="G113" s="80">
        <v>254785</v>
      </c>
      <c r="H113" s="29">
        <f>G113/F113</f>
        <v>0.9249067959966748</v>
      </c>
      <c r="I113" s="13">
        <v>0.98509999999999998</v>
      </c>
      <c r="J113" s="55">
        <v>361883</v>
      </c>
      <c r="K113" s="55">
        <v>306693</v>
      </c>
      <c r="L113" s="29">
        <f>K113/J113</f>
        <v>0.84749214525136574</v>
      </c>
      <c r="M113" s="13">
        <v>0.84670000000000001</v>
      </c>
      <c r="N113" s="16">
        <v>298613583</v>
      </c>
      <c r="O113" s="16">
        <v>200815556</v>
      </c>
      <c r="P113" s="29">
        <f>O113/N113</f>
        <v>0.67249303927343451</v>
      </c>
      <c r="Q113" s="13">
        <v>0.66749999999999998</v>
      </c>
      <c r="R113" s="80">
        <v>244912</v>
      </c>
      <c r="S113" s="80">
        <v>138687</v>
      </c>
      <c r="T113" s="29">
        <f>S113/R113</f>
        <v>0.5662727836937349</v>
      </c>
      <c r="U113" s="13">
        <v>0.69</v>
      </c>
      <c r="V113" s="80">
        <v>207289</v>
      </c>
      <c r="W113" s="80">
        <v>169392</v>
      </c>
      <c r="X113" s="29">
        <f>W113/V113</f>
        <v>0.81717794962588464</v>
      </c>
      <c r="Y113" s="18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3">
      <c r="A114" s="81"/>
      <c r="B114" s="81"/>
      <c r="C114" s="82"/>
      <c r="D114" s="83"/>
      <c r="E114" s="84"/>
      <c r="F114" s="98" t="s">
        <v>159</v>
      </c>
      <c r="G114" s="99"/>
      <c r="H114" s="99"/>
      <c r="I114" s="100"/>
      <c r="J114" s="85"/>
      <c r="K114" s="86"/>
      <c r="L114" s="87"/>
      <c r="M114" s="88"/>
      <c r="N114" s="89"/>
      <c r="O114" s="90"/>
      <c r="P114" s="87"/>
      <c r="Q114" s="87"/>
      <c r="R114" s="91"/>
      <c r="S114" s="86"/>
      <c r="T114" s="87"/>
      <c r="U114" s="87"/>
      <c r="V114" s="91"/>
      <c r="W114" s="86"/>
      <c r="X114" s="88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96"/>
    </row>
    <row r="118" spans="1:38" ht="13.8" x14ac:dyDescent="0.3">
      <c r="D118" s="39"/>
      <c r="E118" s="39"/>
      <c r="F118" s="93"/>
    </row>
    <row r="119" spans="1:38" ht="13.8" x14ac:dyDescent="0.3">
      <c r="D119" s="39"/>
      <c r="E119" s="39"/>
      <c r="F119" s="93"/>
    </row>
    <row r="122" spans="1:38" x14ac:dyDescent="0.25">
      <c r="C122" s="97"/>
    </row>
    <row r="123" spans="1:38" x14ac:dyDescent="0.25">
      <c r="C123" s="97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2022-12-02T17:21:45Z</dcterms:created>
  <dcterms:modified xsi:type="dcterms:W3CDTF">2022-12-08T13:53:30Z</dcterms:modified>
</cp:coreProperties>
</file>