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E17D89B0-16CB-4101-A748-559C30BBF212}" xr6:coauthVersionLast="46" xr6:coauthVersionMax="46" xr10:uidLastSave="{00000000-0000-0000-0000-000000000000}"/>
  <bookViews>
    <workbookView xWindow="-108" yWindow="-108" windowWidth="23256" windowHeight="12720" xr2:uid="{2D77936C-F31B-474F-A7C3-91F97EB5E05C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L111" i="1"/>
  <c r="K111" i="1"/>
  <c r="J111" i="1"/>
  <c r="G111" i="1"/>
  <c r="H111" i="1" s="1"/>
  <c r="F111" i="1"/>
  <c r="D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C110" i="1"/>
  <c r="E110" i="1" s="1"/>
  <c r="W108" i="1"/>
  <c r="X108" i="1" s="1"/>
  <c r="V108" i="1"/>
  <c r="T108" i="1"/>
  <c r="S108" i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<sst xmlns="http://schemas.openxmlformats.org/spreadsheetml/2006/main" count="366" uniqueCount="160">
  <si>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Jan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</si>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</sst>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0" fontId="6" fillId="5" borderId="1" xfId="0" applyNumberFormat="1" applyFont="1" applyFill="1" applyBorder="1" applyAlignment="1">
      <alignment horizontal="center"/>
    </xf>
    <xf numFmtId="10" fontId="3" fillId="5" borderId="1" xfId="0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3" fontId="3" fillId="5" borderId="1" xfId="0" quotePrefix="1" applyNumberFormat="1" applyFont="1" applyFill="1" applyBorder="1" applyAlignment="1">
      <alignment horizontal="center"/>
    </xf>
    <xf numFmtId="10" fontId="3" fillId="5" borderId="1" xfId="0" quotePrefix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0" fontId="3" fillId="5" borderId="1" xfId="2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3C5C1ADD-F70F-41CA-BBFB-762BCED7140F}"/>
    <cellStyle name="Normal_INCENTIVE GOALS Rpt 0710" xfId="2" xr:uid="{820651C5-2A6E-4DE2-AFCD-6D9747A8F78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A5F7-DFDA-4CD2-A999-6C88F5947B3C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115" sqref="S115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85" customWidth="1"/>
    <col min="4" max="4" width="15.6640625" style="85" customWidth="1"/>
    <col min="5" max="5" width="12.33203125" style="86" customWidth="1"/>
    <col min="6" max="7" width="12.33203125" style="87" customWidth="1"/>
    <col min="8" max="8" width="12.5546875" style="86" customWidth="1"/>
    <col min="9" max="9" width="12.33203125" style="86" customWidth="1"/>
    <col min="10" max="11" width="10.6640625" style="87" customWidth="1"/>
    <col min="12" max="12" width="9.5546875" style="86" customWidth="1"/>
    <col min="13" max="13" width="15.44140625" style="86" customWidth="1"/>
    <col min="14" max="14" width="15.109375" style="88" customWidth="1"/>
    <col min="15" max="15" width="15" style="88" customWidth="1"/>
    <col min="16" max="16" width="10.88671875" style="86" customWidth="1"/>
    <col min="17" max="17" width="9.88671875" style="86" customWidth="1"/>
    <col min="18" max="18" width="13" style="87" customWidth="1"/>
    <col min="19" max="19" width="16.109375" style="87" customWidth="1"/>
    <col min="20" max="21" width="9.88671875" style="86" customWidth="1"/>
    <col min="22" max="22" width="10.109375" style="87" customWidth="1"/>
    <col min="23" max="23" width="13.88671875" style="87" customWidth="1"/>
    <col min="24" max="24" width="8.6640625" style="86" customWidth="1"/>
    <col min="25" max="25" width="17.44140625" style="86" hidden="1" customWidth="1"/>
    <col min="26" max="27" width="9.109375" style="87" hidden="1" customWidth="1"/>
    <col min="28" max="28" width="10.6640625" style="86" hidden="1" customWidth="1"/>
    <col min="29" max="29" width="8.88671875" style="87" hidden="1" customWidth="1"/>
    <col min="30" max="30" width="9.109375" style="87" hidden="1" customWidth="1"/>
    <col min="31" max="31" width="9.109375" style="86" hidden="1" customWidth="1"/>
    <col min="32" max="32" width="13.44140625" style="90" hidden="1" customWidth="1"/>
    <col min="33" max="33" width="12.109375" style="90" hidden="1" customWidth="1"/>
    <col min="34" max="34" width="10.5546875" style="86" hidden="1" customWidth="1"/>
    <col min="35" max="35" width="9.109375" style="87" hidden="1" customWidth="1"/>
    <col min="36" max="36" width="11" style="87" hidden="1" customWidth="1"/>
    <col min="37" max="37" width="8.88671875" style="86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7" t="s">
        <v>2</v>
      </c>
      <c r="D1" s="107"/>
      <c r="E1" s="107"/>
      <c r="F1" s="108" t="s">
        <v>3</v>
      </c>
      <c r="G1" s="108"/>
      <c r="H1" s="108"/>
      <c r="I1" s="108"/>
      <c r="J1" s="109" t="s">
        <v>4</v>
      </c>
      <c r="K1" s="109"/>
      <c r="L1" s="109"/>
      <c r="M1" s="109"/>
      <c r="N1" s="110" t="s">
        <v>5</v>
      </c>
      <c r="O1" s="108"/>
      <c r="P1" s="111"/>
      <c r="Q1" s="108"/>
      <c r="R1" s="109" t="s">
        <v>6</v>
      </c>
      <c r="S1" s="109"/>
      <c r="T1" s="109"/>
      <c r="U1" s="109"/>
      <c r="V1" s="108" t="s">
        <v>7</v>
      </c>
      <c r="W1" s="108"/>
      <c r="X1" s="108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2" customFormat="1" ht="15.6" x14ac:dyDescent="0.3">
      <c r="A2" s="10" t="s">
        <v>8</v>
      </c>
      <c r="B2" s="10" t="s">
        <v>9</v>
      </c>
      <c r="C2" s="100" t="s">
        <v>10</v>
      </c>
      <c r="D2" s="100" t="s">
        <v>11</v>
      </c>
      <c r="E2" s="101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98" t="s">
        <v>16</v>
      </c>
      <c r="K2" s="98" t="s">
        <v>17</v>
      </c>
      <c r="L2" s="93" t="s">
        <v>18</v>
      </c>
      <c r="M2" s="93" t="s">
        <v>11</v>
      </c>
      <c r="N2" s="13" t="s">
        <v>19</v>
      </c>
      <c r="O2" s="13" t="s">
        <v>20</v>
      </c>
      <c r="P2" s="11" t="s">
        <v>21</v>
      </c>
      <c r="Q2" s="11" t="s">
        <v>11</v>
      </c>
      <c r="R2" s="98" t="s">
        <v>22</v>
      </c>
      <c r="S2" s="98" t="s">
        <v>23</v>
      </c>
      <c r="T2" s="93" t="s">
        <v>24</v>
      </c>
      <c r="U2" s="93" t="s">
        <v>11</v>
      </c>
      <c r="V2" s="14" t="s">
        <v>25</v>
      </c>
      <c r="W2" s="14" t="s">
        <v>26</v>
      </c>
      <c r="X2" s="11" t="s">
        <v>27</v>
      </c>
      <c r="Y2" s="15" t="s">
        <v>28</v>
      </c>
      <c r="Z2" s="16" t="s">
        <v>29</v>
      </c>
      <c r="AA2" s="17" t="s">
        <v>30</v>
      </c>
      <c r="AB2" s="18" t="s">
        <v>31</v>
      </c>
      <c r="AC2" s="16" t="s">
        <v>32</v>
      </c>
      <c r="AD2" s="17" t="s">
        <v>33</v>
      </c>
      <c r="AE2" s="18" t="s">
        <v>34</v>
      </c>
      <c r="AF2" s="19" t="s">
        <v>35</v>
      </c>
      <c r="AG2" s="20" t="s">
        <v>36</v>
      </c>
      <c r="AH2" s="18" t="s">
        <v>37</v>
      </c>
      <c r="AI2" s="16" t="s">
        <v>38</v>
      </c>
      <c r="AJ2" s="17" t="s">
        <v>39</v>
      </c>
      <c r="AK2" s="18" t="s">
        <v>40</v>
      </c>
      <c r="AL2" s="21" t="s">
        <v>41</v>
      </c>
    </row>
    <row r="3" spans="1:38" ht="13.8" x14ac:dyDescent="0.3">
      <c r="A3" s="23" t="s">
        <v>42</v>
      </c>
      <c r="B3" s="23" t="s">
        <v>43</v>
      </c>
      <c r="C3" s="102">
        <v>5901204.4199999999</v>
      </c>
      <c r="D3" s="102">
        <v>10694886.6</v>
      </c>
      <c r="E3" s="93">
        <v>0.55177811983532399</v>
      </c>
      <c r="F3" s="25">
        <v>5180</v>
      </c>
      <c r="G3" s="25">
        <v>4412</v>
      </c>
      <c r="H3" s="26">
        <v>0.85170000000000001</v>
      </c>
      <c r="I3" s="11">
        <v>0.88959999999999995</v>
      </c>
      <c r="J3" s="99">
        <v>6446</v>
      </c>
      <c r="K3" s="99">
        <v>5076</v>
      </c>
      <c r="L3" s="97">
        <v>0.78749999999999998</v>
      </c>
      <c r="M3" s="93">
        <v>0.76970000000000005</v>
      </c>
      <c r="N3" s="27">
        <v>6941525.9199999999</v>
      </c>
      <c r="O3" s="27">
        <v>4480377.88</v>
      </c>
      <c r="P3" s="26">
        <v>0.64539999999999997</v>
      </c>
      <c r="Q3" s="26">
        <v>0.64180000000000004</v>
      </c>
      <c r="R3" s="99">
        <v>4248</v>
      </c>
      <c r="S3" s="99">
        <v>2520</v>
      </c>
      <c r="T3" s="97">
        <v>0.59319999999999995</v>
      </c>
      <c r="U3" s="97">
        <v>0.69</v>
      </c>
      <c r="V3" s="25">
        <v>3519</v>
      </c>
      <c r="W3" s="25">
        <v>2908</v>
      </c>
      <c r="X3" s="26">
        <v>0.82640000000000002</v>
      </c>
      <c r="Y3" s="28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3" t="s">
        <v>45</v>
      </c>
      <c r="B4" s="23" t="s">
        <v>46</v>
      </c>
      <c r="C4" s="102">
        <v>963389.69</v>
      </c>
      <c r="D4" s="102">
        <v>1812497.15</v>
      </c>
      <c r="E4" s="93">
        <v>0.53152618198599699</v>
      </c>
      <c r="F4" s="25">
        <v>884</v>
      </c>
      <c r="G4" s="25">
        <v>906</v>
      </c>
      <c r="H4" s="26">
        <v>1.0248999999999999</v>
      </c>
      <c r="I4" s="11">
        <v>0.99</v>
      </c>
      <c r="J4" s="99">
        <v>1182</v>
      </c>
      <c r="K4" s="99">
        <v>1079</v>
      </c>
      <c r="L4" s="97">
        <v>0.91290000000000004</v>
      </c>
      <c r="M4" s="93">
        <v>0.89</v>
      </c>
      <c r="N4" s="27">
        <v>1259635.02</v>
      </c>
      <c r="O4" s="27">
        <v>778430.41</v>
      </c>
      <c r="P4" s="26">
        <v>0.61799999999999999</v>
      </c>
      <c r="Q4" s="26">
        <v>0.63790000000000002</v>
      </c>
      <c r="R4" s="99">
        <v>846</v>
      </c>
      <c r="S4" s="99">
        <v>465</v>
      </c>
      <c r="T4" s="97">
        <v>0.54959999999999998</v>
      </c>
      <c r="U4" s="97">
        <v>0.63600000000000001</v>
      </c>
      <c r="V4" s="25">
        <v>815</v>
      </c>
      <c r="W4" s="25">
        <v>721</v>
      </c>
      <c r="X4" s="26">
        <v>0.88470000000000004</v>
      </c>
      <c r="Y4" s="28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3" t="s">
        <v>45</v>
      </c>
      <c r="B5" s="23" t="s">
        <v>47</v>
      </c>
      <c r="C5" s="102">
        <v>274965.09999999998</v>
      </c>
      <c r="D5" s="102">
        <v>520537.57</v>
      </c>
      <c r="E5" s="93">
        <v>0.528232957325251</v>
      </c>
      <c r="F5" s="25">
        <v>231</v>
      </c>
      <c r="G5" s="25">
        <v>238</v>
      </c>
      <c r="H5" s="26">
        <v>1.0303</v>
      </c>
      <c r="I5" s="11">
        <v>0.99</v>
      </c>
      <c r="J5" s="99">
        <v>347</v>
      </c>
      <c r="K5" s="99">
        <v>296</v>
      </c>
      <c r="L5" s="97">
        <v>0.85299999999999998</v>
      </c>
      <c r="M5" s="93">
        <v>0.8508</v>
      </c>
      <c r="N5" s="27">
        <v>336934.76</v>
      </c>
      <c r="O5" s="27">
        <v>215004.48</v>
      </c>
      <c r="P5" s="26">
        <v>0.6381</v>
      </c>
      <c r="Q5" s="26">
        <v>0.64749999999999996</v>
      </c>
      <c r="R5" s="99">
        <v>261</v>
      </c>
      <c r="S5" s="99">
        <v>142</v>
      </c>
      <c r="T5" s="97">
        <v>0.54410000000000003</v>
      </c>
      <c r="U5" s="97">
        <v>0.62819999999999998</v>
      </c>
      <c r="V5" s="25">
        <v>174</v>
      </c>
      <c r="W5" s="25">
        <v>151</v>
      </c>
      <c r="X5" s="26">
        <v>0.86780000000000002</v>
      </c>
      <c r="Y5" s="28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3" t="s">
        <v>48</v>
      </c>
      <c r="B6" s="23" t="s">
        <v>49</v>
      </c>
      <c r="C6" s="102">
        <v>1728572.95</v>
      </c>
      <c r="D6" s="102">
        <v>3143211.27</v>
      </c>
      <c r="E6" s="93">
        <v>0.54993851876841904</v>
      </c>
      <c r="F6" s="25">
        <v>1773</v>
      </c>
      <c r="G6" s="25">
        <v>1712</v>
      </c>
      <c r="H6" s="26">
        <v>0.96560000000000001</v>
      </c>
      <c r="I6" s="11">
        <v>0.99</v>
      </c>
      <c r="J6" s="99">
        <v>1944</v>
      </c>
      <c r="K6" s="99">
        <v>1810</v>
      </c>
      <c r="L6" s="97">
        <v>0.93110000000000004</v>
      </c>
      <c r="M6" s="93">
        <v>0.89</v>
      </c>
      <c r="N6" s="27">
        <v>1999673.92</v>
      </c>
      <c r="O6" s="27">
        <v>1267179.6000000001</v>
      </c>
      <c r="P6" s="26">
        <v>0.63370000000000004</v>
      </c>
      <c r="Q6" s="26">
        <v>0.63629999999999998</v>
      </c>
      <c r="R6" s="99">
        <v>1377</v>
      </c>
      <c r="S6" s="99">
        <v>872</v>
      </c>
      <c r="T6" s="97">
        <v>0.63329999999999997</v>
      </c>
      <c r="U6" s="97">
        <v>0.69</v>
      </c>
      <c r="V6" s="25">
        <v>1336</v>
      </c>
      <c r="W6" s="25">
        <v>1230</v>
      </c>
      <c r="X6" s="26">
        <v>0.92069999999999996</v>
      </c>
      <c r="Y6" s="28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3" t="s">
        <v>45</v>
      </c>
      <c r="B7" s="23" t="s">
        <v>50</v>
      </c>
      <c r="C7" s="102">
        <v>701188.62</v>
      </c>
      <c r="D7" s="102">
        <v>1288967.31</v>
      </c>
      <c r="E7" s="93">
        <v>0.54399255478403097</v>
      </c>
      <c r="F7" s="25">
        <v>581</v>
      </c>
      <c r="G7" s="25">
        <v>543</v>
      </c>
      <c r="H7" s="26">
        <v>0.93459999999999999</v>
      </c>
      <c r="I7" s="11">
        <v>0.95899999999999996</v>
      </c>
      <c r="J7" s="99">
        <v>916</v>
      </c>
      <c r="K7" s="99">
        <v>795</v>
      </c>
      <c r="L7" s="97">
        <v>0.8679</v>
      </c>
      <c r="M7" s="93">
        <v>0.8881</v>
      </c>
      <c r="N7" s="27">
        <v>773887.52</v>
      </c>
      <c r="O7" s="27">
        <v>541876.62</v>
      </c>
      <c r="P7" s="26">
        <v>0.70020000000000004</v>
      </c>
      <c r="Q7" s="26">
        <v>0.69</v>
      </c>
      <c r="R7" s="99">
        <v>640</v>
      </c>
      <c r="S7" s="99">
        <v>387</v>
      </c>
      <c r="T7" s="97">
        <v>0.60470000000000002</v>
      </c>
      <c r="U7" s="97">
        <v>0.69</v>
      </c>
      <c r="V7" s="25">
        <v>591</v>
      </c>
      <c r="W7" s="25">
        <v>511</v>
      </c>
      <c r="X7" s="26">
        <v>0.86460000000000004</v>
      </c>
      <c r="Y7" s="28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3" t="s">
        <v>45</v>
      </c>
      <c r="B8" s="23" t="s">
        <v>51</v>
      </c>
      <c r="C8" s="102">
        <v>306714.92</v>
      </c>
      <c r="D8" s="102">
        <v>526735.5</v>
      </c>
      <c r="E8" s="93">
        <v>0.58229399765157297</v>
      </c>
      <c r="F8" s="25">
        <v>166</v>
      </c>
      <c r="G8" s="25">
        <v>163</v>
      </c>
      <c r="H8" s="26">
        <v>0.9819</v>
      </c>
      <c r="I8" s="11">
        <v>0.98309999999999997</v>
      </c>
      <c r="J8" s="99">
        <v>298</v>
      </c>
      <c r="K8" s="99">
        <v>249</v>
      </c>
      <c r="L8" s="97">
        <v>0.83560000000000001</v>
      </c>
      <c r="M8" s="93">
        <v>0.86250000000000004</v>
      </c>
      <c r="N8" s="27">
        <v>363340.74</v>
      </c>
      <c r="O8" s="27">
        <v>251200.79</v>
      </c>
      <c r="P8" s="26">
        <v>0.69140000000000001</v>
      </c>
      <c r="Q8" s="26">
        <v>0.67820000000000003</v>
      </c>
      <c r="R8" s="99">
        <v>191</v>
      </c>
      <c r="S8" s="99">
        <v>114</v>
      </c>
      <c r="T8" s="97">
        <v>0.59689999999999999</v>
      </c>
      <c r="U8" s="97">
        <v>0.67789999999999995</v>
      </c>
      <c r="V8" s="25">
        <v>190</v>
      </c>
      <c r="W8" s="25">
        <v>93</v>
      </c>
      <c r="X8" s="26">
        <v>0.48949999999999999</v>
      </c>
      <c r="Y8" s="28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3" t="s">
        <v>52</v>
      </c>
      <c r="B9" s="23" t="s">
        <v>53</v>
      </c>
      <c r="C9" s="102">
        <v>2236743.0099999998</v>
      </c>
      <c r="D9" s="102">
        <v>4099971.18</v>
      </c>
      <c r="E9" s="93">
        <v>0.54555091043347304</v>
      </c>
      <c r="F9" s="25">
        <v>2116</v>
      </c>
      <c r="G9" s="25">
        <v>1945</v>
      </c>
      <c r="H9" s="26">
        <v>0.91920000000000002</v>
      </c>
      <c r="I9" s="11">
        <v>0.99</v>
      </c>
      <c r="J9" s="99">
        <v>2764</v>
      </c>
      <c r="K9" s="99">
        <v>2509</v>
      </c>
      <c r="L9" s="97">
        <v>0.90769999999999995</v>
      </c>
      <c r="M9" s="93">
        <v>0.88800000000000001</v>
      </c>
      <c r="N9" s="27">
        <v>2707369.82</v>
      </c>
      <c r="O9" s="27">
        <v>1715213.4</v>
      </c>
      <c r="P9" s="26">
        <v>0.63349999999999995</v>
      </c>
      <c r="Q9" s="26">
        <v>0.63939999999999997</v>
      </c>
      <c r="R9" s="99">
        <v>2046</v>
      </c>
      <c r="S9" s="99">
        <v>1090</v>
      </c>
      <c r="T9" s="97">
        <v>0.53269999999999995</v>
      </c>
      <c r="U9" s="97">
        <v>0.66420000000000001</v>
      </c>
      <c r="V9" s="25">
        <v>1680</v>
      </c>
      <c r="W9" s="25">
        <v>1424</v>
      </c>
      <c r="X9" s="26">
        <v>0.84760000000000002</v>
      </c>
      <c r="Y9" s="28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3" t="s">
        <v>52</v>
      </c>
      <c r="B10" s="23" t="s">
        <v>54</v>
      </c>
      <c r="C10" s="102">
        <v>1172116.01</v>
      </c>
      <c r="D10" s="102">
        <v>2223960.6800000002</v>
      </c>
      <c r="E10" s="93">
        <v>0.52703989802553497</v>
      </c>
      <c r="F10" s="25">
        <v>1095</v>
      </c>
      <c r="G10" s="25">
        <v>1036</v>
      </c>
      <c r="H10" s="26">
        <v>0.94610000000000005</v>
      </c>
      <c r="I10" s="11">
        <v>0.9597</v>
      </c>
      <c r="J10" s="99">
        <v>1346</v>
      </c>
      <c r="K10" s="99">
        <v>1262</v>
      </c>
      <c r="L10" s="97">
        <v>0.93759999999999999</v>
      </c>
      <c r="M10" s="93">
        <v>0.89</v>
      </c>
      <c r="N10" s="27">
        <v>1296938.43</v>
      </c>
      <c r="O10" s="27">
        <v>875650.21</v>
      </c>
      <c r="P10" s="26">
        <v>0.67520000000000002</v>
      </c>
      <c r="Q10" s="26">
        <v>0.67179999999999995</v>
      </c>
      <c r="R10" s="99">
        <v>989</v>
      </c>
      <c r="S10" s="99">
        <v>613</v>
      </c>
      <c r="T10" s="97">
        <v>0.61980000000000002</v>
      </c>
      <c r="U10" s="97">
        <v>0.69</v>
      </c>
      <c r="V10" s="25">
        <v>843</v>
      </c>
      <c r="W10" s="25">
        <v>732</v>
      </c>
      <c r="X10" s="26">
        <v>0.86829999999999996</v>
      </c>
      <c r="Y10" s="28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3" t="s">
        <v>55</v>
      </c>
      <c r="B11" s="23" t="s">
        <v>56</v>
      </c>
      <c r="C11" s="102">
        <v>2309784.77</v>
      </c>
      <c r="D11" s="102">
        <v>3994519.35</v>
      </c>
      <c r="E11" s="93">
        <v>0.57823847317199795</v>
      </c>
      <c r="F11" s="25">
        <v>1622</v>
      </c>
      <c r="G11" s="25">
        <v>1561</v>
      </c>
      <c r="H11" s="26">
        <v>0.96240000000000003</v>
      </c>
      <c r="I11" s="11">
        <v>0.99</v>
      </c>
      <c r="J11" s="99">
        <v>2095</v>
      </c>
      <c r="K11" s="99">
        <v>1779</v>
      </c>
      <c r="L11" s="97">
        <v>0.84919999999999995</v>
      </c>
      <c r="M11" s="93">
        <v>0.84870000000000001</v>
      </c>
      <c r="N11" s="27">
        <v>2609443.9300000002</v>
      </c>
      <c r="O11" s="27">
        <v>1831921.72</v>
      </c>
      <c r="P11" s="26">
        <v>0.70199999999999996</v>
      </c>
      <c r="Q11" s="26">
        <v>0.69</v>
      </c>
      <c r="R11" s="99">
        <v>1629</v>
      </c>
      <c r="S11" s="99">
        <v>1095</v>
      </c>
      <c r="T11" s="97">
        <v>0.67220000000000002</v>
      </c>
      <c r="U11" s="97">
        <v>0.69</v>
      </c>
      <c r="V11" s="25">
        <v>1308</v>
      </c>
      <c r="W11" s="25">
        <v>1168</v>
      </c>
      <c r="X11" s="26">
        <v>0.89300000000000002</v>
      </c>
      <c r="Y11" s="28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3" t="s">
        <v>55</v>
      </c>
      <c r="B12" s="23" t="s">
        <v>57</v>
      </c>
      <c r="C12" s="102">
        <v>3761433.04</v>
      </c>
      <c r="D12" s="102">
        <v>6316195.8200000003</v>
      </c>
      <c r="E12" s="93">
        <v>0.59552191654501296</v>
      </c>
      <c r="F12" s="25">
        <v>2805</v>
      </c>
      <c r="G12" s="25">
        <v>2847</v>
      </c>
      <c r="H12" s="26">
        <v>1.0149999999999999</v>
      </c>
      <c r="I12" s="11">
        <v>0.99</v>
      </c>
      <c r="J12" s="99">
        <v>3534</v>
      </c>
      <c r="K12" s="99">
        <v>3070</v>
      </c>
      <c r="L12" s="97">
        <v>0.86870000000000003</v>
      </c>
      <c r="M12" s="93">
        <v>0.83260000000000001</v>
      </c>
      <c r="N12" s="27">
        <v>4187211.97</v>
      </c>
      <c r="O12" s="27">
        <v>2956394.75</v>
      </c>
      <c r="P12" s="26">
        <v>0.70609999999999995</v>
      </c>
      <c r="Q12" s="26">
        <v>0.69</v>
      </c>
      <c r="R12" s="99">
        <v>2245</v>
      </c>
      <c r="S12" s="99">
        <v>1437</v>
      </c>
      <c r="T12" s="97">
        <v>0.6401</v>
      </c>
      <c r="U12" s="97">
        <v>0.69</v>
      </c>
      <c r="V12" s="25">
        <v>2504</v>
      </c>
      <c r="W12" s="25">
        <v>2179</v>
      </c>
      <c r="X12" s="26">
        <v>0.87019999999999997</v>
      </c>
      <c r="Y12" s="28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3" t="s">
        <v>58</v>
      </c>
      <c r="B13" s="23" t="s">
        <v>59</v>
      </c>
      <c r="C13" s="102">
        <v>6468958.6200000001</v>
      </c>
      <c r="D13" s="102">
        <v>11912418.66</v>
      </c>
      <c r="E13" s="93">
        <v>0.54304325633901096</v>
      </c>
      <c r="F13" s="25">
        <v>4260</v>
      </c>
      <c r="G13" s="25">
        <v>4214</v>
      </c>
      <c r="H13" s="26">
        <v>0.98919999999999997</v>
      </c>
      <c r="I13" s="11">
        <v>0.99</v>
      </c>
      <c r="J13" s="99">
        <v>6043</v>
      </c>
      <c r="K13" s="99">
        <v>5626</v>
      </c>
      <c r="L13" s="97">
        <v>0.93100000000000005</v>
      </c>
      <c r="M13" s="93">
        <v>0.89</v>
      </c>
      <c r="N13" s="27">
        <v>6968662.4100000001</v>
      </c>
      <c r="O13" s="27">
        <v>4938037.0199999996</v>
      </c>
      <c r="P13" s="26">
        <v>0.70860000000000001</v>
      </c>
      <c r="Q13" s="26">
        <v>0.69</v>
      </c>
      <c r="R13" s="99">
        <v>4415</v>
      </c>
      <c r="S13" s="99">
        <v>2922</v>
      </c>
      <c r="T13" s="97">
        <v>0.66180000000000005</v>
      </c>
      <c r="U13" s="97">
        <v>0.69</v>
      </c>
      <c r="V13" s="25">
        <v>3769</v>
      </c>
      <c r="W13" s="25">
        <v>3055</v>
      </c>
      <c r="X13" s="26">
        <v>0.81059999999999999</v>
      </c>
      <c r="Y13" s="28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3" t="s">
        <v>45</v>
      </c>
      <c r="B14" s="23" t="s">
        <v>60</v>
      </c>
      <c r="C14" s="102">
        <v>2304226.71</v>
      </c>
      <c r="D14" s="102">
        <v>4001379.69</v>
      </c>
      <c r="E14" s="93">
        <v>0.57585805110136901</v>
      </c>
      <c r="F14" s="25">
        <v>1516</v>
      </c>
      <c r="G14" s="25">
        <v>1531</v>
      </c>
      <c r="H14" s="26">
        <v>1.0099</v>
      </c>
      <c r="I14" s="11">
        <v>0.99</v>
      </c>
      <c r="J14" s="99">
        <v>2553</v>
      </c>
      <c r="K14" s="99">
        <v>2217</v>
      </c>
      <c r="L14" s="97">
        <v>0.86839999999999995</v>
      </c>
      <c r="M14" s="93">
        <v>0.88770000000000004</v>
      </c>
      <c r="N14" s="27">
        <v>2512703.54</v>
      </c>
      <c r="O14" s="27">
        <v>1656570.16</v>
      </c>
      <c r="P14" s="26">
        <v>0.6593</v>
      </c>
      <c r="Q14" s="26">
        <v>0.65049999999999997</v>
      </c>
      <c r="R14" s="99">
        <v>2082</v>
      </c>
      <c r="S14" s="99">
        <v>1193</v>
      </c>
      <c r="T14" s="97">
        <v>0.57299999999999995</v>
      </c>
      <c r="U14" s="97">
        <v>0.66879999999999995</v>
      </c>
      <c r="V14" s="25">
        <v>1427</v>
      </c>
      <c r="W14" s="25">
        <v>1105</v>
      </c>
      <c r="X14" s="26">
        <v>0.77439999999999998</v>
      </c>
      <c r="Y14" s="28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3" t="s">
        <v>48</v>
      </c>
      <c r="B15" s="23" t="s">
        <v>61</v>
      </c>
      <c r="C15" s="102">
        <v>6991178.7400000002</v>
      </c>
      <c r="D15" s="102">
        <v>12165121.810000001</v>
      </c>
      <c r="E15" s="93">
        <v>0.574690401723154</v>
      </c>
      <c r="F15" s="25">
        <v>3904</v>
      </c>
      <c r="G15" s="25">
        <v>3875</v>
      </c>
      <c r="H15" s="26">
        <v>0.99260000000000004</v>
      </c>
      <c r="I15" s="11">
        <v>0.99</v>
      </c>
      <c r="J15" s="99">
        <v>4810</v>
      </c>
      <c r="K15" s="99">
        <v>4269</v>
      </c>
      <c r="L15" s="97">
        <v>0.88749999999999996</v>
      </c>
      <c r="M15" s="93">
        <v>0.8851</v>
      </c>
      <c r="N15" s="27">
        <v>7524057.6600000001</v>
      </c>
      <c r="O15" s="27">
        <v>5602832.7699999996</v>
      </c>
      <c r="P15" s="26">
        <v>0.74470000000000003</v>
      </c>
      <c r="Q15" s="26">
        <v>0.69</v>
      </c>
      <c r="R15" s="99">
        <v>3534</v>
      </c>
      <c r="S15" s="99">
        <v>2521</v>
      </c>
      <c r="T15" s="97">
        <v>0.71340000000000003</v>
      </c>
      <c r="U15" s="97">
        <v>0.69</v>
      </c>
      <c r="V15" s="25">
        <v>3019</v>
      </c>
      <c r="W15" s="25">
        <v>2512</v>
      </c>
      <c r="X15" s="26">
        <v>0.83209999999999995</v>
      </c>
      <c r="Y15" s="28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3" t="s">
        <v>45</v>
      </c>
      <c r="B16" s="23" t="s">
        <v>62</v>
      </c>
      <c r="C16" s="102">
        <v>2893787.48</v>
      </c>
      <c r="D16" s="102">
        <v>5127935.37</v>
      </c>
      <c r="E16" s="93">
        <v>0.56431824334790703</v>
      </c>
      <c r="F16" s="25">
        <v>1921</v>
      </c>
      <c r="G16" s="25">
        <v>1852</v>
      </c>
      <c r="H16" s="26">
        <v>0.96409999999999996</v>
      </c>
      <c r="I16" s="11">
        <v>0.99</v>
      </c>
      <c r="J16" s="99">
        <v>2777</v>
      </c>
      <c r="K16" s="99">
        <v>2560</v>
      </c>
      <c r="L16" s="97">
        <v>0.92190000000000005</v>
      </c>
      <c r="M16" s="93">
        <v>0.89</v>
      </c>
      <c r="N16" s="27">
        <v>3327248.02</v>
      </c>
      <c r="O16" s="27">
        <v>2242326.6800000002</v>
      </c>
      <c r="P16" s="26">
        <v>0.67390000000000005</v>
      </c>
      <c r="Q16" s="26">
        <v>0.66820000000000002</v>
      </c>
      <c r="R16" s="99">
        <v>2085</v>
      </c>
      <c r="S16" s="99">
        <v>1330</v>
      </c>
      <c r="T16" s="97">
        <v>0.63790000000000002</v>
      </c>
      <c r="U16" s="97">
        <v>0.69</v>
      </c>
      <c r="V16" s="25">
        <v>1803</v>
      </c>
      <c r="W16" s="25">
        <v>1565</v>
      </c>
      <c r="X16" s="26">
        <v>0.86799999999999999</v>
      </c>
      <c r="Y16" s="28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3" t="s">
        <v>52</v>
      </c>
      <c r="B17" s="23" t="s">
        <v>63</v>
      </c>
      <c r="C17" s="102">
        <v>544922.01</v>
      </c>
      <c r="D17" s="102">
        <v>899168.35</v>
      </c>
      <c r="E17" s="93">
        <v>0.60602890437591606</v>
      </c>
      <c r="F17" s="25">
        <v>192</v>
      </c>
      <c r="G17" s="25">
        <v>194</v>
      </c>
      <c r="H17" s="26">
        <v>1.0104</v>
      </c>
      <c r="I17" s="11">
        <v>0.99</v>
      </c>
      <c r="J17" s="99">
        <v>279</v>
      </c>
      <c r="K17" s="99">
        <v>256</v>
      </c>
      <c r="L17" s="97">
        <v>0.91759999999999997</v>
      </c>
      <c r="M17" s="93">
        <v>0.89</v>
      </c>
      <c r="N17" s="27">
        <v>571736.94999999995</v>
      </c>
      <c r="O17" s="27">
        <v>429860.54</v>
      </c>
      <c r="P17" s="26">
        <v>0.75190000000000001</v>
      </c>
      <c r="Q17" s="26">
        <v>0.69</v>
      </c>
      <c r="R17" s="99">
        <v>213</v>
      </c>
      <c r="S17" s="99">
        <v>149</v>
      </c>
      <c r="T17" s="97">
        <v>0.69950000000000001</v>
      </c>
      <c r="U17" s="97">
        <v>0.69</v>
      </c>
      <c r="V17" s="25">
        <v>178</v>
      </c>
      <c r="W17" s="25">
        <v>118</v>
      </c>
      <c r="X17" s="26">
        <v>0.66290000000000004</v>
      </c>
      <c r="Y17" s="28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3" t="s">
        <v>55</v>
      </c>
      <c r="B18" s="23" t="s">
        <v>64</v>
      </c>
      <c r="C18" s="102">
        <v>2485345.9900000002</v>
      </c>
      <c r="D18" s="102">
        <v>4737800.9400000004</v>
      </c>
      <c r="E18" s="93">
        <v>0.52457796802243895</v>
      </c>
      <c r="F18" s="25">
        <v>1374</v>
      </c>
      <c r="G18" s="25">
        <v>1304</v>
      </c>
      <c r="H18" s="26">
        <v>0.94910000000000005</v>
      </c>
      <c r="I18" s="11">
        <v>0.99</v>
      </c>
      <c r="J18" s="99">
        <v>2087</v>
      </c>
      <c r="K18" s="99">
        <v>1734</v>
      </c>
      <c r="L18" s="97">
        <v>0.83089999999999997</v>
      </c>
      <c r="M18" s="93">
        <v>0.86119999999999997</v>
      </c>
      <c r="N18" s="27">
        <v>2875093.54</v>
      </c>
      <c r="O18" s="27">
        <v>1970222.56</v>
      </c>
      <c r="P18" s="26">
        <v>0.68530000000000002</v>
      </c>
      <c r="Q18" s="26">
        <v>0.69</v>
      </c>
      <c r="R18" s="99">
        <v>1320</v>
      </c>
      <c r="S18" s="99">
        <v>750</v>
      </c>
      <c r="T18" s="97">
        <v>0.56820000000000004</v>
      </c>
      <c r="U18" s="97">
        <v>0.69</v>
      </c>
      <c r="V18" s="25">
        <v>1271</v>
      </c>
      <c r="W18" s="25">
        <v>983</v>
      </c>
      <c r="X18" s="26">
        <v>0.77339999999999998</v>
      </c>
      <c r="Y18" s="28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3" t="s">
        <v>42</v>
      </c>
      <c r="B19" s="23" t="s">
        <v>65</v>
      </c>
      <c r="C19" s="102">
        <v>747124.99</v>
      </c>
      <c r="D19" s="102">
        <v>1326156.31</v>
      </c>
      <c r="E19" s="93">
        <v>0.56337626595465196</v>
      </c>
      <c r="F19" s="25">
        <v>691</v>
      </c>
      <c r="G19" s="25">
        <v>665</v>
      </c>
      <c r="H19" s="26">
        <v>0.96240000000000003</v>
      </c>
      <c r="I19" s="11">
        <v>0.99</v>
      </c>
      <c r="J19" s="99">
        <v>874</v>
      </c>
      <c r="K19" s="99">
        <v>810</v>
      </c>
      <c r="L19" s="97">
        <v>0.92679999999999996</v>
      </c>
      <c r="M19" s="93">
        <v>0.8569</v>
      </c>
      <c r="N19" s="27">
        <v>747566.41</v>
      </c>
      <c r="O19" s="27">
        <v>525779.25</v>
      </c>
      <c r="P19" s="26">
        <v>0.70330000000000004</v>
      </c>
      <c r="Q19" s="26">
        <v>0.68810000000000004</v>
      </c>
      <c r="R19" s="99">
        <v>610</v>
      </c>
      <c r="S19" s="99">
        <v>396</v>
      </c>
      <c r="T19" s="97">
        <v>0.6492</v>
      </c>
      <c r="U19" s="97">
        <v>0.69</v>
      </c>
      <c r="V19" s="25">
        <v>501</v>
      </c>
      <c r="W19" s="25">
        <v>419</v>
      </c>
      <c r="X19" s="26">
        <v>0.83630000000000004</v>
      </c>
      <c r="Y19" s="28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3" t="s">
        <v>45</v>
      </c>
      <c r="B20" s="23" t="s">
        <v>66</v>
      </c>
      <c r="C20" s="102">
        <v>5802698.5099999998</v>
      </c>
      <c r="D20" s="102">
        <v>10733504.83</v>
      </c>
      <c r="E20" s="93">
        <v>0.54061544685586205</v>
      </c>
      <c r="F20" s="25">
        <v>3892</v>
      </c>
      <c r="G20" s="25">
        <v>3702</v>
      </c>
      <c r="H20" s="26">
        <v>0.95120000000000005</v>
      </c>
      <c r="I20" s="11">
        <v>0.99</v>
      </c>
      <c r="J20" s="99">
        <v>5277</v>
      </c>
      <c r="K20" s="99">
        <v>4861</v>
      </c>
      <c r="L20" s="97">
        <v>0.92120000000000002</v>
      </c>
      <c r="M20" s="93">
        <v>0.89</v>
      </c>
      <c r="N20" s="27">
        <v>6503932.2400000002</v>
      </c>
      <c r="O20" s="27">
        <v>4476851.9000000004</v>
      </c>
      <c r="P20" s="26">
        <v>0.68830000000000002</v>
      </c>
      <c r="Q20" s="26">
        <v>0.69</v>
      </c>
      <c r="R20" s="99">
        <v>4331</v>
      </c>
      <c r="S20" s="99">
        <v>2666</v>
      </c>
      <c r="T20" s="97">
        <v>0.61560000000000004</v>
      </c>
      <c r="U20" s="97">
        <v>0.69</v>
      </c>
      <c r="V20" s="25">
        <v>3303</v>
      </c>
      <c r="W20" s="25">
        <v>2794</v>
      </c>
      <c r="X20" s="26">
        <v>0.84589999999999999</v>
      </c>
      <c r="Y20" s="28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3" t="s">
        <v>42</v>
      </c>
      <c r="B21" s="23" t="s">
        <v>67</v>
      </c>
      <c r="C21" s="102">
        <v>1403542.39</v>
      </c>
      <c r="D21" s="102">
        <v>2586199.4</v>
      </c>
      <c r="E21" s="93">
        <v>0.54270463058648899</v>
      </c>
      <c r="F21" s="25">
        <v>1060</v>
      </c>
      <c r="G21" s="25">
        <v>989</v>
      </c>
      <c r="H21" s="26">
        <v>0.93300000000000005</v>
      </c>
      <c r="I21" s="11">
        <v>0.93989999999999996</v>
      </c>
      <c r="J21" s="99">
        <v>1448</v>
      </c>
      <c r="K21" s="99">
        <v>1187</v>
      </c>
      <c r="L21" s="97">
        <v>0.81979999999999997</v>
      </c>
      <c r="M21" s="93">
        <v>0.82830000000000004</v>
      </c>
      <c r="N21" s="27">
        <v>1582182.43</v>
      </c>
      <c r="O21" s="27">
        <v>1144308.21</v>
      </c>
      <c r="P21" s="26">
        <v>0.72319999999999995</v>
      </c>
      <c r="Q21" s="26">
        <v>0.69</v>
      </c>
      <c r="R21" s="99">
        <v>945</v>
      </c>
      <c r="S21" s="99">
        <v>589</v>
      </c>
      <c r="T21" s="97">
        <v>0.62329999999999997</v>
      </c>
      <c r="U21" s="97">
        <v>0.69</v>
      </c>
      <c r="V21" s="25">
        <v>880</v>
      </c>
      <c r="W21" s="25">
        <v>675</v>
      </c>
      <c r="X21" s="26">
        <v>0.76700000000000002</v>
      </c>
      <c r="Y21" s="28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3" t="s">
        <v>58</v>
      </c>
      <c r="B22" s="23" t="s">
        <v>68</v>
      </c>
      <c r="C22" s="102">
        <v>580650.82999999996</v>
      </c>
      <c r="D22" s="102">
        <v>1093471.04</v>
      </c>
      <c r="E22" s="93">
        <v>0.53101619408228695</v>
      </c>
      <c r="F22" s="25">
        <v>374</v>
      </c>
      <c r="G22" s="25">
        <v>357</v>
      </c>
      <c r="H22" s="26">
        <v>0.95450000000000002</v>
      </c>
      <c r="I22" s="11">
        <v>0.99</v>
      </c>
      <c r="J22" s="99">
        <v>669</v>
      </c>
      <c r="K22" s="99">
        <v>586</v>
      </c>
      <c r="L22" s="97">
        <v>0.87590000000000001</v>
      </c>
      <c r="M22" s="93">
        <v>0.84799999999999998</v>
      </c>
      <c r="N22" s="27">
        <v>729146.83</v>
      </c>
      <c r="O22" s="27">
        <v>438998.56</v>
      </c>
      <c r="P22" s="26">
        <v>0.60209999999999997</v>
      </c>
      <c r="Q22" s="26">
        <v>0.61829999999999996</v>
      </c>
      <c r="R22" s="99">
        <v>490</v>
      </c>
      <c r="S22" s="99">
        <v>276</v>
      </c>
      <c r="T22" s="97">
        <v>0.56330000000000002</v>
      </c>
      <c r="U22" s="97">
        <v>0.64549999999999996</v>
      </c>
      <c r="V22" s="25">
        <v>429</v>
      </c>
      <c r="W22" s="25">
        <v>320</v>
      </c>
      <c r="X22" s="26">
        <v>0.74590000000000001</v>
      </c>
      <c r="Y22" s="28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3" t="s">
        <v>52</v>
      </c>
      <c r="B23" s="23" t="s">
        <v>69</v>
      </c>
      <c r="C23" s="102">
        <v>788835.87</v>
      </c>
      <c r="D23" s="102">
        <v>1536851.83</v>
      </c>
      <c r="E23" s="93">
        <v>0.51328036613653305</v>
      </c>
      <c r="F23" s="25">
        <v>694</v>
      </c>
      <c r="G23" s="25">
        <v>648</v>
      </c>
      <c r="H23" s="26">
        <v>0.93369999999999997</v>
      </c>
      <c r="I23" s="11">
        <v>0.97250000000000003</v>
      </c>
      <c r="J23" s="99">
        <v>935</v>
      </c>
      <c r="K23" s="99">
        <v>881</v>
      </c>
      <c r="L23" s="97">
        <v>0.94220000000000004</v>
      </c>
      <c r="M23" s="93">
        <v>0.89</v>
      </c>
      <c r="N23" s="27">
        <v>941167.37</v>
      </c>
      <c r="O23" s="27">
        <v>589580.5</v>
      </c>
      <c r="P23" s="26">
        <v>0.62639999999999996</v>
      </c>
      <c r="Q23" s="26">
        <v>0.62270000000000003</v>
      </c>
      <c r="R23" s="99">
        <v>724</v>
      </c>
      <c r="S23" s="99">
        <v>427</v>
      </c>
      <c r="T23" s="97">
        <v>0.58979999999999999</v>
      </c>
      <c r="U23" s="97">
        <v>0.69</v>
      </c>
      <c r="V23" s="25">
        <v>578</v>
      </c>
      <c r="W23" s="25">
        <v>474</v>
      </c>
      <c r="X23" s="26">
        <v>0.82010000000000005</v>
      </c>
      <c r="Y23" s="28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3" t="s">
        <v>58</v>
      </c>
      <c r="B24" s="23" t="s">
        <v>70</v>
      </c>
      <c r="C24" s="102">
        <v>309201.74</v>
      </c>
      <c r="D24" s="102">
        <v>524686.93999999994</v>
      </c>
      <c r="E24" s="93">
        <v>0.58930710186916402</v>
      </c>
      <c r="F24" s="25">
        <v>162</v>
      </c>
      <c r="G24" s="25">
        <v>152</v>
      </c>
      <c r="H24" s="26">
        <v>0.93830000000000002</v>
      </c>
      <c r="I24" s="11">
        <v>0.99</v>
      </c>
      <c r="J24" s="99">
        <v>245</v>
      </c>
      <c r="K24" s="99">
        <v>231</v>
      </c>
      <c r="L24" s="97">
        <v>0.94289999999999996</v>
      </c>
      <c r="M24" s="93">
        <v>0.89</v>
      </c>
      <c r="N24" s="27">
        <v>345366.38</v>
      </c>
      <c r="O24" s="27">
        <v>236600.89</v>
      </c>
      <c r="P24" s="26">
        <v>0.68510000000000004</v>
      </c>
      <c r="Q24" s="26">
        <v>0.62909999999999999</v>
      </c>
      <c r="R24" s="99">
        <v>214</v>
      </c>
      <c r="S24" s="99">
        <v>136</v>
      </c>
      <c r="T24" s="97">
        <v>0.63549999999999995</v>
      </c>
      <c r="U24" s="97">
        <v>0.69</v>
      </c>
      <c r="V24" s="25">
        <v>170</v>
      </c>
      <c r="W24" s="25">
        <v>132</v>
      </c>
      <c r="X24" s="26">
        <v>0.77649999999999997</v>
      </c>
      <c r="Y24" s="28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3" t="s">
        <v>45</v>
      </c>
      <c r="B25" s="23" t="s">
        <v>71</v>
      </c>
      <c r="C25" s="102">
        <v>4894391.25</v>
      </c>
      <c r="D25" s="102">
        <v>8926395.1999999993</v>
      </c>
      <c r="E25" s="93">
        <v>0.54830546265753499</v>
      </c>
      <c r="F25" s="25">
        <v>5173</v>
      </c>
      <c r="G25" s="25">
        <v>4756</v>
      </c>
      <c r="H25" s="26">
        <v>0.9194</v>
      </c>
      <c r="I25" s="11">
        <v>0.93369999999999997</v>
      </c>
      <c r="J25" s="99">
        <v>6701</v>
      </c>
      <c r="K25" s="99">
        <v>6054</v>
      </c>
      <c r="L25" s="97">
        <v>0.90339999999999998</v>
      </c>
      <c r="M25" s="93">
        <v>0.87329999999999997</v>
      </c>
      <c r="N25" s="27">
        <v>5966946.5599999996</v>
      </c>
      <c r="O25" s="27">
        <v>3690282.16</v>
      </c>
      <c r="P25" s="26">
        <v>0.61850000000000005</v>
      </c>
      <c r="Q25" s="26">
        <v>0.61050000000000004</v>
      </c>
      <c r="R25" s="99">
        <v>4558</v>
      </c>
      <c r="S25" s="99">
        <v>2430</v>
      </c>
      <c r="T25" s="97">
        <v>0.53310000000000002</v>
      </c>
      <c r="U25" s="97">
        <v>0.66930000000000001</v>
      </c>
      <c r="V25" s="25">
        <v>4143</v>
      </c>
      <c r="W25" s="25">
        <v>3566</v>
      </c>
      <c r="X25" s="26">
        <v>0.86070000000000002</v>
      </c>
      <c r="Y25" s="28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3" t="s">
        <v>55</v>
      </c>
      <c r="B26" s="23" t="s">
        <v>72</v>
      </c>
      <c r="C26" s="102">
        <v>2592833.4700000002</v>
      </c>
      <c r="D26" s="102">
        <v>4910963.59</v>
      </c>
      <c r="E26" s="93">
        <v>0.52796837575413602</v>
      </c>
      <c r="F26" s="25">
        <v>2756</v>
      </c>
      <c r="G26" s="25">
        <v>2581</v>
      </c>
      <c r="H26" s="26">
        <v>0.9365</v>
      </c>
      <c r="I26" s="11">
        <v>0.99</v>
      </c>
      <c r="J26" s="99">
        <v>3822</v>
      </c>
      <c r="K26" s="99">
        <v>2974</v>
      </c>
      <c r="L26" s="97">
        <v>0.77810000000000001</v>
      </c>
      <c r="M26" s="93">
        <v>0.79730000000000001</v>
      </c>
      <c r="N26" s="27">
        <v>2974355.01</v>
      </c>
      <c r="O26" s="27">
        <v>1884639.65</v>
      </c>
      <c r="P26" s="26">
        <v>0.63360000000000005</v>
      </c>
      <c r="Q26" s="26">
        <v>0.63670000000000004</v>
      </c>
      <c r="R26" s="99">
        <v>2412</v>
      </c>
      <c r="S26" s="99">
        <v>1433</v>
      </c>
      <c r="T26" s="97">
        <v>0.59409999999999996</v>
      </c>
      <c r="U26" s="97">
        <v>0.68889999999999996</v>
      </c>
      <c r="V26" s="25">
        <v>2029</v>
      </c>
      <c r="W26" s="25">
        <v>1804</v>
      </c>
      <c r="X26" s="26">
        <v>0.8891</v>
      </c>
      <c r="Y26" s="28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3" t="s">
        <v>55</v>
      </c>
      <c r="B27" s="23" t="s">
        <v>73</v>
      </c>
      <c r="C27" s="102">
        <v>4411163.3</v>
      </c>
      <c r="D27" s="102">
        <v>8319636.3099999996</v>
      </c>
      <c r="E27" s="93">
        <v>0.53021107361362496</v>
      </c>
      <c r="F27" s="25">
        <v>3056</v>
      </c>
      <c r="G27" s="25">
        <v>2916</v>
      </c>
      <c r="H27" s="26">
        <v>0.95420000000000005</v>
      </c>
      <c r="I27" s="11">
        <v>0.95130000000000003</v>
      </c>
      <c r="J27" s="99">
        <v>4349</v>
      </c>
      <c r="K27" s="99">
        <v>3585</v>
      </c>
      <c r="L27" s="97">
        <v>0.82430000000000003</v>
      </c>
      <c r="M27" s="93">
        <v>0.81940000000000002</v>
      </c>
      <c r="N27" s="27">
        <v>5043159.9000000004</v>
      </c>
      <c r="O27" s="27">
        <v>3467826.37</v>
      </c>
      <c r="P27" s="26">
        <v>0.68759999999999999</v>
      </c>
      <c r="Q27" s="26">
        <v>0.68679999999999997</v>
      </c>
      <c r="R27" s="99">
        <v>2730</v>
      </c>
      <c r="S27" s="99">
        <v>1643</v>
      </c>
      <c r="T27" s="97">
        <v>0.6018</v>
      </c>
      <c r="U27" s="97">
        <v>0.69</v>
      </c>
      <c r="V27" s="25">
        <v>2527</v>
      </c>
      <c r="W27" s="25">
        <v>1999</v>
      </c>
      <c r="X27" s="26">
        <v>0.79110000000000003</v>
      </c>
      <c r="Y27" s="28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3" t="s">
        <v>55</v>
      </c>
      <c r="B28" s="23" t="s">
        <v>74</v>
      </c>
      <c r="C28" s="102">
        <v>21011554.73</v>
      </c>
      <c r="D28" s="102">
        <v>37672279.619999997</v>
      </c>
      <c r="E28" s="93">
        <v>0.55774577333634701</v>
      </c>
      <c r="F28" s="25">
        <v>13816</v>
      </c>
      <c r="G28" s="25">
        <v>12773</v>
      </c>
      <c r="H28" s="26">
        <v>0.92449999999999999</v>
      </c>
      <c r="I28" s="11">
        <v>0.97989999999999999</v>
      </c>
      <c r="J28" s="99">
        <v>18461</v>
      </c>
      <c r="K28" s="99">
        <v>14911</v>
      </c>
      <c r="L28" s="97">
        <v>0.80769999999999997</v>
      </c>
      <c r="M28" s="93">
        <v>0.82</v>
      </c>
      <c r="N28" s="27">
        <v>24477411.420000002</v>
      </c>
      <c r="O28" s="27">
        <v>16350953.630000001</v>
      </c>
      <c r="P28" s="26">
        <v>0.66800000000000004</v>
      </c>
      <c r="Q28" s="26">
        <v>0.66080000000000005</v>
      </c>
      <c r="R28" s="99">
        <v>12805</v>
      </c>
      <c r="S28" s="99">
        <v>7299</v>
      </c>
      <c r="T28" s="97">
        <v>0.56999999999999995</v>
      </c>
      <c r="U28" s="97">
        <v>0.67769999999999997</v>
      </c>
      <c r="V28" s="25">
        <v>10247</v>
      </c>
      <c r="W28" s="25">
        <v>7891</v>
      </c>
      <c r="X28" s="26">
        <v>0.77010000000000001</v>
      </c>
      <c r="Y28" s="28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3" t="s">
        <v>52</v>
      </c>
      <c r="B29" s="23" t="s">
        <v>75</v>
      </c>
      <c r="C29" s="102">
        <v>1188973.73</v>
      </c>
      <c r="D29" s="102">
        <v>2180623.12</v>
      </c>
      <c r="E29" s="93">
        <v>0.54524494356457198</v>
      </c>
      <c r="F29" s="25">
        <v>511</v>
      </c>
      <c r="G29" s="25">
        <v>494</v>
      </c>
      <c r="H29" s="26">
        <v>0.9667</v>
      </c>
      <c r="I29" s="11">
        <v>0.99</v>
      </c>
      <c r="J29" s="99">
        <v>765</v>
      </c>
      <c r="K29" s="99">
        <v>710</v>
      </c>
      <c r="L29" s="97">
        <v>0.92810000000000004</v>
      </c>
      <c r="M29" s="93">
        <v>0.89</v>
      </c>
      <c r="N29" s="27">
        <v>1350588.32</v>
      </c>
      <c r="O29" s="27">
        <v>955509.91</v>
      </c>
      <c r="P29" s="26">
        <v>0.70750000000000002</v>
      </c>
      <c r="Q29" s="26">
        <v>0.69</v>
      </c>
      <c r="R29" s="99">
        <v>641</v>
      </c>
      <c r="S29" s="99">
        <v>425</v>
      </c>
      <c r="T29" s="97">
        <v>0.66300000000000003</v>
      </c>
      <c r="U29" s="97">
        <v>0.69</v>
      </c>
      <c r="V29" s="25">
        <v>431</v>
      </c>
      <c r="W29" s="25">
        <v>315</v>
      </c>
      <c r="X29" s="26">
        <v>0.73089999999999999</v>
      </c>
      <c r="Y29" s="28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3" t="s">
        <v>52</v>
      </c>
      <c r="B30" s="23" t="s">
        <v>76</v>
      </c>
      <c r="C30" s="102">
        <v>1316754</v>
      </c>
      <c r="D30" s="102">
        <v>2446600.16</v>
      </c>
      <c r="E30" s="93">
        <v>0.53819746337301</v>
      </c>
      <c r="F30" s="25">
        <v>503</v>
      </c>
      <c r="G30" s="25">
        <v>501</v>
      </c>
      <c r="H30" s="26">
        <v>0.996</v>
      </c>
      <c r="I30" s="11">
        <v>0.99</v>
      </c>
      <c r="J30" s="99">
        <v>818</v>
      </c>
      <c r="K30" s="99">
        <v>732</v>
      </c>
      <c r="L30" s="97">
        <v>0.89490000000000003</v>
      </c>
      <c r="M30" s="93">
        <v>0.89</v>
      </c>
      <c r="N30" s="27">
        <v>1395447.02</v>
      </c>
      <c r="O30" s="27">
        <v>1041256.63</v>
      </c>
      <c r="P30" s="26">
        <v>0.74619999999999997</v>
      </c>
      <c r="Q30" s="26">
        <v>0.69</v>
      </c>
      <c r="R30" s="99">
        <v>615</v>
      </c>
      <c r="S30" s="99">
        <v>437</v>
      </c>
      <c r="T30" s="97">
        <v>0.71060000000000001</v>
      </c>
      <c r="U30" s="97">
        <v>0.69</v>
      </c>
      <c r="V30" s="25">
        <v>466</v>
      </c>
      <c r="W30" s="25">
        <v>352</v>
      </c>
      <c r="X30" s="26">
        <v>0.75539999999999996</v>
      </c>
      <c r="Y30" s="28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3" t="s">
        <v>42</v>
      </c>
      <c r="B31" s="23" t="s">
        <v>77</v>
      </c>
      <c r="C31" s="102">
        <v>6998785.9400000004</v>
      </c>
      <c r="D31" s="102">
        <v>12447404.43</v>
      </c>
      <c r="E31" s="93">
        <v>0.56226870263265005</v>
      </c>
      <c r="F31" s="25">
        <v>3585</v>
      </c>
      <c r="G31" s="25">
        <v>3448</v>
      </c>
      <c r="H31" s="26">
        <v>0.96179999999999999</v>
      </c>
      <c r="I31" s="11">
        <v>0.99</v>
      </c>
      <c r="J31" s="99">
        <v>4789</v>
      </c>
      <c r="K31" s="99">
        <v>4293</v>
      </c>
      <c r="L31" s="97">
        <v>0.89639999999999997</v>
      </c>
      <c r="M31" s="93">
        <v>0.89</v>
      </c>
      <c r="N31" s="27">
        <v>7911237.6699999999</v>
      </c>
      <c r="O31" s="27">
        <v>5509563.8700000001</v>
      </c>
      <c r="P31" s="26">
        <v>0.69640000000000002</v>
      </c>
      <c r="Q31" s="26">
        <v>0.69</v>
      </c>
      <c r="R31" s="99">
        <v>3934</v>
      </c>
      <c r="S31" s="99">
        <v>2570</v>
      </c>
      <c r="T31" s="97">
        <v>0.65329999999999999</v>
      </c>
      <c r="U31" s="97">
        <v>0.69</v>
      </c>
      <c r="V31" s="25">
        <v>2983</v>
      </c>
      <c r="W31" s="25">
        <v>2503</v>
      </c>
      <c r="X31" s="26">
        <v>0.83909999999999996</v>
      </c>
      <c r="Y31" s="28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3" t="s">
        <v>42</v>
      </c>
      <c r="B32" s="23" t="s">
        <v>78</v>
      </c>
      <c r="C32" s="102">
        <v>1283389.53</v>
      </c>
      <c r="D32" s="102">
        <v>2133664.42</v>
      </c>
      <c r="E32" s="93">
        <v>0.60149549196681995</v>
      </c>
      <c r="F32" s="25">
        <v>928</v>
      </c>
      <c r="G32" s="25">
        <v>866</v>
      </c>
      <c r="H32" s="26">
        <v>0.93320000000000003</v>
      </c>
      <c r="I32" s="11">
        <v>0.99</v>
      </c>
      <c r="J32" s="99">
        <v>1185</v>
      </c>
      <c r="K32" s="99">
        <v>939</v>
      </c>
      <c r="L32" s="97">
        <v>0.79239999999999999</v>
      </c>
      <c r="M32" s="93">
        <v>0.75890000000000002</v>
      </c>
      <c r="N32" s="27">
        <v>1353549.13</v>
      </c>
      <c r="O32" s="27">
        <v>967186.2</v>
      </c>
      <c r="P32" s="26">
        <v>0.71460000000000001</v>
      </c>
      <c r="Q32" s="26">
        <v>0.69</v>
      </c>
      <c r="R32" s="99">
        <v>762</v>
      </c>
      <c r="S32" s="99">
        <v>523</v>
      </c>
      <c r="T32" s="97">
        <v>0.68640000000000001</v>
      </c>
      <c r="U32" s="97">
        <v>0.69</v>
      </c>
      <c r="V32" s="25">
        <v>689</v>
      </c>
      <c r="W32" s="25">
        <v>565</v>
      </c>
      <c r="X32" s="26">
        <v>0.82</v>
      </c>
      <c r="Y32" s="28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3" t="s">
        <v>55</v>
      </c>
      <c r="B33" s="23" t="s">
        <v>79</v>
      </c>
      <c r="C33" s="102">
        <v>2945005.6</v>
      </c>
      <c r="D33" s="102">
        <v>5457761.5800000001</v>
      </c>
      <c r="E33" s="93">
        <v>0.53959953303786501</v>
      </c>
      <c r="F33" s="25">
        <v>1981</v>
      </c>
      <c r="G33" s="25">
        <v>1860</v>
      </c>
      <c r="H33" s="26">
        <v>0.93889999999999996</v>
      </c>
      <c r="I33" s="11">
        <v>0.98099999999999998</v>
      </c>
      <c r="J33" s="99">
        <v>2484</v>
      </c>
      <c r="K33" s="99">
        <v>2210</v>
      </c>
      <c r="L33" s="97">
        <v>0.88970000000000005</v>
      </c>
      <c r="M33" s="93">
        <v>0.89</v>
      </c>
      <c r="N33" s="27">
        <v>3607596.55</v>
      </c>
      <c r="O33" s="27">
        <v>2316044.4700000002</v>
      </c>
      <c r="P33" s="26">
        <v>0.64200000000000002</v>
      </c>
      <c r="Q33" s="26">
        <v>0.64780000000000004</v>
      </c>
      <c r="R33" s="99">
        <v>1883</v>
      </c>
      <c r="S33" s="99">
        <v>1190</v>
      </c>
      <c r="T33" s="97">
        <v>0.63200000000000001</v>
      </c>
      <c r="U33" s="97">
        <v>0.69</v>
      </c>
      <c r="V33" s="25">
        <v>1621</v>
      </c>
      <c r="W33" s="25">
        <v>1379</v>
      </c>
      <c r="X33" s="26">
        <v>0.85070000000000001</v>
      </c>
      <c r="Y33" s="28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3" t="s">
        <v>42</v>
      </c>
      <c r="B34" s="23" t="s">
        <v>80</v>
      </c>
      <c r="C34" s="102">
        <v>8759979.8200000003</v>
      </c>
      <c r="D34" s="102">
        <v>15589313.49</v>
      </c>
      <c r="E34" s="93">
        <v>0.56192210295977596</v>
      </c>
      <c r="F34" s="25">
        <v>6785</v>
      </c>
      <c r="G34" s="25">
        <v>6353</v>
      </c>
      <c r="H34" s="26">
        <v>0.93630000000000002</v>
      </c>
      <c r="I34" s="11">
        <v>0.96540000000000004</v>
      </c>
      <c r="J34" s="99">
        <v>8048</v>
      </c>
      <c r="K34" s="99">
        <v>7252</v>
      </c>
      <c r="L34" s="97">
        <v>0.90110000000000001</v>
      </c>
      <c r="M34" s="93">
        <v>0.89</v>
      </c>
      <c r="N34" s="27">
        <v>9582509.6400000006</v>
      </c>
      <c r="O34" s="27">
        <v>6662813.3799999999</v>
      </c>
      <c r="P34" s="26">
        <v>0.69530000000000003</v>
      </c>
      <c r="Q34" s="26">
        <v>0.69</v>
      </c>
      <c r="R34" s="99">
        <v>5707</v>
      </c>
      <c r="S34" s="99">
        <v>3691</v>
      </c>
      <c r="T34" s="97">
        <v>0.64670000000000005</v>
      </c>
      <c r="U34" s="97">
        <v>0.69</v>
      </c>
      <c r="V34" s="25">
        <v>5146</v>
      </c>
      <c r="W34" s="25">
        <v>4143</v>
      </c>
      <c r="X34" s="26">
        <v>0.80510000000000004</v>
      </c>
      <c r="Y34" s="28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3" t="s">
        <v>81</v>
      </c>
      <c r="B35" s="23" t="s">
        <v>82</v>
      </c>
      <c r="C35" s="102">
        <v>1540604.03</v>
      </c>
      <c r="D35" s="102">
        <v>2828244.36</v>
      </c>
      <c r="E35" s="93">
        <v>0.54472097665563801</v>
      </c>
      <c r="F35" s="25">
        <v>1651</v>
      </c>
      <c r="G35" s="25">
        <v>1271</v>
      </c>
      <c r="H35" s="26">
        <v>0.76980000000000004</v>
      </c>
      <c r="I35" s="11">
        <v>0.7944</v>
      </c>
      <c r="J35" s="99">
        <v>2217</v>
      </c>
      <c r="K35" s="99">
        <v>1642</v>
      </c>
      <c r="L35" s="97">
        <v>0.74060000000000004</v>
      </c>
      <c r="M35" s="93">
        <v>0.74209999999999998</v>
      </c>
      <c r="N35" s="27">
        <v>1689036.27</v>
      </c>
      <c r="O35" s="27">
        <v>1065294.55</v>
      </c>
      <c r="P35" s="26">
        <v>0.63070000000000004</v>
      </c>
      <c r="Q35" s="26">
        <v>0.62839999999999996</v>
      </c>
      <c r="R35" s="99">
        <v>1429</v>
      </c>
      <c r="S35" s="99">
        <v>869</v>
      </c>
      <c r="T35" s="97">
        <v>0.60809999999999997</v>
      </c>
      <c r="U35" s="97">
        <v>0.69</v>
      </c>
      <c r="V35" s="25">
        <v>978</v>
      </c>
      <c r="W35" s="25">
        <v>793</v>
      </c>
      <c r="X35" s="26">
        <v>0.81079999999999997</v>
      </c>
      <c r="Y35" s="28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3" t="s">
        <v>81</v>
      </c>
      <c r="B36" s="23" t="s">
        <v>83</v>
      </c>
      <c r="C36" s="102">
        <v>1697417.88</v>
      </c>
      <c r="D36" s="102">
        <v>3125745.62</v>
      </c>
      <c r="E36" s="93">
        <v>0.54304415213417101</v>
      </c>
      <c r="F36" s="25">
        <v>1553</v>
      </c>
      <c r="G36" s="25">
        <v>1278</v>
      </c>
      <c r="H36" s="26">
        <v>0.82289999999999996</v>
      </c>
      <c r="I36" s="11">
        <v>0.9355</v>
      </c>
      <c r="J36" s="99">
        <v>2526</v>
      </c>
      <c r="K36" s="99">
        <v>1624</v>
      </c>
      <c r="L36" s="97">
        <v>0.64290000000000003</v>
      </c>
      <c r="M36" s="93">
        <v>0.67210000000000003</v>
      </c>
      <c r="N36" s="27">
        <v>1817780.98</v>
      </c>
      <c r="O36" s="27">
        <v>1172579.17</v>
      </c>
      <c r="P36" s="26">
        <v>0.64510000000000001</v>
      </c>
      <c r="Q36" s="26">
        <v>0.64500000000000002</v>
      </c>
      <c r="R36" s="99">
        <v>1418</v>
      </c>
      <c r="S36" s="99">
        <v>895</v>
      </c>
      <c r="T36" s="97">
        <v>0.63119999999999998</v>
      </c>
      <c r="U36" s="97">
        <v>0.69</v>
      </c>
      <c r="V36" s="25">
        <v>1042</v>
      </c>
      <c r="W36" s="25">
        <v>841</v>
      </c>
      <c r="X36" s="26">
        <v>0.80710000000000004</v>
      </c>
      <c r="Y36" s="28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3" t="s">
        <v>42</v>
      </c>
      <c r="B37" s="23" t="s">
        <v>84</v>
      </c>
      <c r="C37" s="102">
        <v>12786507.75</v>
      </c>
      <c r="D37" s="102">
        <v>22716952.82</v>
      </c>
      <c r="E37" s="93">
        <v>0.56286192304553995</v>
      </c>
      <c r="F37" s="25">
        <v>10943</v>
      </c>
      <c r="G37" s="25">
        <v>10559</v>
      </c>
      <c r="H37" s="26">
        <v>0.96489999999999998</v>
      </c>
      <c r="I37" s="11">
        <v>0.99</v>
      </c>
      <c r="J37" s="99">
        <v>13070</v>
      </c>
      <c r="K37" s="99">
        <v>11370</v>
      </c>
      <c r="L37" s="97">
        <v>0.86990000000000001</v>
      </c>
      <c r="M37" s="93">
        <v>0.87960000000000005</v>
      </c>
      <c r="N37" s="27">
        <v>15141863.59</v>
      </c>
      <c r="O37" s="27">
        <v>9748303.5099999998</v>
      </c>
      <c r="P37" s="26">
        <v>0.64380000000000004</v>
      </c>
      <c r="Q37" s="26">
        <v>0.63260000000000005</v>
      </c>
      <c r="R37" s="99">
        <v>9353</v>
      </c>
      <c r="S37" s="99">
        <v>5441</v>
      </c>
      <c r="T37" s="97">
        <v>0.58169999999999999</v>
      </c>
      <c r="U37" s="97">
        <v>0.69</v>
      </c>
      <c r="V37" s="25">
        <v>8566</v>
      </c>
      <c r="W37" s="25">
        <v>6782</v>
      </c>
      <c r="X37" s="26">
        <v>0.79169999999999996</v>
      </c>
      <c r="Y37" s="28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3" t="s">
        <v>81</v>
      </c>
      <c r="B38" s="23" t="s">
        <v>85</v>
      </c>
      <c r="C38" s="102">
        <v>3033856.57</v>
      </c>
      <c r="D38" s="102">
        <v>5275374.21</v>
      </c>
      <c r="E38" s="93">
        <v>0.57509788864816902</v>
      </c>
      <c r="F38" s="25">
        <v>1987</v>
      </c>
      <c r="G38" s="25">
        <v>1986</v>
      </c>
      <c r="H38" s="26">
        <v>0.99950000000000006</v>
      </c>
      <c r="I38" s="11">
        <v>0.99</v>
      </c>
      <c r="J38" s="99">
        <v>2840</v>
      </c>
      <c r="K38" s="99">
        <v>2460</v>
      </c>
      <c r="L38" s="97">
        <v>0.86619999999999997</v>
      </c>
      <c r="M38" s="93">
        <v>0.88229999999999997</v>
      </c>
      <c r="N38" s="27">
        <v>3240083.29</v>
      </c>
      <c r="O38" s="27">
        <v>2263233.23</v>
      </c>
      <c r="P38" s="26">
        <v>0.69850000000000001</v>
      </c>
      <c r="Q38" s="26">
        <v>0.67600000000000005</v>
      </c>
      <c r="R38" s="99">
        <v>1964</v>
      </c>
      <c r="S38" s="99">
        <v>1242</v>
      </c>
      <c r="T38" s="97">
        <v>0.63239999999999996</v>
      </c>
      <c r="U38" s="97">
        <v>0.69</v>
      </c>
      <c r="V38" s="25">
        <v>1637</v>
      </c>
      <c r="W38" s="25">
        <v>1446</v>
      </c>
      <c r="X38" s="26">
        <v>0.88329999999999997</v>
      </c>
      <c r="Y38" s="28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3" t="s">
        <v>45</v>
      </c>
      <c r="B39" s="23" t="s">
        <v>86</v>
      </c>
      <c r="C39" s="102">
        <v>8062905.6299999999</v>
      </c>
      <c r="D39" s="102">
        <v>14309158.949999999</v>
      </c>
      <c r="E39" s="93">
        <v>0.56347865434816502</v>
      </c>
      <c r="F39" s="25">
        <v>6499</v>
      </c>
      <c r="G39" s="25">
        <v>6418</v>
      </c>
      <c r="H39" s="26">
        <v>0.98750000000000004</v>
      </c>
      <c r="I39" s="11">
        <v>0.99</v>
      </c>
      <c r="J39" s="99">
        <v>8669</v>
      </c>
      <c r="K39" s="99">
        <v>7284</v>
      </c>
      <c r="L39" s="97">
        <v>0.84019999999999995</v>
      </c>
      <c r="M39" s="93">
        <v>0.83499999999999996</v>
      </c>
      <c r="N39" s="27">
        <v>9209885.8300000001</v>
      </c>
      <c r="O39" s="27">
        <v>6354155.0700000003</v>
      </c>
      <c r="P39" s="26">
        <v>0.68989999999999996</v>
      </c>
      <c r="Q39" s="26">
        <v>0.67810000000000004</v>
      </c>
      <c r="R39" s="99">
        <v>5938</v>
      </c>
      <c r="S39" s="99">
        <v>3509</v>
      </c>
      <c r="T39" s="97">
        <v>0.59089999999999998</v>
      </c>
      <c r="U39" s="97">
        <v>0.69</v>
      </c>
      <c r="V39" s="25">
        <v>5367</v>
      </c>
      <c r="W39" s="25">
        <v>4563</v>
      </c>
      <c r="X39" s="26">
        <v>0.85019999999999996</v>
      </c>
      <c r="Y39" s="28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3" t="s">
        <v>52</v>
      </c>
      <c r="B40" s="23" t="s">
        <v>87</v>
      </c>
      <c r="C40" s="102">
        <v>718931.79</v>
      </c>
      <c r="D40" s="102">
        <v>1156402.1000000001</v>
      </c>
      <c r="E40" s="93">
        <v>0.621697063677072</v>
      </c>
      <c r="F40" s="25">
        <v>328</v>
      </c>
      <c r="G40" s="25">
        <v>311</v>
      </c>
      <c r="H40" s="26">
        <v>0.94820000000000004</v>
      </c>
      <c r="I40" s="11">
        <v>0.97150000000000003</v>
      </c>
      <c r="J40" s="99">
        <v>430</v>
      </c>
      <c r="K40" s="99">
        <v>417</v>
      </c>
      <c r="L40" s="97">
        <v>0.9698</v>
      </c>
      <c r="M40" s="93">
        <v>0.89</v>
      </c>
      <c r="N40" s="27">
        <v>719456.72</v>
      </c>
      <c r="O40" s="27">
        <v>502279.18</v>
      </c>
      <c r="P40" s="26">
        <v>0.69810000000000005</v>
      </c>
      <c r="Q40" s="26">
        <v>0.69</v>
      </c>
      <c r="R40" s="99">
        <v>372</v>
      </c>
      <c r="S40" s="99">
        <v>262</v>
      </c>
      <c r="T40" s="97">
        <v>0.70430000000000004</v>
      </c>
      <c r="U40" s="97">
        <v>0.69</v>
      </c>
      <c r="V40" s="25">
        <v>268</v>
      </c>
      <c r="W40" s="25">
        <v>182</v>
      </c>
      <c r="X40" s="26">
        <v>0.67910000000000004</v>
      </c>
      <c r="Y40" s="28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3" t="s">
        <v>58</v>
      </c>
      <c r="B41" s="23" t="s">
        <v>88</v>
      </c>
      <c r="C41" s="102">
        <v>302502.7</v>
      </c>
      <c r="D41" s="102">
        <v>552392.37</v>
      </c>
      <c r="E41" s="93">
        <v>0.54762287900537099</v>
      </c>
      <c r="F41" s="25">
        <v>148</v>
      </c>
      <c r="G41" s="25">
        <v>159</v>
      </c>
      <c r="H41" s="26">
        <v>1.0743</v>
      </c>
      <c r="I41" s="11">
        <v>0.99</v>
      </c>
      <c r="J41" s="99">
        <v>243</v>
      </c>
      <c r="K41" s="99">
        <v>217</v>
      </c>
      <c r="L41" s="97">
        <v>0.89300000000000002</v>
      </c>
      <c r="M41" s="93">
        <v>0.89</v>
      </c>
      <c r="N41" s="27">
        <v>376663.68</v>
      </c>
      <c r="O41" s="27">
        <v>248613.73</v>
      </c>
      <c r="P41" s="26">
        <v>0.66</v>
      </c>
      <c r="Q41" s="26">
        <v>0.65459999999999996</v>
      </c>
      <c r="R41" s="99">
        <v>171</v>
      </c>
      <c r="S41" s="99">
        <v>102</v>
      </c>
      <c r="T41" s="97">
        <v>0.59650000000000003</v>
      </c>
      <c r="U41" s="97">
        <v>0.69</v>
      </c>
      <c r="V41" s="25">
        <v>158</v>
      </c>
      <c r="W41" s="25">
        <v>118</v>
      </c>
      <c r="X41" s="26">
        <v>0.74680000000000002</v>
      </c>
      <c r="Y41" s="28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3" t="s">
        <v>81</v>
      </c>
      <c r="B42" s="23" t="s">
        <v>89</v>
      </c>
      <c r="C42" s="102">
        <v>2148347.64</v>
      </c>
      <c r="D42" s="102">
        <v>4031042.42</v>
      </c>
      <c r="E42" s="93">
        <v>0.53295088866864404</v>
      </c>
      <c r="F42" s="25">
        <v>1656</v>
      </c>
      <c r="G42" s="25">
        <v>1509</v>
      </c>
      <c r="H42" s="26">
        <v>0.91120000000000001</v>
      </c>
      <c r="I42" s="11">
        <v>0.98670000000000002</v>
      </c>
      <c r="J42" s="99">
        <v>2304</v>
      </c>
      <c r="K42" s="99">
        <v>2047</v>
      </c>
      <c r="L42" s="97">
        <v>0.88849999999999996</v>
      </c>
      <c r="M42" s="93">
        <v>0.89</v>
      </c>
      <c r="N42" s="27">
        <v>2438617.46</v>
      </c>
      <c r="O42" s="27">
        <v>1736168.32</v>
      </c>
      <c r="P42" s="26">
        <v>0.71189999999999998</v>
      </c>
      <c r="Q42" s="26">
        <v>0.69</v>
      </c>
      <c r="R42" s="99">
        <v>1536</v>
      </c>
      <c r="S42" s="99">
        <v>917</v>
      </c>
      <c r="T42" s="97">
        <v>0.59699999999999998</v>
      </c>
      <c r="U42" s="97">
        <v>0.69</v>
      </c>
      <c r="V42" s="25">
        <v>1366</v>
      </c>
      <c r="W42" s="25">
        <v>1127</v>
      </c>
      <c r="X42" s="26">
        <v>0.82499999999999996</v>
      </c>
      <c r="Y42" s="28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3" t="s">
        <v>81</v>
      </c>
      <c r="B43" s="23" t="s">
        <v>90</v>
      </c>
      <c r="C43" s="102">
        <v>997455.96</v>
      </c>
      <c r="D43" s="102">
        <v>1767313.8</v>
      </c>
      <c r="E43" s="93">
        <v>0.56439097572824903</v>
      </c>
      <c r="F43" s="25">
        <v>926</v>
      </c>
      <c r="G43" s="25">
        <v>882</v>
      </c>
      <c r="H43" s="26">
        <v>0.95250000000000001</v>
      </c>
      <c r="I43" s="11">
        <v>0.99</v>
      </c>
      <c r="J43" s="99">
        <v>1195</v>
      </c>
      <c r="K43" s="99">
        <v>1118</v>
      </c>
      <c r="L43" s="97">
        <v>0.93559999999999999</v>
      </c>
      <c r="M43" s="93">
        <v>0.89</v>
      </c>
      <c r="N43" s="27">
        <v>1212226.6100000001</v>
      </c>
      <c r="O43" s="27">
        <v>749767.3</v>
      </c>
      <c r="P43" s="26">
        <v>0.61850000000000005</v>
      </c>
      <c r="Q43" s="26">
        <v>0.6109</v>
      </c>
      <c r="R43" s="99">
        <v>928</v>
      </c>
      <c r="S43" s="99">
        <v>536</v>
      </c>
      <c r="T43" s="97">
        <v>0.5776</v>
      </c>
      <c r="U43" s="97">
        <v>0.68679999999999997</v>
      </c>
      <c r="V43" s="25">
        <v>770</v>
      </c>
      <c r="W43" s="25">
        <v>689</v>
      </c>
      <c r="X43" s="26">
        <v>0.89480000000000004</v>
      </c>
      <c r="Y43" s="28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3" t="s">
        <v>42</v>
      </c>
      <c r="B44" s="23" t="s">
        <v>91</v>
      </c>
      <c r="C44" s="102">
        <v>14145549.550000001</v>
      </c>
      <c r="D44" s="102">
        <v>25100721.469999999</v>
      </c>
      <c r="E44" s="93">
        <v>0.56355151252949198</v>
      </c>
      <c r="F44" s="25">
        <v>11388</v>
      </c>
      <c r="G44" s="25">
        <v>10900</v>
      </c>
      <c r="H44" s="26">
        <v>0.95709999999999995</v>
      </c>
      <c r="I44" s="11">
        <v>0.99</v>
      </c>
      <c r="J44" s="99">
        <v>13690</v>
      </c>
      <c r="K44" s="99">
        <v>11153</v>
      </c>
      <c r="L44" s="97">
        <v>0.81469999999999998</v>
      </c>
      <c r="M44" s="93">
        <v>0.78480000000000005</v>
      </c>
      <c r="N44" s="27">
        <v>15349888.439999999</v>
      </c>
      <c r="O44" s="27">
        <v>11178579.17</v>
      </c>
      <c r="P44" s="26">
        <v>0.72829999999999995</v>
      </c>
      <c r="Q44" s="26">
        <v>0.69</v>
      </c>
      <c r="R44" s="99">
        <v>9248</v>
      </c>
      <c r="S44" s="99">
        <v>6149</v>
      </c>
      <c r="T44" s="97">
        <v>0.66490000000000005</v>
      </c>
      <c r="U44" s="97">
        <v>0.69</v>
      </c>
      <c r="V44" s="25">
        <v>7831</v>
      </c>
      <c r="W44" s="25">
        <v>6502</v>
      </c>
      <c r="X44" s="26">
        <v>0.83030000000000004</v>
      </c>
      <c r="Y44" s="28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3" t="s">
        <v>42</v>
      </c>
      <c r="B45" s="23" t="s">
        <v>92</v>
      </c>
      <c r="C45" s="102">
        <v>4672227.96</v>
      </c>
      <c r="D45" s="102">
        <v>8404990.75</v>
      </c>
      <c r="E45" s="93">
        <v>0.55588734110147597</v>
      </c>
      <c r="F45" s="25">
        <v>4578</v>
      </c>
      <c r="G45" s="25">
        <v>4171</v>
      </c>
      <c r="H45" s="26">
        <v>0.91110000000000002</v>
      </c>
      <c r="I45" s="11">
        <v>0.98309999999999997</v>
      </c>
      <c r="J45" s="99">
        <v>5289</v>
      </c>
      <c r="K45" s="99">
        <v>4419</v>
      </c>
      <c r="L45" s="97">
        <v>0.83550000000000002</v>
      </c>
      <c r="M45" s="93">
        <v>0.81320000000000003</v>
      </c>
      <c r="N45" s="27">
        <v>5271371.7699999996</v>
      </c>
      <c r="O45" s="27">
        <v>3703039.89</v>
      </c>
      <c r="P45" s="26">
        <v>0.70250000000000001</v>
      </c>
      <c r="Q45" s="26">
        <v>0.69</v>
      </c>
      <c r="R45" s="99">
        <v>3685</v>
      </c>
      <c r="S45" s="99">
        <v>2299</v>
      </c>
      <c r="T45" s="97">
        <v>0.62390000000000001</v>
      </c>
      <c r="U45" s="97">
        <v>0.69</v>
      </c>
      <c r="V45" s="25">
        <v>3123</v>
      </c>
      <c r="W45" s="25">
        <v>2696</v>
      </c>
      <c r="X45" s="26">
        <v>0.86329999999999996</v>
      </c>
      <c r="Y45" s="28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3" t="s">
        <v>81</v>
      </c>
      <c r="B46" s="23" t="s">
        <v>93</v>
      </c>
      <c r="C46" s="102">
        <v>3224569.52</v>
      </c>
      <c r="D46" s="102">
        <v>6040619.3700000001</v>
      </c>
      <c r="E46" s="93">
        <v>0.53381438599068698</v>
      </c>
      <c r="F46" s="25">
        <v>3103</v>
      </c>
      <c r="G46" s="25">
        <v>2804</v>
      </c>
      <c r="H46" s="26">
        <v>0.90359999999999996</v>
      </c>
      <c r="I46" s="11">
        <v>0.95269999999999999</v>
      </c>
      <c r="J46" s="99">
        <v>3688</v>
      </c>
      <c r="K46" s="99">
        <v>3000</v>
      </c>
      <c r="L46" s="97">
        <v>0.81340000000000001</v>
      </c>
      <c r="M46" s="93">
        <v>0.82509999999999994</v>
      </c>
      <c r="N46" s="27">
        <v>3686349.95</v>
      </c>
      <c r="O46" s="27">
        <v>2483476.5499999998</v>
      </c>
      <c r="P46" s="26">
        <v>0.67369999999999997</v>
      </c>
      <c r="Q46" s="26">
        <v>0.67630000000000001</v>
      </c>
      <c r="R46" s="99">
        <v>2461</v>
      </c>
      <c r="S46" s="99">
        <v>1562</v>
      </c>
      <c r="T46" s="97">
        <v>0.63470000000000004</v>
      </c>
      <c r="U46" s="97">
        <v>0.69</v>
      </c>
      <c r="V46" s="25">
        <v>2010</v>
      </c>
      <c r="W46" s="25">
        <v>1678</v>
      </c>
      <c r="X46" s="26">
        <v>0.83479999999999999</v>
      </c>
      <c r="Y46" s="28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3" t="s">
        <v>48</v>
      </c>
      <c r="B47" s="23" t="s">
        <v>94</v>
      </c>
      <c r="C47" s="102">
        <v>5258730.49</v>
      </c>
      <c r="D47" s="102">
        <v>9449955.4000000004</v>
      </c>
      <c r="E47" s="93">
        <v>0.556482043290913</v>
      </c>
      <c r="F47" s="25">
        <v>3320</v>
      </c>
      <c r="G47" s="25">
        <v>3143</v>
      </c>
      <c r="H47" s="26">
        <v>0.94669999999999999</v>
      </c>
      <c r="I47" s="11">
        <v>0.99</v>
      </c>
      <c r="J47" s="99">
        <v>4361</v>
      </c>
      <c r="K47" s="99">
        <v>3758</v>
      </c>
      <c r="L47" s="97">
        <v>0.86170000000000002</v>
      </c>
      <c r="M47" s="93">
        <v>0.89</v>
      </c>
      <c r="N47" s="27">
        <v>6089710.9100000001</v>
      </c>
      <c r="O47" s="27">
        <v>4292379.1399999997</v>
      </c>
      <c r="P47" s="26">
        <v>0.70489999999999997</v>
      </c>
      <c r="Q47" s="26">
        <v>0.69</v>
      </c>
      <c r="R47" s="99">
        <v>3141</v>
      </c>
      <c r="S47" s="99">
        <v>1932</v>
      </c>
      <c r="T47" s="97">
        <v>0.61509999999999998</v>
      </c>
      <c r="U47" s="97">
        <v>0.69</v>
      </c>
      <c r="V47" s="25">
        <v>2669</v>
      </c>
      <c r="W47" s="25">
        <v>2224</v>
      </c>
      <c r="X47" s="26">
        <v>0.83330000000000004</v>
      </c>
      <c r="Y47" s="28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3" t="s">
        <v>58</v>
      </c>
      <c r="B48" s="23" t="s">
        <v>95</v>
      </c>
      <c r="C48" s="102">
        <v>1761870.26</v>
      </c>
      <c r="D48" s="102">
        <v>3209392.09</v>
      </c>
      <c r="E48" s="93">
        <v>0.54897320445505304</v>
      </c>
      <c r="F48" s="25">
        <v>968</v>
      </c>
      <c r="G48" s="25">
        <v>935</v>
      </c>
      <c r="H48" s="26">
        <v>0.96589999999999998</v>
      </c>
      <c r="I48" s="11">
        <v>0.99</v>
      </c>
      <c r="J48" s="99">
        <v>1272</v>
      </c>
      <c r="K48" s="99">
        <v>1180</v>
      </c>
      <c r="L48" s="97">
        <v>0.92769999999999997</v>
      </c>
      <c r="M48" s="93">
        <v>0.88680000000000003</v>
      </c>
      <c r="N48" s="27">
        <v>1952573.46</v>
      </c>
      <c r="O48" s="27">
        <v>1459257.01</v>
      </c>
      <c r="P48" s="26">
        <v>0.74739999999999995</v>
      </c>
      <c r="Q48" s="26">
        <v>0.69</v>
      </c>
      <c r="R48" s="99">
        <v>920</v>
      </c>
      <c r="S48" s="99">
        <v>594</v>
      </c>
      <c r="T48" s="97">
        <v>0.64570000000000005</v>
      </c>
      <c r="U48" s="97">
        <v>0.69</v>
      </c>
      <c r="V48" s="25">
        <v>1014</v>
      </c>
      <c r="W48" s="25">
        <v>811</v>
      </c>
      <c r="X48" s="26">
        <v>0.79979999999999996</v>
      </c>
      <c r="Y48" s="28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3" t="s">
        <v>58</v>
      </c>
      <c r="B49" s="23" t="s">
        <v>96</v>
      </c>
      <c r="C49" s="102">
        <v>2260122.62</v>
      </c>
      <c r="D49" s="102">
        <v>3944391.95</v>
      </c>
      <c r="E49" s="93">
        <v>0.57299645893456397</v>
      </c>
      <c r="F49" s="25">
        <v>1468</v>
      </c>
      <c r="G49" s="25">
        <v>1419</v>
      </c>
      <c r="H49" s="26">
        <v>0.96660000000000001</v>
      </c>
      <c r="I49" s="11">
        <v>0.99</v>
      </c>
      <c r="J49" s="99">
        <v>1973</v>
      </c>
      <c r="K49" s="99">
        <v>1852</v>
      </c>
      <c r="L49" s="97">
        <v>0.93869999999999998</v>
      </c>
      <c r="M49" s="93">
        <v>0.89</v>
      </c>
      <c r="N49" s="27">
        <v>2449474.58</v>
      </c>
      <c r="O49" s="27">
        <v>1859721.96</v>
      </c>
      <c r="P49" s="26">
        <v>0.75919999999999999</v>
      </c>
      <c r="Q49" s="26">
        <v>0.69</v>
      </c>
      <c r="R49" s="99">
        <v>1369</v>
      </c>
      <c r="S49" s="99">
        <v>899</v>
      </c>
      <c r="T49" s="97">
        <v>0.65669999999999995</v>
      </c>
      <c r="U49" s="97">
        <v>0.69</v>
      </c>
      <c r="V49" s="25">
        <v>1302</v>
      </c>
      <c r="W49" s="25">
        <v>1057</v>
      </c>
      <c r="X49" s="26">
        <v>0.81179999999999997</v>
      </c>
      <c r="Y49" s="28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3" t="s">
        <v>52</v>
      </c>
      <c r="B50" s="23" t="s">
        <v>97</v>
      </c>
      <c r="C50" s="102">
        <v>1638308.21</v>
      </c>
      <c r="D50" s="102">
        <v>2868019.39</v>
      </c>
      <c r="E50" s="93">
        <v>0.57123331024620405</v>
      </c>
      <c r="F50" s="25">
        <v>1582</v>
      </c>
      <c r="G50" s="25">
        <v>1497</v>
      </c>
      <c r="H50" s="26">
        <v>0.94630000000000003</v>
      </c>
      <c r="I50" s="11">
        <v>0.99</v>
      </c>
      <c r="J50" s="99">
        <v>1704</v>
      </c>
      <c r="K50" s="99">
        <v>1539</v>
      </c>
      <c r="L50" s="97">
        <v>0.9032</v>
      </c>
      <c r="M50" s="93">
        <v>0.89</v>
      </c>
      <c r="N50" s="27">
        <v>1836710.02</v>
      </c>
      <c r="O50" s="27">
        <v>1311969.25</v>
      </c>
      <c r="P50" s="26">
        <v>0.71430000000000005</v>
      </c>
      <c r="Q50" s="26">
        <v>0.69</v>
      </c>
      <c r="R50" s="99">
        <v>1154</v>
      </c>
      <c r="S50" s="99">
        <v>741</v>
      </c>
      <c r="T50" s="97">
        <v>0.6421</v>
      </c>
      <c r="U50" s="97">
        <v>0.69</v>
      </c>
      <c r="V50" s="25">
        <v>1175</v>
      </c>
      <c r="W50" s="25">
        <v>1022</v>
      </c>
      <c r="X50" s="26">
        <v>0.86980000000000002</v>
      </c>
      <c r="Y50" s="28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3" t="s">
        <v>48</v>
      </c>
      <c r="B51" s="23" t="s">
        <v>98</v>
      </c>
      <c r="C51" s="102">
        <v>2562458.31</v>
      </c>
      <c r="D51" s="102">
        <v>4611195.26</v>
      </c>
      <c r="E51" s="93">
        <v>0.55570370923741796</v>
      </c>
      <c r="F51" s="25">
        <v>1921</v>
      </c>
      <c r="G51" s="25">
        <v>1765</v>
      </c>
      <c r="H51" s="26">
        <v>0.91879999999999995</v>
      </c>
      <c r="I51" s="11">
        <v>0.99</v>
      </c>
      <c r="J51" s="99">
        <v>2402</v>
      </c>
      <c r="K51" s="99">
        <v>2003</v>
      </c>
      <c r="L51" s="97">
        <v>0.83389999999999997</v>
      </c>
      <c r="M51" s="93">
        <v>0.80200000000000005</v>
      </c>
      <c r="N51" s="27">
        <v>3093376.55</v>
      </c>
      <c r="O51" s="27">
        <v>2010011.06</v>
      </c>
      <c r="P51" s="26">
        <v>0.64980000000000004</v>
      </c>
      <c r="Q51" s="26">
        <v>0.65610000000000002</v>
      </c>
      <c r="R51" s="99">
        <v>1858</v>
      </c>
      <c r="S51" s="99">
        <v>1097</v>
      </c>
      <c r="T51" s="97">
        <v>0.59040000000000004</v>
      </c>
      <c r="U51" s="97">
        <v>0.69</v>
      </c>
      <c r="V51" s="25">
        <v>1343</v>
      </c>
      <c r="W51" s="25">
        <v>986</v>
      </c>
      <c r="X51" s="26">
        <v>0.73419999999999996</v>
      </c>
      <c r="Y51" s="28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3" t="s">
        <v>52</v>
      </c>
      <c r="B52" s="23" t="s">
        <v>99</v>
      </c>
      <c r="C52" s="102">
        <v>145419</v>
      </c>
      <c r="D52" s="102">
        <v>250350.81</v>
      </c>
      <c r="E52" s="93">
        <v>0.58086091273281704</v>
      </c>
      <c r="F52" s="25">
        <v>131</v>
      </c>
      <c r="G52" s="25">
        <v>121</v>
      </c>
      <c r="H52" s="26">
        <v>0.92369999999999997</v>
      </c>
      <c r="I52" s="11">
        <v>0.97009999999999996</v>
      </c>
      <c r="J52" s="99">
        <v>178</v>
      </c>
      <c r="K52" s="99">
        <v>161</v>
      </c>
      <c r="L52" s="97">
        <v>0.90449999999999997</v>
      </c>
      <c r="M52" s="93">
        <v>0.84819999999999995</v>
      </c>
      <c r="N52" s="27">
        <v>180944.97</v>
      </c>
      <c r="O52" s="27">
        <v>102394.06</v>
      </c>
      <c r="P52" s="26">
        <v>0.56589999999999996</v>
      </c>
      <c r="Q52" s="26">
        <v>0.54630000000000001</v>
      </c>
      <c r="R52" s="99">
        <v>144</v>
      </c>
      <c r="S52" s="99">
        <v>85</v>
      </c>
      <c r="T52" s="97">
        <v>0.59030000000000005</v>
      </c>
      <c r="U52" s="97">
        <v>0.63060000000000005</v>
      </c>
      <c r="V52" s="25">
        <v>104</v>
      </c>
      <c r="W52" s="25">
        <v>89</v>
      </c>
      <c r="X52" s="26">
        <v>0.85580000000000001</v>
      </c>
      <c r="Y52" s="28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3" t="s">
        <v>45</v>
      </c>
      <c r="B53" s="23" t="s">
        <v>100</v>
      </c>
      <c r="C53" s="102">
        <v>5514536.8899999997</v>
      </c>
      <c r="D53" s="102">
        <v>10022443.789999999</v>
      </c>
      <c r="E53" s="93">
        <v>0.55021878950343295</v>
      </c>
      <c r="F53" s="25">
        <v>4030</v>
      </c>
      <c r="G53" s="25">
        <v>3815</v>
      </c>
      <c r="H53" s="26">
        <v>0.94669999999999999</v>
      </c>
      <c r="I53" s="11">
        <v>0.99</v>
      </c>
      <c r="J53" s="99">
        <v>5373</v>
      </c>
      <c r="K53" s="99">
        <v>4361</v>
      </c>
      <c r="L53" s="97">
        <v>0.81169999999999998</v>
      </c>
      <c r="M53" s="93">
        <v>0.83789999999999998</v>
      </c>
      <c r="N53" s="27">
        <v>6101712.6900000004</v>
      </c>
      <c r="O53" s="27">
        <v>4052183.38</v>
      </c>
      <c r="P53" s="26">
        <v>0.66410000000000002</v>
      </c>
      <c r="Q53" s="26">
        <v>0.65569999999999995</v>
      </c>
      <c r="R53" s="99">
        <v>3780</v>
      </c>
      <c r="S53" s="99">
        <v>2474</v>
      </c>
      <c r="T53" s="97">
        <v>0.65449999999999997</v>
      </c>
      <c r="U53" s="97">
        <v>0.69</v>
      </c>
      <c r="V53" s="25">
        <v>3103</v>
      </c>
      <c r="W53" s="25">
        <v>2503</v>
      </c>
      <c r="X53" s="26">
        <v>0.80659999999999998</v>
      </c>
      <c r="Y53" s="28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3" t="s">
        <v>58</v>
      </c>
      <c r="B54" s="23" t="s">
        <v>101</v>
      </c>
      <c r="C54" s="102">
        <v>1046493.25</v>
      </c>
      <c r="D54" s="102">
        <v>1935369.29</v>
      </c>
      <c r="E54" s="93">
        <v>0.54072018989202797</v>
      </c>
      <c r="F54" s="25">
        <v>485</v>
      </c>
      <c r="G54" s="25">
        <v>503</v>
      </c>
      <c r="H54" s="26">
        <v>1.0370999999999999</v>
      </c>
      <c r="I54" s="11">
        <v>0.99</v>
      </c>
      <c r="J54" s="99">
        <v>824</v>
      </c>
      <c r="K54" s="99">
        <v>689</v>
      </c>
      <c r="L54" s="97">
        <v>0.83620000000000005</v>
      </c>
      <c r="M54" s="93">
        <v>0.89</v>
      </c>
      <c r="N54" s="27">
        <v>1242144.3400000001</v>
      </c>
      <c r="O54" s="27">
        <v>810510.19</v>
      </c>
      <c r="P54" s="26">
        <v>0.65249999999999997</v>
      </c>
      <c r="Q54" s="26">
        <v>0.68459999999999999</v>
      </c>
      <c r="R54" s="99">
        <v>603</v>
      </c>
      <c r="S54" s="99">
        <v>375</v>
      </c>
      <c r="T54" s="97">
        <v>0.62190000000000001</v>
      </c>
      <c r="U54" s="97">
        <v>0.69</v>
      </c>
      <c r="V54" s="25">
        <v>448</v>
      </c>
      <c r="W54" s="25">
        <v>312</v>
      </c>
      <c r="X54" s="26">
        <v>0.69640000000000002</v>
      </c>
      <c r="Y54" s="28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3" t="s">
        <v>81</v>
      </c>
      <c r="B55" s="23" t="s">
        <v>102</v>
      </c>
      <c r="C55" s="102">
        <v>8454732.9399999995</v>
      </c>
      <c r="D55" s="102">
        <v>14906342.4</v>
      </c>
      <c r="E55" s="93">
        <v>0.567190308200622</v>
      </c>
      <c r="F55" s="25">
        <v>4586</v>
      </c>
      <c r="G55" s="25">
        <v>4594</v>
      </c>
      <c r="H55" s="26">
        <v>1.0017</v>
      </c>
      <c r="I55" s="11">
        <v>0.99</v>
      </c>
      <c r="J55" s="99">
        <v>5790</v>
      </c>
      <c r="K55" s="99">
        <v>5073</v>
      </c>
      <c r="L55" s="97">
        <v>0.87619999999999998</v>
      </c>
      <c r="M55" s="93">
        <v>0.87970000000000004</v>
      </c>
      <c r="N55" s="27">
        <v>9303781.2400000002</v>
      </c>
      <c r="O55" s="27">
        <v>6951134.1699999999</v>
      </c>
      <c r="P55" s="26">
        <v>0.74709999999999999</v>
      </c>
      <c r="Q55" s="26">
        <v>0.69</v>
      </c>
      <c r="R55" s="99">
        <v>4092</v>
      </c>
      <c r="S55" s="99">
        <v>2865</v>
      </c>
      <c r="T55" s="97">
        <v>0.70009999999999994</v>
      </c>
      <c r="U55" s="97">
        <v>0.69</v>
      </c>
      <c r="V55" s="25">
        <v>3781</v>
      </c>
      <c r="W55" s="25">
        <v>3277</v>
      </c>
      <c r="X55" s="26">
        <v>0.86670000000000003</v>
      </c>
      <c r="Y55" s="28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3" t="s">
        <v>55</v>
      </c>
      <c r="B56" s="23" t="s">
        <v>103</v>
      </c>
      <c r="C56" s="102">
        <v>508623.59</v>
      </c>
      <c r="D56" s="102">
        <v>887275.93</v>
      </c>
      <c r="E56" s="93">
        <v>0.57324173101371101</v>
      </c>
      <c r="F56" s="25">
        <v>245</v>
      </c>
      <c r="G56" s="25">
        <v>220</v>
      </c>
      <c r="H56" s="26">
        <v>0.89800000000000002</v>
      </c>
      <c r="I56" s="11">
        <v>0.91700000000000004</v>
      </c>
      <c r="J56" s="99">
        <v>367</v>
      </c>
      <c r="K56" s="99">
        <v>344</v>
      </c>
      <c r="L56" s="97">
        <v>0.93730000000000002</v>
      </c>
      <c r="M56" s="93">
        <v>0.89</v>
      </c>
      <c r="N56" s="27">
        <v>515907.37</v>
      </c>
      <c r="O56" s="27">
        <v>359165.79</v>
      </c>
      <c r="P56" s="26">
        <v>0.69620000000000004</v>
      </c>
      <c r="Q56" s="26">
        <v>0.69</v>
      </c>
      <c r="R56" s="99">
        <v>316</v>
      </c>
      <c r="S56" s="99">
        <v>207</v>
      </c>
      <c r="T56" s="97">
        <v>0.65510000000000002</v>
      </c>
      <c r="U56" s="97">
        <v>0.69</v>
      </c>
      <c r="V56" s="25">
        <v>198</v>
      </c>
      <c r="W56" s="25">
        <v>169</v>
      </c>
      <c r="X56" s="26">
        <v>0.85350000000000004</v>
      </c>
      <c r="Y56" s="28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3" t="s">
        <v>48</v>
      </c>
      <c r="B57" s="23" t="s">
        <v>104</v>
      </c>
      <c r="C57" s="102">
        <v>2256415.71</v>
      </c>
      <c r="D57" s="102">
        <v>4019638.25</v>
      </c>
      <c r="E57" s="93">
        <v>0.56134795463248499</v>
      </c>
      <c r="F57" s="25">
        <v>1844</v>
      </c>
      <c r="G57" s="25">
        <v>1695</v>
      </c>
      <c r="H57" s="26">
        <v>0.91920000000000002</v>
      </c>
      <c r="I57" s="11">
        <v>0.95779999999999998</v>
      </c>
      <c r="J57" s="99">
        <v>2270</v>
      </c>
      <c r="K57" s="99">
        <v>1932</v>
      </c>
      <c r="L57" s="97">
        <v>0.85109999999999997</v>
      </c>
      <c r="M57" s="93">
        <v>0.86819999999999997</v>
      </c>
      <c r="N57" s="27">
        <v>2654128.2000000002</v>
      </c>
      <c r="O57" s="27">
        <v>1783658.43</v>
      </c>
      <c r="P57" s="26">
        <v>0.67200000000000004</v>
      </c>
      <c r="Q57" s="26">
        <v>0.66390000000000005</v>
      </c>
      <c r="R57" s="99">
        <v>1590</v>
      </c>
      <c r="S57" s="99">
        <v>949</v>
      </c>
      <c r="T57" s="97">
        <v>0.59689999999999999</v>
      </c>
      <c r="U57" s="97">
        <v>0.69</v>
      </c>
      <c r="V57" s="25">
        <v>1440</v>
      </c>
      <c r="W57" s="25">
        <v>1192</v>
      </c>
      <c r="X57" s="26">
        <v>0.82779999999999998</v>
      </c>
      <c r="Y57" s="28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3" t="s">
        <v>55</v>
      </c>
      <c r="B58" s="23" t="s">
        <v>105</v>
      </c>
      <c r="C58" s="102">
        <v>3863780.46</v>
      </c>
      <c r="D58" s="102">
        <v>6891664.4199999999</v>
      </c>
      <c r="E58" s="93">
        <v>0.56064547321646896</v>
      </c>
      <c r="F58" s="25">
        <v>3459</v>
      </c>
      <c r="G58" s="25">
        <v>3174</v>
      </c>
      <c r="H58" s="26">
        <v>0.91759999999999997</v>
      </c>
      <c r="I58" s="11">
        <v>0.92679999999999996</v>
      </c>
      <c r="J58" s="99">
        <v>4542</v>
      </c>
      <c r="K58" s="99">
        <v>3894</v>
      </c>
      <c r="L58" s="97">
        <v>0.85729999999999995</v>
      </c>
      <c r="M58" s="93">
        <v>0.85819999999999996</v>
      </c>
      <c r="N58" s="27">
        <v>4404428.08</v>
      </c>
      <c r="O58" s="27">
        <v>2813350.82</v>
      </c>
      <c r="P58" s="26">
        <v>0.63880000000000003</v>
      </c>
      <c r="Q58" s="26">
        <v>0.624</v>
      </c>
      <c r="R58" s="99">
        <v>3461</v>
      </c>
      <c r="S58" s="99">
        <v>2034</v>
      </c>
      <c r="T58" s="97">
        <v>0.5877</v>
      </c>
      <c r="U58" s="97">
        <v>0.69</v>
      </c>
      <c r="V58" s="25">
        <v>2550</v>
      </c>
      <c r="W58" s="25">
        <v>2185</v>
      </c>
      <c r="X58" s="26">
        <v>0.8569</v>
      </c>
      <c r="Y58" s="28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3" t="s">
        <v>45</v>
      </c>
      <c r="B59" s="23" t="s">
        <v>106</v>
      </c>
      <c r="C59" s="102">
        <v>2664409.5</v>
      </c>
      <c r="D59" s="102">
        <v>4710562.4400000004</v>
      </c>
      <c r="E59" s="93">
        <v>0.56562449472594201</v>
      </c>
      <c r="F59" s="25">
        <v>1596</v>
      </c>
      <c r="G59" s="25">
        <v>1509</v>
      </c>
      <c r="H59" s="26">
        <v>0.94550000000000001</v>
      </c>
      <c r="I59" s="11">
        <v>0.97</v>
      </c>
      <c r="J59" s="99">
        <v>2442</v>
      </c>
      <c r="K59" s="99">
        <v>2005</v>
      </c>
      <c r="L59" s="97">
        <v>0.82099999999999995</v>
      </c>
      <c r="M59" s="93">
        <v>0.82540000000000002</v>
      </c>
      <c r="N59" s="27">
        <v>2912565.15</v>
      </c>
      <c r="O59" s="27">
        <v>2020326.51</v>
      </c>
      <c r="P59" s="26">
        <v>0.69369999999999998</v>
      </c>
      <c r="Q59" s="26">
        <v>0.67849999999999999</v>
      </c>
      <c r="R59" s="99">
        <v>1750</v>
      </c>
      <c r="S59" s="99">
        <v>1133</v>
      </c>
      <c r="T59" s="97">
        <v>0.64739999999999998</v>
      </c>
      <c r="U59" s="97">
        <v>0.69</v>
      </c>
      <c r="V59" s="25">
        <v>1360</v>
      </c>
      <c r="W59" s="25">
        <v>1184</v>
      </c>
      <c r="X59" s="26">
        <v>0.87060000000000004</v>
      </c>
      <c r="Y59" s="28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3" t="s">
        <v>58</v>
      </c>
      <c r="B60" s="23" t="s">
        <v>107</v>
      </c>
      <c r="C60" s="102">
        <v>1055695.58</v>
      </c>
      <c r="D60" s="102">
        <v>1928269.49</v>
      </c>
      <c r="E60" s="93">
        <v>0.54748342255832705</v>
      </c>
      <c r="F60" s="25">
        <v>627</v>
      </c>
      <c r="G60" s="25">
        <v>609</v>
      </c>
      <c r="H60" s="26">
        <v>0.97130000000000005</v>
      </c>
      <c r="I60" s="11">
        <v>0.99</v>
      </c>
      <c r="J60" s="99">
        <v>1001</v>
      </c>
      <c r="K60" s="99">
        <v>912</v>
      </c>
      <c r="L60" s="97">
        <v>0.91110000000000002</v>
      </c>
      <c r="M60" s="93">
        <v>0.89</v>
      </c>
      <c r="N60" s="27">
        <v>1372951.17</v>
      </c>
      <c r="O60" s="27">
        <v>824098.93</v>
      </c>
      <c r="P60" s="26">
        <v>0.60019999999999996</v>
      </c>
      <c r="Q60" s="26">
        <v>0.60289999999999999</v>
      </c>
      <c r="R60" s="99">
        <v>845</v>
      </c>
      <c r="S60" s="99">
        <v>483</v>
      </c>
      <c r="T60" s="97">
        <v>0.5716</v>
      </c>
      <c r="U60" s="97">
        <v>0.66779999999999995</v>
      </c>
      <c r="V60" s="25">
        <v>693</v>
      </c>
      <c r="W60" s="25">
        <v>549</v>
      </c>
      <c r="X60" s="26">
        <v>0.79220000000000002</v>
      </c>
      <c r="Y60" s="28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3" t="s">
        <v>58</v>
      </c>
      <c r="B61" s="23" t="s">
        <v>108</v>
      </c>
      <c r="C61" s="102">
        <v>420680.12</v>
      </c>
      <c r="D61" s="102">
        <v>816092.26</v>
      </c>
      <c r="E61" s="93">
        <v>0.515481080533713</v>
      </c>
      <c r="F61" s="25">
        <v>320</v>
      </c>
      <c r="G61" s="25">
        <v>295</v>
      </c>
      <c r="H61" s="26">
        <v>0.92190000000000005</v>
      </c>
      <c r="I61" s="11">
        <v>0.9798</v>
      </c>
      <c r="J61" s="99">
        <v>570</v>
      </c>
      <c r="K61" s="99">
        <v>548</v>
      </c>
      <c r="L61" s="97">
        <v>0.96140000000000003</v>
      </c>
      <c r="M61" s="93">
        <v>0.89</v>
      </c>
      <c r="N61" s="27">
        <v>490614.6</v>
      </c>
      <c r="O61" s="27">
        <v>328567.28999999998</v>
      </c>
      <c r="P61" s="26">
        <v>0.66969999999999996</v>
      </c>
      <c r="Q61" s="26">
        <v>0.65590000000000004</v>
      </c>
      <c r="R61" s="99">
        <v>269</v>
      </c>
      <c r="S61" s="99">
        <v>152</v>
      </c>
      <c r="T61" s="97">
        <v>0.56510000000000005</v>
      </c>
      <c r="U61" s="97">
        <v>0.69</v>
      </c>
      <c r="V61" s="25">
        <v>399</v>
      </c>
      <c r="W61" s="25">
        <v>320</v>
      </c>
      <c r="X61" s="26">
        <v>0.80200000000000005</v>
      </c>
      <c r="Y61" s="28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3" t="s">
        <v>52</v>
      </c>
      <c r="B62" s="23" t="s">
        <v>109</v>
      </c>
      <c r="C62" s="102">
        <v>1433282.19</v>
      </c>
      <c r="D62" s="102">
        <v>2626204.17</v>
      </c>
      <c r="E62" s="93">
        <v>0.54576190471893105</v>
      </c>
      <c r="F62" s="25">
        <v>1208</v>
      </c>
      <c r="G62" s="25">
        <v>1149</v>
      </c>
      <c r="H62" s="26">
        <v>0.95120000000000005</v>
      </c>
      <c r="I62" s="11">
        <v>0.97509999999999997</v>
      </c>
      <c r="J62" s="99">
        <v>1743</v>
      </c>
      <c r="K62" s="99">
        <v>1692</v>
      </c>
      <c r="L62" s="97">
        <v>0.97070000000000001</v>
      </c>
      <c r="M62" s="93">
        <v>0.89</v>
      </c>
      <c r="N62" s="27">
        <v>1592965.1200000001</v>
      </c>
      <c r="O62" s="27">
        <v>1047487.52</v>
      </c>
      <c r="P62" s="26">
        <v>0.65759999999999996</v>
      </c>
      <c r="Q62" s="26">
        <v>0.67200000000000004</v>
      </c>
      <c r="R62" s="99">
        <v>1383</v>
      </c>
      <c r="S62" s="99">
        <v>846</v>
      </c>
      <c r="T62" s="97">
        <v>0.61170000000000002</v>
      </c>
      <c r="U62" s="97">
        <v>0.69</v>
      </c>
      <c r="V62" s="25">
        <v>1072</v>
      </c>
      <c r="W62" s="25">
        <v>940</v>
      </c>
      <c r="X62" s="26">
        <v>0.87690000000000001</v>
      </c>
      <c r="Y62" s="28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3" t="s">
        <v>45</v>
      </c>
      <c r="B63" s="23" t="s">
        <v>110</v>
      </c>
      <c r="C63" s="102">
        <v>1499692.11</v>
      </c>
      <c r="D63" s="102">
        <v>2677870.0499999998</v>
      </c>
      <c r="E63" s="93">
        <v>0.56003169757994797</v>
      </c>
      <c r="F63" s="25">
        <v>1055</v>
      </c>
      <c r="G63" s="25">
        <v>1018</v>
      </c>
      <c r="H63" s="26">
        <v>0.96489999999999998</v>
      </c>
      <c r="I63" s="11">
        <v>0.99</v>
      </c>
      <c r="J63" s="99">
        <v>1602</v>
      </c>
      <c r="K63" s="99">
        <v>1354</v>
      </c>
      <c r="L63" s="97">
        <v>0.84519999999999995</v>
      </c>
      <c r="M63" s="93">
        <v>0.84819999999999995</v>
      </c>
      <c r="N63" s="27">
        <v>1793497.6</v>
      </c>
      <c r="O63" s="27">
        <v>1181352.01</v>
      </c>
      <c r="P63" s="26">
        <v>0.65869999999999995</v>
      </c>
      <c r="Q63" s="26">
        <v>0.62660000000000005</v>
      </c>
      <c r="R63" s="99">
        <v>1090</v>
      </c>
      <c r="S63" s="99">
        <v>607</v>
      </c>
      <c r="T63" s="97">
        <v>0.55689999999999995</v>
      </c>
      <c r="U63" s="97">
        <v>0.64859999999999995</v>
      </c>
      <c r="V63" s="25">
        <v>925</v>
      </c>
      <c r="W63" s="25">
        <v>794</v>
      </c>
      <c r="X63" s="26">
        <v>0.85840000000000005</v>
      </c>
      <c r="Y63" s="28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3" t="s">
        <v>48</v>
      </c>
      <c r="B64" s="23" t="s">
        <v>111</v>
      </c>
      <c r="C64" s="102">
        <v>27257949.449999999</v>
      </c>
      <c r="D64" s="102">
        <v>49072626.259999998</v>
      </c>
      <c r="E64" s="93">
        <v>0.55546139523040905</v>
      </c>
      <c r="F64" s="25">
        <v>25954</v>
      </c>
      <c r="G64" s="25">
        <v>23245</v>
      </c>
      <c r="H64" s="26">
        <v>0.89559999999999995</v>
      </c>
      <c r="I64" s="11">
        <v>0.93840000000000001</v>
      </c>
      <c r="J64" s="99">
        <v>31257</v>
      </c>
      <c r="K64" s="99">
        <v>22222</v>
      </c>
      <c r="L64" s="97">
        <v>0.71089999999999998</v>
      </c>
      <c r="M64" s="93">
        <v>0.69489999999999996</v>
      </c>
      <c r="N64" s="27">
        <v>32939606.809999999</v>
      </c>
      <c r="O64" s="27">
        <v>20137374.390000001</v>
      </c>
      <c r="P64" s="26">
        <v>0.61129999999999995</v>
      </c>
      <c r="Q64" s="26">
        <v>0.60329999999999995</v>
      </c>
      <c r="R64" s="99">
        <v>18045</v>
      </c>
      <c r="S64" s="99">
        <v>10372</v>
      </c>
      <c r="T64" s="97">
        <v>0.57479999999999998</v>
      </c>
      <c r="U64" s="97">
        <v>0.68120000000000003</v>
      </c>
      <c r="V64" s="25">
        <v>14254</v>
      </c>
      <c r="W64" s="25">
        <v>10206</v>
      </c>
      <c r="X64" s="26">
        <v>0.71599999999999997</v>
      </c>
      <c r="Y64" s="29"/>
      <c r="Z64" s="30">
        <v>28503</v>
      </c>
      <c r="AA64" s="31">
        <v>28101</v>
      </c>
      <c r="AB64" s="32">
        <v>0.9859</v>
      </c>
      <c r="AC64" s="30">
        <v>34329</v>
      </c>
      <c r="AD64" s="31">
        <v>24767</v>
      </c>
      <c r="AE64" s="32">
        <v>0.72150000000000003</v>
      </c>
      <c r="AF64" s="33">
        <v>61709807.859999999</v>
      </c>
      <c r="AG64" s="34">
        <v>38784484.490000002</v>
      </c>
      <c r="AH64" s="32">
        <v>0.62849999999999995</v>
      </c>
      <c r="AI64" s="30">
        <v>21907</v>
      </c>
      <c r="AJ64" s="31">
        <v>14189</v>
      </c>
      <c r="AK64" s="32">
        <v>0.64770000000000005</v>
      </c>
      <c r="AL64" s="8" t="s">
        <v>44</v>
      </c>
    </row>
    <row r="65" spans="1:38" ht="13.8" x14ac:dyDescent="0.3">
      <c r="A65" s="23" t="s">
        <v>58</v>
      </c>
      <c r="B65" s="23" t="s">
        <v>112</v>
      </c>
      <c r="C65" s="102">
        <v>384147.76</v>
      </c>
      <c r="D65" s="102">
        <v>755579.57</v>
      </c>
      <c r="E65" s="93">
        <v>0.50841469946044204</v>
      </c>
      <c r="F65" s="25">
        <v>183</v>
      </c>
      <c r="G65" s="25">
        <v>183</v>
      </c>
      <c r="H65" s="26">
        <v>1</v>
      </c>
      <c r="I65" s="11">
        <v>0.99</v>
      </c>
      <c r="J65" s="99">
        <v>301</v>
      </c>
      <c r="K65" s="99">
        <v>284</v>
      </c>
      <c r="L65" s="97">
        <v>0.94350000000000001</v>
      </c>
      <c r="M65" s="93">
        <v>0.89</v>
      </c>
      <c r="N65" s="27">
        <v>413054.09</v>
      </c>
      <c r="O65" s="27">
        <v>317322.07</v>
      </c>
      <c r="P65" s="26">
        <v>0.76819999999999999</v>
      </c>
      <c r="Q65" s="26">
        <v>0.69</v>
      </c>
      <c r="R65" s="99">
        <v>209</v>
      </c>
      <c r="S65" s="99">
        <v>150</v>
      </c>
      <c r="T65" s="97">
        <v>0.7177</v>
      </c>
      <c r="U65" s="97">
        <v>0.69</v>
      </c>
      <c r="V65" s="25">
        <v>225</v>
      </c>
      <c r="W65" s="25">
        <v>178</v>
      </c>
      <c r="X65" s="26">
        <v>0.79110000000000003</v>
      </c>
      <c r="Y65" s="28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3" t="s">
        <v>48</v>
      </c>
      <c r="B66" s="23" t="s">
        <v>113</v>
      </c>
      <c r="C66" s="102">
        <v>1232584.78</v>
      </c>
      <c r="D66" s="102">
        <v>2294619.08</v>
      </c>
      <c r="E66" s="93">
        <v>0.53716313559111495</v>
      </c>
      <c r="F66" s="25">
        <v>1239</v>
      </c>
      <c r="G66" s="25">
        <v>1220</v>
      </c>
      <c r="H66" s="26">
        <v>0.98470000000000002</v>
      </c>
      <c r="I66" s="11">
        <v>0.99</v>
      </c>
      <c r="J66" s="99">
        <v>1401</v>
      </c>
      <c r="K66" s="99">
        <v>1361</v>
      </c>
      <c r="L66" s="97">
        <v>0.97140000000000004</v>
      </c>
      <c r="M66" s="93">
        <v>0.89</v>
      </c>
      <c r="N66" s="27">
        <v>1352865.25</v>
      </c>
      <c r="O66" s="27">
        <v>1003482.4</v>
      </c>
      <c r="P66" s="26">
        <v>0.74170000000000003</v>
      </c>
      <c r="Q66" s="26">
        <v>0.69</v>
      </c>
      <c r="R66" s="99">
        <v>790</v>
      </c>
      <c r="S66" s="99">
        <v>534</v>
      </c>
      <c r="T66" s="97">
        <v>0.67589999999999995</v>
      </c>
      <c r="U66" s="97">
        <v>0.69</v>
      </c>
      <c r="V66" s="25">
        <v>1125</v>
      </c>
      <c r="W66" s="25">
        <v>1040</v>
      </c>
      <c r="X66" s="26">
        <v>0.9244</v>
      </c>
      <c r="Y66" s="28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3" t="s">
        <v>48</v>
      </c>
      <c r="B67" s="23" t="s">
        <v>114</v>
      </c>
      <c r="C67" s="102">
        <v>2996606.82</v>
      </c>
      <c r="D67" s="102">
        <v>5549276.79</v>
      </c>
      <c r="E67" s="93">
        <v>0.53999952307298804</v>
      </c>
      <c r="F67" s="25">
        <v>1808</v>
      </c>
      <c r="G67" s="25">
        <v>1832</v>
      </c>
      <c r="H67" s="26">
        <v>1.0133000000000001</v>
      </c>
      <c r="I67" s="11">
        <v>0.99</v>
      </c>
      <c r="J67" s="99">
        <v>2303</v>
      </c>
      <c r="K67" s="99">
        <v>2129</v>
      </c>
      <c r="L67" s="97">
        <v>0.9244</v>
      </c>
      <c r="M67" s="93">
        <v>0.89</v>
      </c>
      <c r="N67" s="27">
        <v>3415211.71</v>
      </c>
      <c r="O67" s="27">
        <v>2457010.7999999998</v>
      </c>
      <c r="P67" s="26">
        <v>0.71940000000000004</v>
      </c>
      <c r="Q67" s="26">
        <v>0.69</v>
      </c>
      <c r="R67" s="99">
        <v>1661</v>
      </c>
      <c r="S67" s="99">
        <v>1073</v>
      </c>
      <c r="T67" s="97">
        <v>0.64600000000000002</v>
      </c>
      <c r="U67" s="97">
        <v>0.69</v>
      </c>
      <c r="V67" s="25">
        <v>1547</v>
      </c>
      <c r="W67" s="25">
        <v>1292</v>
      </c>
      <c r="X67" s="26">
        <v>0.83520000000000005</v>
      </c>
      <c r="Y67" s="28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3" t="s">
        <v>81</v>
      </c>
      <c r="B68" s="23" t="s">
        <v>115</v>
      </c>
      <c r="C68" s="102">
        <v>4890190.74</v>
      </c>
      <c r="D68" s="102">
        <v>8523348.6199999992</v>
      </c>
      <c r="E68" s="93">
        <v>0.57374055175042205</v>
      </c>
      <c r="F68" s="25">
        <v>3928</v>
      </c>
      <c r="G68" s="25">
        <v>3696</v>
      </c>
      <c r="H68" s="26">
        <v>0.94089999999999996</v>
      </c>
      <c r="I68" s="11">
        <v>0.98250000000000004</v>
      </c>
      <c r="J68" s="99">
        <v>4784</v>
      </c>
      <c r="K68" s="99">
        <v>4198</v>
      </c>
      <c r="L68" s="93">
        <v>0.87749999999999995</v>
      </c>
      <c r="M68" s="97">
        <v>0.87039999999999995</v>
      </c>
      <c r="N68" s="27">
        <v>5638740.1299999999</v>
      </c>
      <c r="O68" s="27">
        <v>3859933.25</v>
      </c>
      <c r="P68" s="26">
        <v>0.6845</v>
      </c>
      <c r="Q68" s="26">
        <v>0.68279999999999996</v>
      </c>
      <c r="R68" s="99">
        <v>3213</v>
      </c>
      <c r="S68" s="99">
        <v>2082</v>
      </c>
      <c r="T68" s="97">
        <v>0.64800000000000002</v>
      </c>
      <c r="U68" s="93">
        <v>0.69</v>
      </c>
      <c r="V68" s="25">
        <v>2958</v>
      </c>
      <c r="W68" s="25">
        <v>2448</v>
      </c>
      <c r="X68" s="26">
        <v>0.8276</v>
      </c>
      <c r="Y68" s="28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3" t="s">
        <v>55</v>
      </c>
      <c r="B69" s="23" t="s">
        <v>116</v>
      </c>
      <c r="C69" s="102">
        <v>6641763.1399999997</v>
      </c>
      <c r="D69" s="102">
        <v>11512673.130000001</v>
      </c>
      <c r="E69" s="93">
        <v>0.57690886078340398</v>
      </c>
      <c r="F69" s="25">
        <v>4254</v>
      </c>
      <c r="G69" s="25">
        <v>3946</v>
      </c>
      <c r="H69" s="26">
        <v>0.92759999999999998</v>
      </c>
      <c r="I69" s="11">
        <v>0.98180000000000001</v>
      </c>
      <c r="J69" s="99">
        <v>5499</v>
      </c>
      <c r="K69" s="99">
        <v>4916</v>
      </c>
      <c r="L69" s="97">
        <v>0.89400000000000002</v>
      </c>
      <c r="M69" s="93">
        <v>0.87729999999999997</v>
      </c>
      <c r="N69" s="27">
        <v>6946032.5199999996</v>
      </c>
      <c r="O69" s="27">
        <v>4903015.34</v>
      </c>
      <c r="P69" s="26">
        <v>0.70589999999999997</v>
      </c>
      <c r="Q69" s="26">
        <v>0.68740000000000001</v>
      </c>
      <c r="R69" s="99">
        <v>3652</v>
      </c>
      <c r="S69" s="99">
        <v>2367</v>
      </c>
      <c r="T69" s="97">
        <v>0.64810000000000001</v>
      </c>
      <c r="U69" s="97">
        <v>0.69</v>
      </c>
      <c r="V69" s="25">
        <v>3202</v>
      </c>
      <c r="W69" s="25">
        <v>2736</v>
      </c>
      <c r="X69" s="26">
        <v>0.85450000000000004</v>
      </c>
      <c r="Y69" s="28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3" t="s">
        <v>117</v>
      </c>
      <c r="B70" s="23" t="s">
        <v>118</v>
      </c>
      <c r="C70" s="102"/>
      <c r="D70" s="102"/>
      <c r="E70" s="93"/>
      <c r="F70" s="25">
        <v>1</v>
      </c>
      <c r="G70" s="25">
        <v>8</v>
      </c>
      <c r="H70" s="26">
        <v>8</v>
      </c>
      <c r="I70" s="11">
        <v>0.99</v>
      </c>
      <c r="J70" s="99">
        <v>6</v>
      </c>
      <c r="K70" s="99">
        <v>2</v>
      </c>
      <c r="L70" s="97">
        <v>0.33329999999999999</v>
      </c>
      <c r="M70" s="93">
        <v>0.16669999999999999</v>
      </c>
      <c r="N70" s="27"/>
      <c r="O70" s="27"/>
      <c r="P70" s="26"/>
      <c r="Q70" s="26">
        <v>0.69</v>
      </c>
      <c r="R70" s="99"/>
      <c r="S70" s="99"/>
      <c r="T70" s="97"/>
      <c r="U70" s="97">
        <v>0.69</v>
      </c>
      <c r="V70" s="25"/>
      <c r="W70" s="25"/>
      <c r="X70" s="26"/>
      <c r="Y70" s="28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3" t="s">
        <v>81</v>
      </c>
      <c r="B71" s="23" t="s">
        <v>119</v>
      </c>
      <c r="C71" s="102">
        <v>1245971.81</v>
      </c>
      <c r="D71" s="102">
        <v>2220485.54</v>
      </c>
      <c r="E71" s="93">
        <v>0.56112583827048901</v>
      </c>
      <c r="F71" s="25">
        <v>1314</v>
      </c>
      <c r="G71" s="25">
        <v>1155</v>
      </c>
      <c r="H71" s="26">
        <v>0.879</v>
      </c>
      <c r="I71" s="11">
        <v>0.89149999999999996</v>
      </c>
      <c r="J71" s="99">
        <v>1628</v>
      </c>
      <c r="K71" s="99">
        <v>1431</v>
      </c>
      <c r="L71" s="97">
        <v>0.879</v>
      </c>
      <c r="M71" s="93">
        <v>0.86150000000000004</v>
      </c>
      <c r="N71" s="27">
        <v>1365651.23</v>
      </c>
      <c r="O71" s="27">
        <v>906546.34</v>
      </c>
      <c r="P71" s="26">
        <v>0.66379999999999995</v>
      </c>
      <c r="Q71" s="26">
        <v>0.65029999999999999</v>
      </c>
      <c r="R71" s="99">
        <v>1185</v>
      </c>
      <c r="S71" s="99">
        <v>691</v>
      </c>
      <c r="T71" s="97">
        <v>0.58309999999999995</v>
      </c>
      <c r="U71" s="97">
        <v>0.69</v>
      </c>
      <c r="V71" s="25">
        <v>925</v>
      </c>
      <c r="W71" s="25">
        <v>749</v>
      </c>
      <c r="X71" s="26">
        <v>0.80969999999999998</v>
      </c>
      <c r="Y71" s="28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3" t="s">
        <v>55</v>
      </c>
      <c r="B72" s="23" t="s">
        <v>120</v>
      </c>
      <c r="C72" s="102">
        <v>11266743.380000001</v>
      </c>
      <c r="D72" s="102">
        <v>20669299.609999999</v>
      </c>
      <c r="E72" s="93">
        <v>0.54509555682037003</v>
      </c>
      <c r="F72" s="25">
        <v>4856</v>
      </c>
      <c r="G72" s="25">
        <v>4645</v>
      </c>
      <c r="H72" s="26">
        <v>0.95650000000000002</v>
      </c>
      <c r="I72" s="11">
        <v>0.96889999999999998</v>
      </c>
      <c r="J72" s="99">
        <v>7603</v>
      </c>
      <c r="K72" s="99">
        <v>6828</v>
      </c>
      <c r="L72" s="97">
        <v>0.89810000000000001</v>
      </c>
      <c r="M72" s="93">
        <v>0.89</v>
      </c>
      <c r="N72" s="27">
        <v>13395829.52</v>
      </c>
      <c r="O72" s="27">
        <v>9180423.75</v>
      </c>
      <c r="P72" s="26">
        <v>0.68530000000000002</v>
      </c>
      <c r="Q72" s="26">
        <v>0.67989999999999995</v>
      </c>
      <c r="R72" s="99">
        <v>5722</v>
      </c>
      <c r="S72" s="99">
        <v>3252</v>
      </c>
      <c r="T72" s="97">
        <v>0.56830000000000003</v>
      </c>
      <c r="U72" s="97">
        <v>0.68279999999999996</v>
      </c>
      <c r="V72" s="25">
        <v>4813</v>
      </c>
      <c r="W72" s="25">
        <v>3350</v>
      </c>
      <c r="X72" s="26">
        <v>0.69599999999999995</v>
      </c>
      <c r="Y72" s="28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35" t="s">
        <v>42</v>
      </c>
      <c r="B73" s="23" t="s">
        <v>121</v>
      </c>
      <c r="C73" s="102">
        <v>2621970.23</v>
      </c>
      <c r="D73" s="102">
        <v>4623166.57</v>
      </c>
      <c r="E73" s="93">
        <v>0.56713730519988603</v>
      </c>
      <c r="F73" s="25">
        <v>1278</v>
      </c>
      <c r="G73" s="25">
        <v>1268</v>
      </c>
      <c r="H73" s="26">
        <v>0.99219999999999997</v>
      </c>
      <c r="I73" s="11">
        <v>0.99</v>
      </c>
      <c r="J73" s="99">
        <v>1733</v>
      </c>
      <c r="K73" s="99">
        <v>1496</v>
      </c>
      <c r="L73" s="97">
        <v>0.86319999999999997</v>
      </c>
      <c r="M73" s="93">
        <v>0.85029999999999994</v>
      </c>
      <c r="N73" s="27">
        <v>2677279.46</v>
      </c>
      <c r="O73" s="27">
        <v>1954228.04</v>
      </c>
      <c r="P73" s="26">
        <v>0.72989999999999999</v>
      </c>
      <c r="Q73" s="26">
        <v>0.69</v>
      </c>
      <c r="R73" s="99">
        <v>1338</v>
      </c>
      <c r="S73" s="99">
        <v>935</v>
      </c>
      <c r="T73" s="97">
        <v>0.69879999999999998</v>
      </c>
      <c r="U73" s="97">
        <v>0.69</v>
      </c>
      <c r="V73" s="25">
        <v>829</v>
      </c>
      <c r="W73" s="25">
        <v>679</v>
      </c>
      <c r="X73" s="26">
        <v>0.81910000000000005</v>
      </c>
      <c r="Y73" s="28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3" t="s">
        <v>55</v>
      </c>
      <c r="B74" s="23" t="s">
        <v>122</v>
      </c>
      <c r="C74" s="102">
        <v>507327.9</v>
      </c>
      <c r="D74" s="102">
        <v>960501.13</v>
      </c>
      <c r="E74" s="93">
        <v>0.528190841378812</v>
      </c>
      <c r="F74" s="25">
        <v>310</v>
      </c>
      <c r="G74" s="25">
        <v>291</v>
      </c>
      <c r="H74" s="26">
        <v>0.93869999999999998</v>
      </c>
      <c r="I74" s="11">
        <v>0.94320000000000004</v>
      </c>
      <c r="J74" s="99">
        <v>481</v>
      </c>
      <c r="K74" s="99">
        <v>452</v>
      </c>
      <c r="L74" s="97">
        <v>0.93969999999999998</v>
      </c>
      <c r="M74" s="93">
        <v>0.89</v>
      </c>
      <c r="N74" s="27">
        <v>584989.62</v>
      </c>
      <c r="O74" s="27">
        <v>389126.45</v>
      </c>
      <c r="P74" s="26">
        <v>0.66520000000000001</v>
      </c>
      <c r="Q74" s="26">
        <v>0.63090000000000002</v>
      </c>
      <c r="R74" s="99">
        <v>404</v>
      </c>
      <c r="S74" s="99">
        <v>255</v>
      </c>
      <c r="T74" s="97">
        <v>0.63119999999999998</v>
      </c>
      <c r="U74" s="97">
        <v>0.69</v>
      </c>
      <c r="V74" s="25">
        <v>280</v>
      </c>
      <c r="W74" s="25">
        <v>235</v>
      </c>
      <c r="X74" s="26">
        <v>0.83930000000000005</v>
      </c>
      <c r="Y74" s="28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3" t="s">
        <v>52</v>
      </c>
      <c r="B75" s="23" t="s">
        <v>123</v>
      </c>
      <c r="C75" s="102">
        <v>2316113.64</v>
      </c>
      <c r="D75" s="102">
        <v>4340761.09</v>
      </c>
      <c r="E75" s="93">
        <v>0.53357316654347398</v>
      </c>
      <c r="F75" s="25">
        <v>1685</v>
      </c>
      <c r="G75" s="25">
        <v>1631</v>
      </c>
      <c r="H75" s="26">
        <v>0.96799999999999997</v>
      </c>
      <c r="I75" s="11">
        <v>0.97440000000000004</v>
      </c>
      <c r="J75" s="99">
        <v>2363</v>
      </c>
      <c r="K75" s="99">
        <v>2061</v>
      </c>
      <c r="L75" s="93">
        <v>0.87219999999999998</v>
      </c>
      <c r="M75" s="93">
        <v>0.80810000000000004</v>
      </c>
      <c r="N75" s="27">
        <v>2505027.17</v>
      </c>
      <c r="O75" s="27">
        <v>1742997.84</v>
      </c>
      <c r="P75" s="26">
        <v>0.69579999999999997</v>
      </c>
      <c r="Q75" s="26">
        <v>0.67949999999999999</v>
      </c>
      <c r="R75" s="99">
        <v>1668</v>
      </c>
      <c r="S75" s="99">
        <v>1059</v>
      </c>
      <c r="T75" s="97">
        <v>0.63490000000000002</v>
      </c>
      <c r="U75" s="97">
        <v>0.69</v>
      </c>
      <c r="V75" s="25">
        <v>1307</v>
      </c>
      <c r="W75" s="25">
        <v>984</v>
      </c>
      <c r="X75" s="26">
        <v>0.75290000000000001</v>
      </c>
      <c r="Y75" s="28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3" t="s">
        <v>55</v>
      </c>
      <c r="B76" s="23" t="s">
        <v>124</v>
      </c>
      <c r="C76" s="102">
        <v>1954151.54</v>
      </c>
      <c r="D76" s="102">
        <v>3370954.61</v>
      </c>
      <c r="E76" s="93">
        <v>0.579702715130893</v>
      </c>
      <c r="F76" s="25">
        <v>1199</v>
      </c>
      <c r="G76" s="25">
        <v>1146</v>
      </c>
      <c r="H76" s="26">
        <v>0.95579999999999998</v>
      </c>
      <c r="I76" s="11">
        <v>0.99</v>
      </c>
      <c r="J76" s="99">
        <v>1571</v>
      </c>
      <c r="K76" s="99">
        <v>1367</v>
      </c>
      <c r="L76" s="97">
        <v>0.87009999999999998</v>
      </c>
      <c r="M76" s="93">
        <v>0.89</v>
      </c>
      <c r="N76" s="27">
        <v>2327956.42</v>
      </c>
      <c r="O76" s="27">
        <v>1499903.57</v>
      </c>
      <c r="P76" s="26">
        <v>0.64429999999999998</v>
      </c>
      <c r="Q76" s="26">
        <v>0.63900000000000001</v>
      </c>
      <c r="R76" s="99">
        <v>1192</v>
      </c>
      <c r="S76" s="99">
        <v>708</v>
      </c>
      <c r="T76" s="97">
        <v>0.59399999999999997</v>
      </c>
      <c r="U76" s="97">
        <v>0.69</v>
      </c>
      <c r="V76" s="25">
        <v>1062</v>
      </c>
      <c r="W76" s="25">
        <v>842</v>
      </c>
      <c r="X76" s="26">
        <v>0.79279999999999995</v>
      </c>
      <c r="Y76" s="28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3" t="s">
        <v>52</v>
      </c>
      <c r="B77" s="23" t="s">
        <v>125</v>
      </c>
      <c r="C77" s="102">
        <v>618851.80000000005</v>
      </c>
      <c r="D77" s="102">
        <v>1122056.3700000001</v>
      </c>
      <c r="E77" s="93">
        <v>0.55153360967060905</v>
      </c>
      <c r="F77" s="25">
        <v>417</v>
      </c>
      <c r="G77" s="25">
        <v>405</v>
      </c>
      <c r="H77" s="26">
        <v>0.97119999999999995</v>
      </c>
      <c r="I77" s="11">
        <v>0.99</v>
      </c>
      <c r="J77" s="99">
        <v>529</v>
      </c>
      <c r="K77" s="99">
        <v>504</v>
      </c>
      <c r="L77" s="97">
        <v>0.95269999999999999</v>
      </c>
      <c r="M77" s="93">
        <v>0.88329999999999997</v>
      </c>
      <c r="N77" s="27">
        <v>647081.12</v>
      </c>
      <c r="O77" s="27">
        <v>436928.04</v>
      </c>
      <c r="P77" s="26">
        <v>0.67520000000000002</v>
      </c>
      <c r="Q77" s="26">
        <v>0.67259999999999998</v>
      </c>
      <c r="R77" s="99">
        <v>387</v>
      </c>
      <c r="S77" s="99">
        <v>237</v>
      </c>
      <c r="T77" s="97">
        <v>0.61240000000000006</v>
      </c>
      <c r="U77" s="97">
        <v>0.69</v>
      </c>
      <c r="V77" s="25">
        <v>323</v>
      </c>
      <c r="W77" s="25">
        <v>261</v>
      </c>
      <c r="X77" s="26">
        <v>0.80800000000000005</v>
      </c>
      <c r="Y77" s="28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3" t="s">
        <v>42</v>
      </c>
      <c r="B78" s="23" t="s">
        <v>126</v>
      </c>
      <c r="C78" s="102">
        <v>1734658.69</v>
      </c>
      <c r="D78" s="102">
        <v>3339480.28</v>
      </c>
      <c r="E78" s="93">
        <v>0.51943971652978305</v>
      </c>
      <c r="F78" s="25">
        <v>1442</v>
      </c>
      <c r="G78" s="25">
        <v>1350</v>
      </c>
      <c r="H78" s="26">
        <v>0.93620000000000003</v>
      </c>
      <c r="I78" s="11">
        <v>0.97160000000000002</v>
      </c>
      <c r="J78" s="99">
        <v>1748</v>
      </c>
      <c r="K78" s="99">
        <v>1597</v>
      </c>
      <c r="L78" s="97">
        <v>0.91359999999999997</v>
      </c>
      <c r="M78" s="93">
        <v>0.89</v>
      </c>
      <c r="N78" s="27">
        <v>2047391.98</v>
      </c>
      <c r="O78" s="27">
        <v>1353119.79</v>
      </c>
      <c r="P78" s="26">
        <v>0.66090000000000004</v>
      </c>
      <c r="Q78" s="26">
        <v>0.67549999999999999</v>
      </c>
      <c r="R78" s="99">
        <v>1282</v>
      </c>
      <c r="S78" s="99">
        <v>858</v>
      </c>
      <c r="T78" s="97">
        <v>0.66930000000000001</v>
      </c>
      <c r="U78" s="97">
        <v>0.69</v>
      </c>
      <c r="V78" s="25">
        <v>1151</v>
      </c>
      <c r="W78" s="25">
        <v>1015</v>
      </c>
      <c r="X78" s="26">
        <v>0.88180000000000003</v>
      </c>
      <c r="Y78" s="28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35" t="s">
        <v>81</v>
      </c>
      <c r="B79" s="35" t="s">
        <v>127</v>
      </c>
      <c r="C79" s="102">
        <v>8483104.3699999992</v>
      </c>
      <c r="D79" s="102">
        <v>15578381.779999999</v>
      </c>
      <c r="E79" s="93">
        <v>0.54454336078031296</v>
      </c>
      <c r="F79" s="25">
        <v>6785</v>
      </c>
      <c r="G79" s="25">
        <v>6556</v>
      </c>
      <c r="H79" s="26">
        <v>0.96619999999999995</v>
      </c>
      <c r="I79" s="11">
        <v>0.9829</v>
      </c>
      <c r="J79" s="99">
        <v>8865</v>
      </c>
      <c r="K79" s="99">
        <v>8200</v>
      </c>
      <c r="L79" s="97">
        <v>0.92500000000000004</v>
      </c>
      <c r="M79" s="93">
        <v>0.89</v>
      </c>
      <c r="N79" s="27">
        <v>10190962.130000001</v>
      </c>
      <c r="O79" s="27">
        <v>6441369.29</v>
      </c>
      <c r="P79" s="26">
        <v>0.6321</v>
      </c>
      <c r="Q79" s="26">
        <v>0.63600000000000001</v>
      </c>
      <c r="R79" s="99">
        <v>6968</v>
      </c>
      <c r="S79" s="99">
        <v>4211</v>
      </c>
      <c r="T79" s="97">
        <v>0.60429999999999995</v>
      </c>
      <c r="U79" s="97">
        <v>0.69</v>
      </c>
      <c r="V79" s="25">
        <v>3077</v>
      </c>
      <c r="W79" s="25">
        <v>2662</v>
      </c>
      <c r="X79" s="26">
        <v>0.86509999999999998</v>
      </c>
      <c r="Y79" s="28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3" t="s">
        <v>58</v>
      </c>
      <c r="B80" s="23" t="s">
        <v>128</v>
      </c>
      <c r="C80" s="102">
        <v>409712.74</v>
      </c>
      <c r="D80" s="102">
        <v>717089.92</v>
      </c>
      <c r="E80" s="93">
        <v>0.57135476119926498</v>
      </c>
      <c r="F80" s="25">
        <v>216</v>
      </c>
      <c r="G80" s="25">
        <v>223</v>
      </c>
      <c r="H80" s="26">
        <v>1.0324</v>
      </c>
      <c r="I80" s="11">
        <v>0.99</v>
      </c>
      <c r="J80" s="99">
        <v>391</v>
      </c>
      <c r="K80" s="99">
        <v>346</v>
      </c>
      <c r="L80" s="97">
        <v>0.88490000000000002</v>
      </c>
      <c r="M80" s="93">
        <v>0.83660000000000001</v>
      </c>
      <c r="N80" s="27">
        <v>432908.47</v>
      </c>
      <c r="O80" s="27">
        <v>309787.24</v>
      </c>
      <c r="P80" s="26">
        <v>0.71560000000000001</v>
      </c>
      <c r="Q80" s="26">
        <v>0.69</v>
      </c>
      <c r="R80" s="99">
        <v>324</v>
      </c>
      <c r="S80" s="99">
        <v>225</v>
      </c>
      <c r="T80" s="97">
        <v>0.69440000000000002</v>
      </c>
      <c r="U80" s="97">
        <v>0.69</v>
      </c>
      <c r="V80" s="25">
        <v>185</v>
      </c>
      <c r="W80" s="25">
        <v>139</v>
      </c>
      <c r="X80" s="26">
        <v>0.75139999999999996</v>
      </c>
      <c r="Y80" s="28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3" t="s">
        <v>42</v>
      </c>
      <c r="B81" s="23" t="s">
        <v>129</v>
      </c>
      <c r="C81" s="102">
        <v>4579188.3600000003</v>
      </c>
      <c r="D81" s="102">
        <v>8279515.7699999996</v>
      </c>
      <c r="E81" s="93">
        <v>0.553074417297716</v>
      </c>
      <c r="F81" s="25">
        <v>3697</v>
      </c>
      <c r="G81" s="25">
        <v>3542</v>
      </c>
      <c r="H81" s="26">
        <v>0.95809999999999995</v>
      </c>
      <c r="I81" s="11">
        <v>0.99</v>
      </c>
      <c r="J81" s="99">
        <v>4639</v>
      </c>
      <c r="K81" s="99">
        <v>3926</v>
      </c>
      <c r="L81" s="97">
        <v>0.84630000000000005</v>
      </c>
      <c r="M81" s="93">
        <v>0.81579999999999997</v>
      </c>
      <c r="N81" s="27">
        <v>5439195.1100000003</v>
      </c>
      <c r="O81" s="27">
        <v>3600215.78</v>
      </c>
      <c r="P81" s="26">
        <v>0.66190000000000004</v>
      </c>
      <c r="Q81" s="26">
        <v>0.6431</v>
      </c>
      <c r="R81" s="99">
        <v>3255</v>
      </c>
      <c r="S81" s="99">
        <v>1851</v>
      </c>
      <c r="T81" s="97">
        <v>0.56869999999999998</v>
      </c>
      <c r="U81" s="97">
        <v>0.66700000000000004</v>
      </c>
      <c r="V81" s="25">
        <v>2876</v>
      </c>
      <c r="W81" s="25">
        <v>2442</v>
      </c>
      <c r="X81" s="26">
        <v>0.84909999999999997</v>
      </c>
      <c r="Y81" s="28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3" t="s">
        <v>48</v>
      </c>
      <c r="B82" s="23" t="s">
        <v>130</v>
      </c>
      <c r="C82" s="102">
        <v>3469566.14</v>
      </c>
      <c r="D82" s="102">
        <v>6217270.2199999997</v>
      </c>
      <c r="E82" s="93">
        <v>0.558052974573783</v>
      </c>
      <c r="F82" s="25">
        <v>3190</v>
      </c>
      <c r="G82" s="25">
        <v>3068</v>
      </c>
      <c r="H82" s="26">
        <v>0.96179999999999999</v>
      </c>
      <c r="I82" s="11">
        <v>0.99</v>
      </c>
      <c r="J82" s="99">
        <v>4012</v>
      </c>
      <c r="K82" s="99">
        <v>3687</v>
      </c>
      <c r="L82" s="97">
        <v>0.91900000000000004</v>
      </c>
      <c r="M82" s="93">
        <v>0.89</v>
      </c>
      <c r="N82" s="27">
        <v>3990068.65</v>
      </c>
      <c r="O82" s="27">
        <v>2607124.9700000002</v>
      </c>
      <c r="P82" s="26">
        <v>0.65339999999999998</v>
      </c>
      <c r="Q82" s="26">
        <v>0.64710000000000001</v>
      </c>
      <c r="R82" s="99">
        <v>2708</v>
      </c>
      <c r="S82" s="99">
        <v>1649</v>
      </c>
      <c r="T82" s="97">
        <v>0.6089</v>
      </c>
      <c r="U82" s="97">
        <v>0.69</v>
      </c>
      <c r="V82" s="25">
        <v>2745</v>
      </c>
      <c r="W82" s="25">
        <v>2550</v>
      </c>
      <c r="X82" s="26">
        <v>0.92900000000000005</v>
      </c>
      <c r="Y82" s="28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3" t="s">
        <v>48</v>
      </c>
      <c r="B83" s="23" t="s">
        <v>131</v>
      </c>
      <c r="C83" s="102">
        <v>6786633.3899999997</v>
      </c>
      <c r="D83" s="102">
        <v>11857493.65</v>
      </c>
      <c r="E83" s="93">
        <v>0.572349738513248</v>
      </c>
      <c r="F83" s="25">
        <v>7430</v>
      </c>
      <c r="G83" s="25">
        <v>6750</v>
      </c>
      <c r="H83" s="26">
        <v>0.90849999999999997</v>
      </c>
      <c r="I83" s="11">
        <v>0.95599999999999996</v>
      </c>
      <c r="J83" s="99">
        <v>8503</v>
      </c>
      <c r="K83" s="99">
        <v>7356</v>
      </c>
      <c r="L83" s="97">
        <v>0.86509999999999998</v>
      </c>
      <c r="M83" s="93">
        <v>0.86419999999999997</v>
      </c>
      <c r="N83" s="27">
        <v>7354731.8399999999</v>
      </c>
      <c r="O83" s="27">
        <v>5004218.12</v>
      </c>
      <c r="P83" s="26">
        <v>0.6804</v>
      </c>
      <c r="Q83" s="26">
        <v>0.67530000000000001</v>
      </c>
      <c r="R83" s="99">
        <v>5533</v>
      </c>
      <c r="S83" s="99">
        <v>3636</v>
      </c>
      <c r="T83" s="97">
        <v>0.65710000000000002</v>
      </c>
      <c r="U83" s="97">
        <v>0.69</v>
      </c>
      <c r="V83" s="25">
        <v>5589</v>
      </c>
      <c r="W83" s="25">
        <v>5152</v>
      </c>
      <c r="X83" s="26">
        <v>0.92179999999999995</v>
      </c>
      <c r="Y83" s="28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3" t="s">
        <v>42</v>
      </c>
      <c r="B84" s="23" t="s">
        <v>132</v>
      </c>
      <c r="C84" s="102">
        <v>3262815.63</v>
      </c>
      <c r="D84" s="102">
        <v>5813039.6900000004</v>
      </c>
      <c r="E84" s="93">
        <v>0.56129250856706303</v>
      </c>
      <c r="F84" s="25">
        <v>2724</v>
      </c>
      <c r="G84" s="25">
        <v>2483</v>
      </c>
      <c r="H84" s="26">
        <v>0.91149999999999998</v>
      </c>
      <c r="I84" s="11">
        <v>0.99</v>
      </c>
      <c r="J84" s="99">
        <v>3399</v>
      </c>
      <c r="K84" s="99">
        <v>2900</v>
      </c>
      <c r="L84" s="97">
        <v>0.85319999999999996</v>
      </c>
      <c r="M84" s="93">
        <v>0.83740000000000003</v>
      </c>
      <c r="N84" s="27">
        <v>3765666.34</v>
      </c>
      <c r="O84" s="27">
        <v>2564939.5699999998</v>
      </c>
      <c r="P84" s="26">
        <v>0.68110000000000004</v>
      </c>
      <c r="Q84" s="26">
        <v>0.68489999999999995</v>
      </c>
      <c r="R84" s="99">
        <v>2346</v>
      </c>
      <c r="S84" s="99">
        <v>1408</v>
      </c>
      <c r="T84" s="97">
        <v>0.60019999999999996</v>
      </c>
      <c r="U84" s="97">
        <v>0.69</v>
      </c>
      <c r="V84" s="25">
        <v>2225</v>
      </c>
      <c r="W84" s="25">
        <v>1851</v>
      </c>
      <c r="X84" s="26">
        <v>0.83189999999999997</v>
      </c>
      <c r="Y84" s="28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3" t="s">
        <v>48</v>
      </c>
      <c r="B85" s="23" t="s">
        <v>133</v>
      </c>
      <c r="C85" s="102">
        <v>5352381</v>
      </c>
      <c r="D85" s="102">
        <v>9579321.1400000006</v>
      </c>
      <c r="E85" s="93">
        <v>0.55874324722764201</v>
      </c>
      <c r="F85" s="25">
        <v>4396</v>
      </c>
      <c r="G85" s="25">
        <v>4057</v>
      </c>
      <c r="H85" s="26">
        <v>0.92290000000000005</v>
      </c>
      <c r="I85" s="11">
        <v>0.99</v>
      </c>
      <c r="J85" s="99">
        <v>5290</v>
      </c>
      <c r="K85" s="99">
        <v>4514</v>
      </c>
      <c r="L85" s="97">
        <v>0.85329999999999995</v>
      </c>
      <c r="M85" s="93">
        <v>0.86150000000000004</v>
      </c>
      <c r="N85" s="27">
        <v>6092398.7999999998</v>
      </c>
      <c r="O85" s="27">
        <v>4272480.55</v>
      </c>
      <c r="P85" s="26">
        <v>0.70130000000000003</v>
      </c>
      <c r="Q85" s="26">
        <v>0.6835</v>
      </c>
      <c r="R85" s="99">
        <v>3564</v>
      </c>
      <c r="S85" s="99">
        <v>2397</v>
      </c>
      <c r="T85" s="97">
        <v>0.67259999999999998</v>
      </c>
      <c r="U85" s="97">
        <v>0.69</v>
      </c>
      <c r="V85" s="25">
        <v>3375</v>
      </c>
      <c r="W85" s="25">
        <v>2778</v>
      </c>
      <c r="X85" s="26">
        <v>0.82310000000000005</v>
      </c>
      <c r="Y85" s="28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3" t="s">
        <v>45</v>
      </c>
      <c r="B86" s="23" t="s">
        <v>134</v>
      </c>
      <c r="C86" s="102">
        <v>2840203.17</v>
      </c>
      <c r="D86" s="102">
        <v>5270694.3099999996</v>
      </c>
      <c r="E86" s="93">
        <v>0.538866988474617</v>
      </c>
      <c r="F86" s="25">
        <v>2551</v>
      </c>
      <c r="G86" s="25">
        <v>2386</v>
      </c>
      <c r="H86" s="26">
        <v>0.93530000000000002</v>
      </c>
      <c r="I86" s="11">
        <v>0.99</v>
      </c>
      <c r="J86" s="99">
        <v>3721</v>
      </c>
      <c r="K86" s="99">
        <v>3017</v>
      </c>
      <c r="L86" s="97">
        <v>0.81079999999999997</v>
      </c>
      <c r="M86" s="93">
        <v>0.8085</v>
      </c>
      <c r="N86" s="27">
        <v>3528450.73</v>
      </c>
      <c r="O86" s="27">
        <v>2176846.5</v>
      </c>
      <c r="P86" s="26">
        <v>0.6169</v>
      </c>
      <c r="Q86" s="26">
        <v>0.61229999999999996</v>
      </c>
      <c r="R86" s="99">
        <v>2375</v>
      </c>
      <c r="S86" s="99">
        <v>1303</v>
      </c>
      <c r="T86" s="97">
        <v>0.54859999999999998</v>
      </c>
      <c r="U86" s="97">
        <v>0.64690000000000003</v>
      </c>
      <c r="V86" s="25">
        <v>2054</v>
      </c>
      <c r="W86" s="25">
        <v>1759</v>
      </c>
      <c r="X86" s="26">
        <v>0.85640000000000005</v>
      </c>
      <c r="Y86" s="28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3" t="s">
        <v>55</v>
      </c>
      <c r="B87" s="23" t="s">
        <v>135</v>
      </c>
      <c r="C87" s="102">
        <v>3640244.21</v>
      </c>
      <c r="D87" s="102">
        <v>6357182.79</v>
      </c>
      <c r="E87" s="93">
        <v>0.57261908777048098</v>
      </c>
      <c r="F87" s="25">
        <v>2344</v>
      </c>
      <c r="G87" s="25">
        <v>2234</v>
      </c>
      <c r="H87" s="26">
        <v>0.95309999999999995</v>
      </c>
      <c r="I87" s="11">
        <v>0.98960000000000004</v>
      </c>
      <c r="J87" s="99">
        <v>3109</v>
      </c>
      <c r="K87" s="99">
        <v>2846</v>
      </c>
      <c r="L87" s="97">
        <v>0.91539999999999999</v>
      </c>
      <c r="M87" s="93">
        <v>0.89</v>
      </c>
      <c r="N87" s="27">
        <v>4133424.93</v>
      </c>
      <c r="O87" s="27">
        <v>2867210.26</v>
      </c>
      <c r="P87" s="26">
        <v>0.69369999999999998</v>
      </c>
      <c r="Q87" s="26">
        <v>0.68640000000000001</v>
      </c>
      <c r="R87" s="99">
        <v>2392</v>
      </c>
      <c r="S87" s="99">
        <v>1505</v>
      </c>
      <c r="T87" s="97">
        <v>0.62919999999999998</v>
      </c>
      <c r="U87" s="97">
        <v>0.69</v>
      </c>
      <c r="V87" s="25">
        <v>1988</v>
      </c>
      <c r="W87" s="25">
        <v>1731</v>
      </c>
      <c r="X87" s="26">
        <v>0.87070000000000003</v>
      </c>
      <c r="Y87" s="28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3" t="s">
        <v>48</v>
      </c>
      <c r="B88" s="23" t="s">
        <v>136</v>
      </c>
      <c r="C88" s="102">
        <v>3041338.78</v>
      </c>
      <c r="D88" s="102">
        <v>5556081.3499999996</v>
      </c>
      <c r="E88" s="93">
        <v>0.54738917384642005</v>
      </c>
      <c r="F88" s="25">
        <v>3136</v>
      </c>
      <c r="G88" s="25">
        <v>2940</v>
      </c>
      <c r="H88" s="26">
        <v>0.9375</v>
      </c>
      <c r="I88" s="11">
        <v>0.96360000000000001</v>
      </c>
      <c r="J88" s="99">
        <v>3756</v>
      </c>
      <c r="K88" s="99">
        <v>3359</v>
      </c>
      <c r="L88" s="97">
        <v>0.89429999999999998</v>
      </c>
      <c r="M88" s="93">
        <v>0.89</v>
      </c>
      <c r="N88" s="27">
        <v>3526217.86</v>
      </c>
      <c r="O88" s="27">
        <v>2143898.94</v>
      </c>
      <c r="P88" s="26">
        <v>0.60799999999999998</v>
      </c>
      <c r="Q88" s="26">
        <v>0.59850000000000003</v>
      </c>
      <c r="R88" s="99">
        <v>3046</v>
      </c>
      <c r="S88" s="99">
        <v>1800</v>
      </c>
      <c r="T88" s="97">
        <v>0.59089999999999998</v>
      </c>
      <c r="U88" s="97">
        <v>0.69</v>
      </c>
      <c r="V88" s="25">
        <v>2288</v>
      </c>
      <c r="W88" s="25">
        <v>2023</v>
      </c>
      <c r="X88" s="26">
        <v>0.88419999999999999</v>
      </c>
      <c r="Y88" s="28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3" t="s">
        <v>48</v>
      </c>
      <c r="B89" s="23" t="s">
        <v>137</v>
      </c>
      <c r="C89" s="102">
        <v>1935128.61</v>
      </c>
      <c r="D89" s="102">
        <v>3542171.37</v>
      </c>
      <c r="E89" s="93">
        <v>0.54631140277100698</v>
      </c>
      <c r="F89" s="25">
        <v>1917</v>
      </c>
      <c r="G89" s="25">
        <v>1802</v>
      </c>
      <c r="H89" s="26">
        <v>0.94</v>
      </c>
      <c r="I89" s="11">
        <v>0.99</v>
      </c>
      <c r="J89" s="99">
        <v>2402</v>
      </c>
      <c r="K89" s="99">
        <v>1826</v>
      </c>
      <c r="L89" s="97">
        <v>0.76019999999999999</v>
      </c>
      <c r="M89" s="93">
        <v>0.75790000000000002</v>
      </c>
      <c r="N89" s="27">
        <v>2148049.9199999999</v>
      </c>
      <c r="O89" s="27">
        <v>1495384.47</v>
      </c>
      <c r="P89" s="26">
        <v>0.69620000000000004</v>
      </c>
      <c r="Q89" s="26">
        <v>0.69</v>
      </c>
      <c r="R89" s="99">
        <v>1383</v>
      </c>
      <c r="S89" s="99">
        <v>913</v>
      </c>
      <c r="T89" s="97">
        <v>0.66020000000000001</v>
      </c>
      <c r="U89" s="97">
        <v>0.69</v>
      </c>
      <c r="V89" s="25">
        <v>1298</v>
      </c>
      <c r="W89" s="25">
        <v>1098</v>
      </c>
      <c r="X89" s="26">
        <v>0.84589999999999999</v>
      </c>
      <c r="Y89" s="28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3" t="s">
        <v>42</v>
      </c>
      <c r="B90" s="23" t="s">
        <v>138</v>
      </c>
      <c r="C90" s="102">
        <v>1153271.68</v>
      </c>
      <c r="D90" s="102">
        <v>2235502.4500000002</v>
      </c>
      <c r="E90" s="93">
        <v>0.51588924896951005</v>
      </c>
      <c r="F90" s="25">
        <v>671</v>
      </c>
      <c r="G90" s="25">
        <v>666</v>
      </c>
      <c r="H90" s="26">
        <v>0.99250000000000005</v>
      </c>
      <c r="I90" s="11">
        <v>0.99</v>
      </c>
      <c r="J90" s="99">
        <v>1108</v>
      </c>
      <c r="K90" s="99">
        <v>1002</v>
      </c>
      <c r="L90" s="97">
        <v>0.90429999999999999</v>
      </c>
      <c r="M90" s="93">
        <v>0.89</v>
      </c>
      <c r="N90" s="27">
        <v>1323724.5900000001</v>
      </c>
      <c r="O90" s="27">
        <v>903459.13</v>
      </c>
      <c r="P90" s="26">
        <v>0.6825</v>
      </c>
      <c r="Q90" s="26">
        <v>0.68510000000000004</v>
      </c>
      <c r="R90" s="99">
        <v>932</v>
      </c>
      <c r="S90" s="99">
        <v>518</v>
      </c>
      <c r="T90" s="97">
        <v>0.55579999999999996</v>
      </c>
      <c r="U90" s="97">
        <v>0.66410000000000002</v>
      </c>
      <c r="V90" s="25">
        <v>558</v>
      </c>
      <c r="W90" s="25">
        <v>488</v>
      </c>
      <c r="X90" s="26">
        <v>0.87460000000000004</v>
      </c>
      <c r="Y90" s="28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3" t="s">
        <v>42</v>
      </c>
      <c r="B91" s="23" t="s">
        <v>139</v>
      </c>
      <c r="C91" s="102">
        <v>1925167.39</v>
      </c>
      <c r="D91" s="102">
        <v>3319398.2</v>
      </c>
      <c r="E91" s="93">
        <v>0.57997482495471597</v>
      </c>
      <c r="F91" s="25">
        <v>1555</v>
      </c>
      <c r="G91" s="25">
        <v>1570</v>
      </c>
      <c r="H91" s="26">
        <v>1.0096000000000001</v>
      </c>
      <c r="I91" s="11">
        <v>0.99</v>
      </c>
      <c r="J91" s="99">
        <v>2026</v>
      </c>
      <c r="K91" s="99">
        <v>1844</v>
      </c>
      <c r="L91" s="97">
        <v>0.91020000000000001</v>
      </c>
      <c r="M91" s="93">
        <v>0.8881</v>
      </c>
      <c r="N91" s="27">
        <v>2185777.69</v>
      </c>
      <c r="O91" s="27">
        <v>1509818.69</v>
      </c>
      <c r="P91" s="26">
        <v>0.69069999999999998</v>
      </c>
      <c r="Q91" s="26">
        <v>0.67659999999999998</v>
      </c>
      <c r="R91" s="99">
        <v>1363</v>
      </c>
      <c r="S91" s="99">
        <v>811</v>
      </c>
      <c r="T91" s="97">
        <v>0.59499999999999997</v>
      </c>
      <c r="U91" s="97">
        <v>0.66800000000000004</v>
      </c>
      <c r="V91" s="25">
        <v>1436</v>
      </c>
      <c r="W91" s="25">
        <v>1286</v>
      </c>
      <c r="X91" s="26">
        <v>0.89549999999999996</v>
      </c>
      <c r="Y91" s="28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3" t="s">
        <v>58</v>
      </c>
      <c r="B92" s="23" t="s">
        <v>140</v>
      </c>
      <c r="C92" s="102">
        <v>402971.23</v>
      </c>
      <c r="D92" s="102">
        <v>704929.66</v>
      </c>
      <c r="E92" s="93">
        <v>0.57164743217074998</v>
      </c>
      <c r="F92" s="25">
        <v>229</v>
      </c>
      <c r="G92" s="25">
        <v>221</v>
      </c>
      <c r="H92" s="26">
        <v>0.96509999999999996</v>
      </c>
      <c r="I92" s="11">
        <v>0.99</v>
      </c>
      <c r="J92" s="99">
        <v>384</v>
      </c>
      <c r="K92" s="99">
        <v>336</v>
      </c>
      <c r="L92" s="97">
        <v>0.875</v>
      </c>
      <c r="M92" s="93">
        <v>0.82769999999999999</v>
      </c>
      <c r="N92" s="27">
        <v>447368.89</v>
      </c>
      <c r="O92" s="27">
        <v>299101.75</v>
      </c>
      <c r="P92" s="26">
        <v>0.66859999999999997</v>
      </c>
      <c r="Q92" s="26">
        <v>0.68130000000000002</v>
      </c>
      <c r="R92" s="99">
        <v>302</v>
      </c>
      <c r="S92" s="99">
        <v>192</v>
      </c>
      <c r="T92" s="97">
        <v>0.63580000000000003</v>
      </c>
      <c r="U92" s="97">
        <v>0.69</v>
      </c>
      <c r="V92" s="25">
        <v>214</v>
      </c>
      <c r="W92" s="25">
        <v>150</v>
      </c>
      <c r="X92" s="26">
        <v>0.70089999999999997</v>
      </c>
      <c r="Y92" s="28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3" t="s">
        <v>58</v>
      </c>
      <c r="B93" s="23" t="s">
        <v>141</v>
      </c>
      <c r="C93" s="102">
        <v>713273.08</v>
      </c>
      <c r="D93" s="102">
        <v>1313420.57</v>
      </c>
      <c r="E93" s="93">
        <v>0.54306525745976397</v>
      </c>
      <c r="F93" s="25">
        <v>536</v>
      </c>
      <c r="G93" s="25">
        <v>516</v>
      </c>
      <c r="H93" s="26">
        <v>0.9627</v>
      </c>
      <c r="I93" s="11">
        <v>0.97870000000000001</v>
      </c>
      <c r="J93" s="99">
        <v>730</v>
      </c>
      <c r="K93" s="99">
        <v>678</v>
      </c>
      <c r="L93" s="97">
        <v>0.92879999999999996</v>
      </c>
      <c r="M93" s="93">
        <v>0.89</v>
      </c>
      <c r="N93" s="27">
        <v>747167.66</v>
      </c>
      <c r="O93" s="27">
        <v>531822.82999999996</v>
      </c>
      <c r="P93" s="26">
        <v>0.71179999999999999</v>
      </c>
      <c r="Q93" s="26">
        <v>0.66100000000000003</v>
      </c>
      <c r="R93" s="99">
        <v>571</v>
      </c>
      <c r="S93" s="99">
        <v>394</v>
      </c>
      <c r="T93" s="97">
        <v>0.69</v>
      </c>
      <c r="U93" s="97">
        <v>0.69</v>
      </c>
      <c r="V93" s="25">
        <v>481</v>
      </c>
      <c r="W93" s="25">
        <v>408</v>
      </c>
      <c r="X93" s="26">
        <v>0.84819999999999995</v>
      </c>
      <c r="Y93" s="28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3" t="s">
        <v>142</v>
      </c>
      <c r="B94" s="23"/>
      <c r="C94" s="102"/>
      <c r="D94" s="102"/>
      <c r="E94" s="93"/>
      <c r="F94" s="25"/>
      <c r="G94" s="25"/>
      <c r="H94" s="26"/>
      <c r="I94" s="11"/>
      <c r="J94" s="99"/>
      <c r="K94" s="99"/>
      <c r="L94" s="97"/>
      <c r="M94" s="93"/>
      <c r="N94" s="27"/>
      <c r="O94" s="27"/>
      <c r="P94" s="26"/>
      <c r="Q94" s="26"/>
      <c r="R94" s="99"/>
      <c r="S94" s="99"/>
      <c r="T94" s="97"/>
      <c r="U94" s="97"/>
      <c r="V94" s="25"/>
      <c r="W94" s="25"/>
      <c r="X94" s="26"/>
      <c r="Y94" s="28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3" t="s">
        <v>52</v>
      </c>
      <c r="B95" s="23" t="s">
        <v>143</v>
      </c>
      <c r="C95" s="102">
        <v>195072.25</v>
      </c>
      <c r="D95" s="102">
        <v>393783.75</v>
      </c>
      <c r="E95" s="93">
        <v>0.49537912623362401</v>
      </c>
      <c r="F95" s="25">
        <v>154</v>
      </c>
      <c r="G95" s="25">
        <v>148</v>
      </c>
      <c r="H95" s="26">
        <v>0.96099999999999997</v>
      </c>
      <c r="I95" s="11">
        <v>0.95089999999999997</v>
      </c>
      <c r="J95" s="99">
        <v>188</v>
      </c>
      <c r="K95" s="99">
        <v>172</v>
      </c>
      <c r="L95" s="97">
        <v>0.91490000000000005</v>
      </c>
      <c r="M95" s="93">
        <v>0.89</v>
      </c>
      <c r="N95" s="27">
        <v>211326.41</v>
      </c>
      <c r="O95" s="27">
        <v>155458.96</v>
      </c>
      <c r="P95" s="26">
        <v>0.73560000000000003</v>
      </c>
      <c r="Q95" s="26">
        <v>0.69</v>
      </c>
      <c r="R95" s="99">
        <v>157</v>
      </c>
      <c r="S95" s="99">
        <v>113</v>
      </c>
      <c r="T95" s="97">
        <v>0.71970000000000001</v>
      </c>
      <c r="U95" s="97">
        <v>0.69</v>
      </c>
      <c r="V95" s="25">
        <v>109</v>
      </c>
      <c r="W95" s="25">
        <v>82</v>
      </c>
      <c r="X95" s="26">
        <v>0.75229999999999997</v>
      </c>
      <c r="Y95" s="29"/>
      <c r="Z95" s="30">
        <v>197</v>
      </c>
      <c r="AA95" s="31">
        <v>202</v>
      </c>
      <c r="AB95" s="32">
        <v>1.0254000000000001</v>
      </c>
      <c r="AC95" s="30">
        <v>243</v>
      </c>
      <c r="AD95" s="31">
        <v>227</v>
      </c>
      <c r="AE95" s="32">
        <v>0.93420000000000003</v>
      </c>
      <c r="AF95" s="33">
        <v>480451.5</v>
      </c>
      <c r="AG95" s="34">
        <v>302637.44</v>
      </c>
      <c r="AH95" s="32">
        <v>0.62990000000000002</v>
      </c>
      <c r="AI95" s="30">
        <v>207</v>
      </c>
      <c r="AJ95" s="31">
        <v>152</v>
      </c>
      <c r="AK95" s="32">
        <v>0.73429999999999995</v>
      </c>
      <c r="AL95" s="8" t="s">
        <v>44</v>
      </c>
    </row>
    <row r="96" spans="1:38" ht="13.8" x14ac:dyDescent="0.3">
      <c r="A96" s="23" t="s">
        <v>48</v>
      </c>
      <c r="B96" s="23" t="s">
        <v>144</v>
      </c>
      <c r="C96" s="102">
        <v>5686953.79</v>
      </c>
      <c r="D96" s="102">
        <v>10166879.83</v>
      </c>
      <c r="E96" s="93">
        <v>0.55936077588122701</v>
      </c>
      <c r="F96" s="25">
        <v>3344</v>
      </c>
      <c r="G96" s="25">
        <v>3269</v>
      </c>
      <c r="H96" s="26">
        <v>0.97760000000000002</v>
      </c>
      <c r="I96" s="11">
        <v>0.99</v>
      </c>
      <c r="J96" s="99">
        <v>4808</v>
      </c>
      <c r="K96" s="99">
        <v>4302</v>
      </c>
      <c r="L96" s="97">
        <v>0.89480000000000004</v>
      </c>
      <c r="M96" s="93">
        <v>0.89</v>
      </c>
      <c r="N96" s="27">
        <v>6588100.79</v>
      </c>
      <c r="O96" s="27">
        <v>4213819.68</v>
      </c>
      <c r="P96" s="26">
        <v>0.63959999999999995</v>
      </c>
      <c r="Q96" s="26">
        <v>0.64049999999999996</v>
      </c>
      <c r="R96" s="99">
        <v>3484</v>
      </c>
      <c r="S96" s="99">
        <v>2106</v>
      </c>
      <c r="T96" s="97">
        <v>0.60450000000000004</v>
      </c>
      <c r="U96" s="97">
        <v>0.69</v>
      </c>
      <c r="V96" s="25">
        <v>2756</v>
      </c>
      <c r="W96" s="25">
        <v>1986</v>
      </c>
      <c r="X96" s="26">
        <v>0.72060000000000002</v>
      </c>
      <c r="Y96" s="28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3" t="s">
        <v>81</v>
      </c>
      <c r="B97" s="23" t="s">
        <v>145</v>
      </c>
      <c r="C97" s="102">
        <v>2680684.66</v>
      </c>
      <c r="D97" s="102">
        <v>4791406.93</v>
      </c>
      <c r="E97" s="93">
        <v>0.55947756038329199</v>
      </c>
      <c r="F97" s="25">
        <v>2542</v>
      </c>
      <c r="G97" s="25">
        <v>2496</v>
      </c>
      <c r="H97" s="26">
        <v>0.9819</v>
      </c>
      <c r="I97" s="11">
        <v>0.99</v>
      </c>
      <c r="J97" s="99">
        <v>2975</v>
      </c>
      <c r="K97" s="99">
        <v>2665</v>
      </c>
      <c r="L97" s="97">
        <v>0.89580000000000004</v>
      </c>
      <c r="M97" s="93">
        <v>0.89</v>
      </c>
      <c r="N97" s="27">
        <v>3056690.96</v>
      </c>
      <c r="O97" s="27">
        <v>2083631.24</v>
      </c>
      <c r="P97" s="26">
        <v>0.68169999999999997</v>
      </c>
      <c r="Q97" s="26">
        <v>0.67630000000000001</v>
      </c>
      <c r="R97" s="99">
        <v>2161</v>
      </c>
      <c r="S97" s="99">
        <v>1469</v>
      </c>
      <c r="T97" s="97">
        <v>0.67979999999999996</v>
      </c>
      <c r="U97" s="97">
        <v>0.69</v>
      </c>
      <c r="V97" s="25">
        <v>2050</v>
      </c>
      <c r="W97" s="25">
        <v>1791</v>
      </c>
      <c r="X97" s="26">
        <v>0.87370000000000003</v>
      </c>
      <c r="Y97" s="28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3" t="s">
        <v>81</v>
      </c>
      <c r="B98" s="23" t="s">
        <v>146</v>
      </c>
      <c r="C98" s="102">
        <v>25285849.649999999</v>
      </c>
      <c r="D98" s="102">
        <v>44897540.990000002</v>
      </c>
      <c r="E98" s="93">
        <v>0.56319007884266803</v>
      </c>
      <c r="F98" s="25">
        <v>15348</v>
      </c>
      <c r="G98" s="25">
        <v>14351</v>
      </c>
      <c r="H98" s="26">
        <v>0.93500000000000005</v>
      </c>
      <c r="I98" s="11">
        <v>0.99</v>
      </c>
      <c r="J98" s="99">
        <v>19430</v>
      </c>
      <c r="K98" s="99">
        <v>16709</v>
      </c>
      <c r="L98" s="97">
        <v>0.86</v>
      </c>
      <c r="M98" s="93">
        <v>0.84789999999999999</v>
      </c>
      <c r="N98" s="27">
        <v>28867570.530000001</v>
      </c>
      <c r="O98" s="27">
        <v>19656150.050000001</v>
      </c>
      <c r="P98" s="26">
        <v>0.68089999999999995</v>
      </c>
      <c r="Q98" s="26">
        <v>0.67600000000000005</v>
      </c>
      <c r="R98" s="99">
        <v>13496</v>
      </c>
      <c r="S98" s="99">
        <v>8606</v>
      </c>
      <c r="T98" s="97">
        <v>0.63770000000000004</v>
      </c>
      <c r="U98" s="97">
        <v>0.69</v>
      </c>
      <c r="V98" s="25">
        <v>8787</v>
      </c>
      <c r="W98" s="25">
        <v>6791</v>
      </c>
      <c r="X98" s="26">
        <v>0.77280000000000004</v>
      </c>
      <c r="Y98" s="28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3" t="s">
        <v>81</v>
      </c>
      <c r="B99" s="23" t="s">
        <v>147</v>
      </c>
      <c r="C99" s="102">
        <v>1151313.76</v>
      </c>
      <c r="D99" s="102">
        <v>1921224.7</v>
      </c>
      <c r="E99" s="93">
        <v>0.59926033638855503</v>
      </c>
      <c r="F99" s="25">
        <v>916</v>
      </c>
      <c r="G99" s="25">
        <v>894</v>
      </c>
      <c r="H99" s="26">
        <v>0.97599999999999998</v>
      </c>
      <c r="I99" s="11">
        <v>0.99</v>
      </c>
      <c r="J99" s="99">
        <v>1104</v>
      </c>
      <c r="K99" s="99">
        <v>998</v>
      </c>
      <c r="L99" s="97">
        <v>0.90400000000000003</v>
      </c>
      <c r="M99" s="93">
        <v>0.88880000000000003</v>
      </c>
      <c r="N99" s="27">
        <v>1220211.68</v>
      </c>
      <c r="O99" s="27">
        <v>874653.79</v>
      </c>
      <c r="P99" s="26">
        <v>0.71679999999999999</v>
      </c>
      <c r="Q99" s="26">
        <v>0.68330000000000002</v>
      </c>
      <c r="R99" s="99">
        <v>783</v>
      </c>
      <c r="S99" s="99">
        <v>544</v>
      </c>
      <c r="T99" s="97">
        <v>0.69479999999999997</v>
      </c>
      <c r="U99" s="97">
        <v>0.69</v>
      </c>
      <c r="V99" s="25">
        <v>757</v>
      </c>
      <c r="W99" s="25">
        <v>632</v>
      </c>
      <c r="X99" s="26">
        <v>0.83489999999999998</v>
      </c>
      <c r="Y99" s="28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3" t="s">
        <v>52</v>
      </c>
      <c r="B100" s="23" t="s">
        <v>148</v>
      </c>
      <c r="C100" s="102">
        <v>761250.64</v>
      </c>
      <c r="D100" s="102">
        <v>1447213.96</v>
      </c>
      <c r="E100" s="93">
        <v>0.52601112277827899</v>
      </c>
      <c r="F100" s="25">
        <v>968</v>
      </c>
      <c r="G100" s="25">
        <v>907</v>
      </c>
      <c r="H100" s="26">
        <v>0.93700000000000006</v>
      </c>
      <c r="I100" s="11">
        <v>0.95950000000000002</v>
      </c>
      <c r="J100" s="99">
        <v>1047</v>
      </c>
      <c r="K100" s="99">
        <v>882</v>
      </c>
      <c r="L100" s="97">
        <v>0.84240000000000004</v>
      </c>
      <c r="M100" s="93">
        <v>0.86809999999999998</v>
      </c>
      <c r="N100" s="27">
        <v>844809.09</v>
      </c>
      <c r="O100" s="27">
        <v>567247.16</v>
      </c>
      <c r="P100" s="26">
        <v>0.67149999999999999</v>
      </c>
      <c r="Q100" s="26">
        <v>0.67349999999999999</v>
      </c>
      <c r="R100" s="99">
        <v>746</v>
      </c>
      <c r="S100" s="99">
        <v>479</v>
      </c>
      <c r="T100" s="97">
        <v>0.6421</v>
      </c>
      <c r="U100" s="97">
        <v>0.69</v>
      </c>
      <c r="V100" s="25">
        <v>631</v>
      </c>
      <c r="W100" s="25">
        <v>569</v>
      </c>
      <c r="X100" s="26">
        <v>0.90169999999999995</v>
      </c>
      <c r="Y100" s="28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3" t="s">
        <v>45</v>
      </c>
      <c r="B101" s="23" t="s">
        <v>149</v>
      </c>
      <c r="C101" s="102">
        <v>985623.71</v>
      </c>
      <c r="D101" s="102">
        <v>1796064.37</v>
      </c>
      <c r="E101" s="93">
        <v>0.54876858895653102</v>
      </c>
      <c r="F101" s="25">
        <v>394</v>
      </c>
      <c r="G101" s="25">
        <v>374</v>
      </c>
      <c r="H101" s="26">
        <v>0.94920000000000004</v>
      </c>
      <c r="I101" s="11">
        <v>0.99</v>
      </c>
      <c r="J101" s="99">
        <v>654</v>
      </c>
      <c r="K101" s="99">
        <v>577</v>
      </c>
      <c r="L101" s="97">
        <v>0.88229999999999997</v>
      </c>
      <c r="M101" s="93">
        <v>0.89</v>
      </c>
      <c r="N101" s="27">
        <v>1066835.78</v>
      </c>
      <c r="O101" s="27">
        <v>801531.72</v>
      </c>
      <c r="P101" s="26">
        <v>0.75129999999999997</v>
      </c>
      <c r="Q101" s="26">
        <v>0.69</v>
      </c>
      <c r="R101" s="99">
        <v>520</v>
      </c>
      <c r="S101" s="99">
        <v>327</v>
      </c>
      <c r="T101" s="97">
        <v>0.62880000000000003</v>
      </c>
      <c r="U101" s="97">
        <v>0.69</v>
      </c>
      <c r="V101" s="25">
        <v>387</v>
      </c>
      <c r="W101" s="25">
        <v>259</v>
      </c>
      <c r="X101" s="26">
        <v>0.66930000000000001</v>
      </c>
      <c r="Y101" s="28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3" t="s">
        <v>81</v>
      </c>
      <c r="B102" s="23" t="s">
        <v>150</v>
      </c>
      <c r="C102" s="102">
        <v>6397304.6200000001</v>
      </c>
      <c r="D102" s="102">
        <v>12123935.24</v>
      </c>
      <c r="E102" s="93">
        <v>0.52765908868381595</v>
      </c>
      <c r="F102" s="25">
        <v>5830</v>
      </c>
      <c r="G102" s="25">
        <v>5215</v>
      </c>
      <c r="H102" s="26">
        <v>0.89449999999999996</v>
      </c>
      <c r="I102" s="11">
        <v>0.95209999999999995</v>
      </c>
      <c r="J102" s="99">
        <v>8511</v>
      </c>
      <c r="K102" s="99">
        <v>6731</v>
      </c>
      <c r="L102" s="97">
        <v>0.79090000000000005</v>
      </c>
      <c r="M102" s="93">
        <v>0.80930000000000002</v>
      </c>
      <c r="N102" s="27">
        <v>7327124.9000000004</v>
      </c>
      <c r="O102" s="27">
        <v>4708982.0199999996</v>
      </c>
      <c r="P102" s="26">
        <v>0.64270000000000005</v>
      </c>
      <c r="Q102" s="26">
        <v>0.63129999999999997</v>
      </c>
      <c r="R102" s="99">
        <v>5305</v>
      </c>
      <c r="S102" s="99">
        <v>2865</v>
      </c>
      <c r="T102" s="97">
        <v>0.54010000000000002</v>
      </c>
      <c r="U102" s="97">
        <v>0.67100000000000004</v>
      </c>
      <c r="V102" s="25">
        <v>4091</v>
      </c>
      <c r="W102" s="25">
        <v>3516</v>
      </c>
      <c r="X102" s="26">
        <v>0.85940000000000005</v>
      </c>
      <c r="Y102" s="28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3" t="s">
        <v>45</v>
      </c>
      <c r="B103" s="23" t="s">
        <v>151</v>
      </c>
      <c r="C103" s="102">
        <v>1979654.8</v>
      </c>
      <c r="D103" s="102">
        <v>3541255.6</v>
      </c>
      <c r="E103" s="93">
        <v>0.55902623916782501</v>
      </c>
      <c r="F103" s="25">
        <v>1559</v>
      </c>
      <c r="G103" s="25">
        <v>1493</v>
      </c>
      <c r="H103" s="26">
        <v>0.9577</v>
      </c>
      <c r="I103" s="11">
        <v>0.92869999999999997</v>
      </c>
      <c r="J103" s="99">
        <v>2775</v>
      </c>
      <c r="K103" s="99">
        <v>2445</v>
      </c>
      <c r="L103" s="97">
        <v>0.88109999999999999</v>
      </c>
      <c r="M103" s="93">
        <v>0.86629999999999996</v>
      </c>
      <c r="N103" s="27">
        <v>2432018.71</v>
      </c>
      <c r="O103" s="27">
        <v>1472479.1</v>
      </c>
      <c r="P103" s="26">
        <v>0.60550000000000004</v>
      </c>
      <c r="Q103" s="26">
        <v>0.59860000000000002</v>
      </c>
      <c r="R103" s="99">
        <v>2212</v>
      </c>
      <c r="S103" s="99">
        <v>1029</v>
      </c>
      <c r="T103" s="97">
        <v>0.4652</v>
      </c>
      <c r="U103" s="97">
        <v>0.58830000000000005</v>
      </c>
      <c r="V103" s="25">
        <v>1459</v>
      </c>
      <c r="W103" s="25">
        <v>1226</v>
      </c>
      <c r="X103" s="26">
        <v>0.84030000000000005</v>
      </c>
      <c r="Y103" s="28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3" t="s">
        <v>81</v>
      </c>
      <c r="B104" s="23" t="s">
        <v>152</v>
      </c>
      <c r="C104" s="102">
        <v>4869601.59</v>
      </c>
      <c r="D104" s="102">
        <v>8808884.5800000001</v>
      </c>
      <c r="E104" s="93">
        <v>0.55280569813073899</v>
      </c>
      <c r="F104" s="25">
        <v>3962</v>
      </c>
      <c r="G104" s="25">
        <v>3839</v>
      </c>
      <c r="H104" s="26">
        <v>0.96899999999999997</v>
      </c>
      <c r="I104" s="11">
        <v>0.99</v>
      </c>
      <c r="J104" s="99">
        <v>4959</v>
      </c>
      <c r="K104" s="99">
        <v>4636</v>
      </c>
      <c r="L104" s="97">
        <v>0.93489999999999995</v>
      </c>
      <c r="M104" s="93">
        <v>0.89</v>
      </c>
      <c r="N104" s="27">
        <v>5787508.0899999999</v>
      </c>
      <c r="O104" s="27">
        <v>3711899.07</v>
      </c>
      <c r="P104" s="26">
        <v>0.64139999999999997</v>
      </c>
      <c r="Q104" s="26">
        <v>0.63119999999999998</v>
      </c>
      <c r="R104" s="99">
        <v>3912</v>
      </c>
      <c r="S104" s="99">
        <v>2331</v>
      </c>
      <c r="T104" s="97">
        <v>0.59589999999999999</v>
      </c>
      <c r="U104" s="97">
        <v>0.69</v>
      </c>
      <c r="V104" s="25">
        <v>3148</v>
      </c>
      <c r="W104" s="25">
        <v>2660</v>
      </c>
      <c r="X104" s="26">
        <v>0.84499999999999997</v>
      </c>
      <c r="Y104" s="28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3" t="s">
        <v>42</v>
      </c>
      <c r="B105" s="23" t="s">
        <v>153</v>
      </c>
      <c r="C105" s="102">
        <v>1132333.73</v>
      </c>
      <c r="D105" s="102">
        <v>2034295.65</v>
      </c>
      <c r="E105" s="93">
        <v>0.55662200821203101</v>
      </c>
      <c r="F105" s="25">
        <v>702</v>
      </c>
      <c r="G105" s="25">
        <v>697</v>
      </c>
      <c r="H105" s="26">
        <v>0.9929</v>
      </c>
      <c r="I105" s="11">
        <v>0.99</v>
      </c>
      <c r="J105" s="99">
        <v>1107</v>
      </c>
      <c r="K105" s="99">
        <v>1004</v>
      </c>
      <c r="L105" s="97">
        <v>0.90700000000000003</v>
      </c>
      <c r="M105" s="93">
        <v>0.89</v>
      </c>
      <c r="N105" s="27">
        <v>1367697.11</v>
      </c>
      <c r="O105" s="27">
        <v>857653.82</v>
      </c>
      <c r="P105" s="26">
        <v>0.62709999999999999</v>
      </c>
      <c r="Q105" s="26">
        <v>0.61419999999999997</v>
      </c>
      <c r="R105" s="99">
        <v>923</v>
      </c>
      <c r="S105" s="99">
        <v>520</v>
      </c>
      <c r="T105" s="97">
        <v>0.56340000000000001</v>
      </c>
      <c r="U105" s="97">
        <v>0.67830000000000001</v>
      </c>
      <c r="V105" s="25">
        <v>684</v>
      </c>
      <c r="W105" s="25">
        <v>573</v>
      </c>
      <c r="X105" s="26">
        <v>0.8377</v>
      </c>
      <c r="Y105" s="28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3" t="s">
        <v>58</v>
      </c>
      <c r="B106" s="23" t="s">
        <v>154</v>
      </c>
      <c r="C106" s="102">
        <v>373245.3</v>
      </c>
      <c r="D106" s="102">
        <v>670463.55000000005</v>
      </c>
      <c r="E106" s="93">
        <v>0.55669737750844195</v>
      </c>
      <c r="F106" s="25">
        <v>170</v>
      </c>
      <c r="G106" s="25">
        <v>174</v>
      </c>
      <c r="H106" s="26">
        <v>1.0235000000000001</v>
      </c>
      <c r="I106" s="11">
        <v>0.98850000000000005</v>
      </c>
      <c r="J106" s="99">
        <v>345</v>
      </c>
      <c r="K106" s="99">
        <v>284</v>
      </c>
      <c r="L106" s="97">
        <v>0.82320000000000004</v>
      </c>
      <c r="M106" s="93">
        <v>0.8589</v>
      </c>
      <c r="N106" s="27">
        <v>382234.62</v>
      </c>
      <c r="O106" s="27">
        <v>288726.63</v>
      </c>
      <c r="P106" s="26">
        <v>0.75539999999999996</v>
      </c>
      <c r="Q106" s="26">
        <v>0.69</v>
      </c>
      <c r="R106" s="99">
        <v>204</v>
      </c>
      <c r="S106" s="99">
        <v>125</v>
      </c>
      <c r="T106" s="97">
        <v>0.61270000000000002</v>
      </c>
      <c r="U106" s="97">
        <v>0.69</v>
      </c>
      <c r="V106" s="25">
        <v>212</v>
      </c>
      <c r="W106" s="25">
        <v>168</v>
      </c>
      <c r="X106" s="26">
        <v>0.79249999999999998</v>
      </c>
      <c r="Y106" s="28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36"/>
      <c r="B107" s="36"/>
      <c r="C107" s="37">
        <v>700435452.26000011</v>
      </c>
      <c r="D107" s="38">
        <v>704353648.16000032</v>
      </c>
      <c r="E107" s="39">
        <v>0.99443717525956488</v>
      </c>
      <c r="F107" s="40">
        <v>296609</v>
      </c>
      <c r="G107" s="41">
        <v>301754</v>
      </c>
      <c r="H107" s="42">
        <v>0.98294968749378631</v>
      </c>
      <c r="I107" s="39">
        <v>102.0551</v>
      </c>
      <c r="J107" s="40">
        <v>401750</v>
      </c>
      <c r="K107" s="41">
        <v>345391</v>
      </c>
      <c r="L107" s="42">
        <v>90.020099999999971</v>
      </c>
      <c r="M107" s="43">
        <v>90.525999999999996</v>
      </c>
      <c r="N107" s="44">
        <v>777356795.78999996</v>
      </c>
      <c r="O107" s="45">
        <v>528420817.09000033</v>
      </c>
      <c r="P107" s="42">
        <v>69.225300000000004</v>
      </c>
      <c r="Q107" s="42">
        <v>69.599999999999994</v>
      </c>
      <c r="R107" s="40">
        <v>311364</v>
      </c>
      <c r="S107" s="41">
        <v>208259</v>
      </c>
      <c r="T107" s="42">
        <v>68.598399999999984</v>
      </c>
      <c r="U107" s="42">
        <v>69.010600000000025</v>
      </c>
      <c r="V107" s="40">
        <v>231491</v>
      </c>
      <c r="W107" s="41">
        <v>189363</v>
      </c>
      <c r="X107" s="46">
        <v>83.564499999999995</v>
      </c>
      <c r="Y107" s="36"/>
      <c r="Z107" s="36"/>
      <c r="AA107" s="37">
        <v>700435452.26000011</v>
      </c>
      <c r="AB107" s="38">
        <v>704353648.16000032</v>
      </c>
      <c r="AC107" s="39">
        <v>0.99443717525956488</v>
      </c>
      <c r="AD107" s="40">
        <v>296609</v>
      </c>
      <c r="AE107" s="41">
        <v>301754</v>
      </c>
      <c r="AF107" s="42">
        <v>0.98294968749378631</v>
      </c>
      <c r="AG107" s="39">
        <v>102.0551</v>
      </c>
      <c r="AH107" s="40">
        <v>401750</v>
      </c>
      <c r="AI107" s="41">
        <v>345391</v>
      </c>
      <c r="AJ107" s="42">
        <v>90.020099999999971</v>
      </c>
      <c r="AK107" s="43">
        <v>90.525999999999996</v>
      </c>
      <c r="AL107" s="44">
        <v>777356795.78999996</v>
      </c>
    </row>
    <row r="108" spans="1:38" s="59" customFormat="1" ht="14.4" thickBot="1" x14ac:dyDescent="0.35">
      <c r="A108" s="47" t="s">
        <v>8</v>
      </c>
      <c r="B108" s="47" t="s">
        <v>155</v>
      </c>
      <c r="C108" s="91">
        <f>SUBTOTAL(9,C3:C106)</f>
        <v>366918465.94999999</v>
      </c>
      <c r="D108" s="91">
        <f>SUBTOTAL(9,D3:D106)</f>
        <v>659704085.82000017</v>
      </c>
      <c r="E108" s="92">
        <f>C108/D108</f>
        <v>0.55618643849071669</v>
      </c>
      <c r="F108" s="48">
        <f>SUBTOTAL(9,F3:F106)</f>
        <v>276326</v>
      </c>
      <c r="G108" s="48">
        <f>SUBTOTAL(9,G3:G106)</f>
        <v>259995</v>
      </c>
      <c r="H108" s="49">
        <f>G108/F108</f>
        <v>0.94089951723688692</v>
      </c>
      <c r="I108" s="50">
        <v>0.98509999999999998</v>
      </c>
      <c r="J108" s="94">
        <f>SUBTOTAL(9,J3:J106)</f>
        <v>358311</v>
      </c>
      <c r="K108" s="94">
        <f>SUBTOTAL(9,K3:K106)</f>
        <v>304941</v>
      </c>
      <c r="L108" s="95">
        <f>K108/J108</f>
        <v>0.85105118179458628</v>
      </c>
      <c r="M108" s="92">
        <v>0.84670000000000001</v>
      </c>
      <c r="N108" s="51">
        <f>SUBTOTAL(9,N3:N106)</f>
        <v>419623296.98000002</v>
      </c>
      <c r="O108" s="51">
        <f>SUBTOTAL(9,O3:O106)</f>
        <v>282685675.76000005</v>
      </c>
      <c r="P108" s="49">
        <f>O108/N108</f>
        <v>0.67366535126736149</v>
      </c>
      <c r="Q108" s="49">
        <v>0.66749999999999998</v>
      </c>
      <c r="R108" s="94">
        <f>SUBTOTAL(9,R3:R106)</f>
        <v>249463</v>
      </c>
      <c r="S108" s="94">
        <f>SUBTOTAL(9,S3:S106)</f>
        <v>152887</v>
      </c>
      <c r="T108" s="95">
        <f>S108/R108</f>
        <v>0.61286443280165792</v>
      </c>
      <c r="U108" s="95">
        <v>0.69</v>
      </c>
      <c r="V108" s="48">
        <f>SUBTOTAL(109,V3:V106)</f>
        <v>206723</v>
      </c>
      <c r="W108" s="48">
        <f>SUBTOTAL(109,W3:W106)</f>
        <v>169602</v>
      </c>
      <c r="X108" s="49">
        <f>W108/V108</f>
        <v>0.82043120504249645</v>
      </c>
      <c r="Y108" s="52"/>
      <c r="Z108" s="53">
        <v>296609</v>
      </c>
      <c r="AA108" s="54">
        <v>301754</v>
      </c>
      <c r="AB108" s="55">
        <v>1.0173460683930697</v>
      </c>
      <c r="AC108" s="53">
        <v>401750</v>
      </c>
      <c r="AD108" s="54">
        <v>345391</v>
      </c>
      <c r="AE108" s="55">
        <v>0.85971624144368386</v>
      </c>
      <c r="AF108" s="56">
        <v>777356795.78999996</v>
      </c>
      <c r="AG108" s="57">
        <v>528420817.09000033</v>
      </c>
      <c r="AH108" s="55">
        <v>0.67976612535172487</v>
      </c>
      <c r="AI108" s="53">
        <v>311364</v>
      </c>
      <c r="AJ108" s="54">
        <v>208259</v>
      </c>
      <c r="AK108" s="55">
        <v>0.6688602407471641</v>
      </c>
      <c r="AL108" s="58"/>
    </row>
    <row r="109" spans="1:38" ht="15.75" customHeight="1" x14ac:dyDescent="0.3">
      <c r="A109" s="36"/>
      <c r="B109" s="36"/>
      <c r="C109" s="60"/>
      <c r="D109" s="60"/>
      <c r="E109" s="61"/>
      <c r="F109" s="62"/>
      <c r="G109" s="62"/>
      <c r="H109" s="63"/>
      <c r="I109" s="61"/>
      <c r="J109" s="62"/>
      <c r="K109" s="62"/>
      <c r="L109" s="63"/>
      <c r="M109" s="61"/>
      <c r="N109" s="64"/>
      <c r="O109" s="64"/>
      <c r="P109" s="63"/>
      <c r="Q109" s="63"/>
      <c r="R109" s="62"/>
      <c r="S109" s="62"/>
      <c r="T109" s="63"/>
      <c r="U109" s="63"/>
      <c r="V109" s="62"/>
      <c r="W109" s="62"/>
      <c r="X109" s="63"/>
      <c r="Y109" s="28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3" t="s">
        <v>81</v>
      </c>
      <c r="B110" s="23" t="s">
        <v>156</v>
      </c>
      <c r="C110" s="24">
        <f>C35+C36</f>
        <v>3238021.91</v>
      </c>
      <c r="D110" s="24">
        <v>5953989.9800000004</v>
      </c>
      <c r="E110" s="12">
        <f>C110/D110</f>
        <v>0.54384067169693151</v>
      </c>
      <c r="F110" s="65">
        <f>F35+F36</f>
        <v>3204</v>
      </c>
      <c r="G110" s="65">
        <f>G35+G36</f>
        <v>2549</v>
      </c>
      <c r="H110" s="26">
        <f>G110/F110</f>
        <v>0.79556803995006242</v>
      </c>
      <c r="I110" s="11">
        <v>0.86009999999999998</v>
      </c>
      <c r="J110" s="96">
        <f>J35+J36</f>
        <v>4743</v>
      </c>
      <c r="K110" s="96">
        <f>K35+K36</f>
        <v>3266</v>
      </c>
      <c r="L110" s="97">
        <f>K110/J110</f>
        <v>0.68859371705671513</v>
      </c>
      <c r="M110" s="93">
        <v>0.70489999999999997</v>
      </c>
      <c r="N110" s="27">
        <f>N35+N36</f>
        <v>3506817.25</v>
      </c>
      <c r="O110" s="27">
        <f>O35+O36</f>
        <v>2237873.7199999997</v>
      </c>
      <c r="P110" s="26">
        <f>O110/N110</f>
        <v>0.63814951292372013</v>
      </c>
      <c r="Q110" s="26">
        <v>0.6371</v>
      </c>
      <c r="R110" s="96">
        <f>R35+R36</f>
        <v>2847</v>
      </c>
      <c r="S110" s="96">
        <f>S35+S36</f>
        <v>1764</v>
      </c>
      <c r="T110" s="97">
        <f>S110/R110</f>
        <v>0.61959957850368808</v>
      </c>
      <c r="U110" s="97">
        <v>0.69</v>
      </c>
      <c r="V110" s="65">
        <f>V35+V36</f>
        <v>2020</v>
      </c>
      <c r="W110" s="65">
        <f>W35+W36</f>
        <v>1634</v>
      </c>
      <c r="X110" s="26">
        <f>W110/V110</f>
        <v>0.80891089108910896</v>
      </c>
      <c r="Y110" s="28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66" t="s">
        <v>42</v>
      </c>
      <c r="B111" s="67" t="s">
        <v>157</v>
      </c>
      <c r="C111" s="24">
        <f>C44+C45</f>
        <v>18817777.510000002</v>
      </c>
      <c r="D111" s="24">
        <f>D44+D45</f>
        <v>33505712.219999999</v>
      </c>
      <c r="E111" s="12">
        <f>C111/D111</f>
        <v>0.56162893617785636</v>
      </c>
      <c r="F111" s="65">
        <f>F44+F45</f>
        <v>15966</v>
      </c>
      <c r="G111" s="65">
        <f>G44+G45</f>
        <v>15071</v>
      </c>
      <c r="H111" s="26">
        <f>G111/F111</f>
        <v>0.94394337968182385</v>
      </c>
      <c r="I111" s="11">
        <v>0.99</v>
      </c>
      <c r="J111" s="96">
        <f>J44+J45</f>
        <v>18979</v>
      </c>
      <c r="K111" s="96">
        <f>K44+K45</f>
        <v>15572</v>
      </c>
      <c r="L111" s="97">
        <f>K111/J111</f>
        <v>0.82048580009484162</v>
      </c>
      <c r="M111" s="93">
        <v>0.79269999999999996</v>
      </c>
      <c r="N111" s="27">
        <f>N44+N45</f>
        <v>20621260.210000001</v>
      </c>
      <c r="O111" s="27">
        <f>O44+O45</f>
        <v>14881619.060000001</v>
      </c>
      <c r="P111" s="26">
        <f>O111/N111</f>
        <v>0.72166389970596267</v>
      </c>
      <c r="Q111" s="26">
        <v>0.69</v>
      </c>
      <c r="R111" s="96">
        <f>R44+R45</f>
        <v>12933</v>
      </c>
      <c r="S111" s="96">
        <f>S44+S45</f>
        <v>8448</v>
      </c>
      <c r="T111" s="97">
        <f>S111/R111</f>
        <v>0.65321271166782646</v>
      </c>
      <c r="U111" s="97">
        <v>0.69</v>
      </c>
      <c r="V111" s="65">
        <f>V44+V45</f>
        <v>10954</v>
      </c>
      <c r="W111" s="65">
        <f>W44+W45</f>
        <v>9198</v>
      </c>
      <c r="X111" s="26">
        <f>W111/V111</f>
        <v>0.83969326273507394</v>
      </c>
      <c r="Y111" s="28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68"/>
      <c r="B112" s="68"/>
      <c r="C112" s="60"/>
      <c r="D112" s="60"/>
      <c r="E112" s="61"/>
      <c r="F112" s="69"/>
      <c r="G112" s="69"/>
      <c r="H112" s="61"/>
      <c r="I112" s="61"/>
      <c r="J112" s="69"/>
      <c r="K112" s="69"/>
      <c r="L112" s="61"/>
      <c r="M112" s="61"/>
      <c r="N112" s="70"/>
      <c r="O112" s="70"/>
      <c r="P112" s="61"/>
      <c r="Q112" s="61"/>
      <c r="R112" s="69"/>
      <c r="S112" s="69"/>
      <c r="T112" s="61"/>
      <c r="U112" s="61"/>
      <c r="V112" s="69"/>
      <c r="W112" s="69"/>
      <c r="X112" s="61"/>
      <c r="Y112" s="36"/>
      <c r="Z112" s="36"/>
      <c r="AA112" s="37">
        <v>700435452.26000011</v>
      </c>
      <c r="AB112" s="38">
        <v>704353648.16000032</v>
      </c>
      <c r="AC112" s="39">
        <v>0.99443717525956488</v>
      </c>
      <c r="AD112" s="40">
        <v>296609</v>
      </c>
      <c r="AE112" s="41">
        <v>301754</v>
      </c>
      <c r="AF112" s="42">
        <v>0.98294968749378631</v>
      </c>
      <c r="AG112" s="39">
        <v>102.0551</v>
      </c>
      <c r="AH112" s="40">
        <v>401750</v>
      </c>
      <c r="AI112" s="41">
        <v>345391</v>
      </c>
      <c r="AJ112" s="42">
        <v>90.020099999999971</v>
      </c>
      <c r="AK112" s="43">
        <v>90.525999999999996</v>
      </c>
      <c r="AL112" s="44">
        <v>777356795.78999996</v>
      </c>
    </row>
    <row r="113" spans="1:38" ht="14.4" thickBot="1" x14ac:dyDescent="0.35">
      <c r="A113" s="71"/>
      <c r="B113" s="72" t="s">
        <v>158</v>
      </c>
      <c r="C113" s="91">
        <v>366918466</v>
      </c>
      <c r="D113" s="91">
        <v>659704086</v>
      </c>
      <c r="E113" s="93">
        <f>C113/D113</f>
        <v>0.55618643841475313</v>
      </c>
      <c r="F113" s="73">
        <v>275471</v>
      </c>
      <c r="G113" s="73">
        <v>258811</v>
      </c>
      <c r="H113" s="26">
        <f>G113/F113</f>
        <v>0.93952176454145808</v>
      </c>
      <c r="I113" s="11">
        <v>0.98509999999999998</v>
      </c>
      <c r="J113" s="94">
        <v>358311</v>
      </c>
      <c r="K113" s="94">
        <v>304941</v>
      </c>
      <c r="L113" s="97">
        <f>K113/J113</f>
        <v>0.85105118179458628</v>
      </c>
      <c r="M113" s="93">
        <v>0.84670000000000001</v>
      </c>
      <c r="N113" s="13">
        <v>419623297</v>
      </c>
      <c r="O113" s="13">
        <v>282685676</v>
      </c>
      <c r="P113" s="26">
        <f>O113/N113</f>
        <v>0.67366535180719478</v>
      </c>
      <c r="Q113" s="11">
        <v>0.66749999999999998</v>
      </c>
      <c r="R113" s="103">
        <v>249463</v>
      </c>
      <c r="S113" s="103">
        <v>152887</v>
      </c>
      <c r="T113" s="97">
        <f>S113/R113</f>
        <v>0.61286443280165792</v>
      </c>
      <c r="U113" s="93">
        <v>0.69</v>
      </c>
      <c r="V113" s="73">
        <v>206723</v>
      </c>
      <c r="W113" s="73">
        <v>169602</v>
      </c>
      <c r="X113" s="26">
        <f>W113/V113</f>
        <v>0.82043120504249645</v>
      </c>
      <c r="Y113" s="15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74"/>
      <c r="B114" s="74"/>
      <c r="C114" s="75"/>
      <c r="D114" s="76"/>
      <c r="E114" s="77"/>
      <c r="F114" s="104" t="s">
        <v>159</v>
      </c>
      <c r="G114" s="105"/>
      <c r="H114" s="105"/>
      <c r="I114" s="106"/>
      <c r="J114" s="78"/>
      <c r="K114" s="79"/>
      <c r="L114" s="80"/>
      <c r="M114" s="81"/>
      <c r="N114" s="82"/>
      <c r="O114" s="83"/>
      <c r="P114" s="80"/>
      <c r="Q114" s="80"/>
      <c r="R114" s="84"/>
      <c r="S114" s="79"/>
      <c r="T114" s="80"/>
      <c r="U114" s="80"/>
      <c r="V114" s="84"/>
      <c r="W114" s="79"/>
      <c r="X114" s="81"/>
      <c r="Y114" s="36"/>
      <c r="Z114" s="36"/>
      <c r="AA114" s="37">
        <v>700435452.26000011</v>
      </c>
      <c r="AB114" s="38">
        <v>704353648.16000032</v>
      </c>
      <c r="AC114" s="39">
        <v>0.99443717525956488</v>
      </c>
      <c r="AD114" s="40">
        <v>296609</v>
      </c>
      <c r="AE114" s="41">
        <v>301754</v>
      </c>
      <c r="AF114" s="42">
        <v>0.98294968749378631</v>
      </c>
      <c r="AG114" s="39">
        <v>102.0551</v>
      </c>
      <c r="AH114" s="40">
        <v>401750</v>
      </c>
      <c r="AI114" s="41">
        <v>345391</v>
      </c>
      <c r="AJ114" s="42">
        <v>90.020099999999971</v>
      </c>
      <c r="AK114" s="43">
        <v>90.525999999999996</v>
      </c>
      <c r="AL114" s="44">
        <v>777356795.78999996</v>
      </c>
    </row>
    <row r="116" spans="1:38" x14ac:dyDescent="0.25">
      <c r="S116" s="89"/>
    </row>
    <row r="118" spans="1:38" ht="13.8" x14ac:dyDescent="0.3">
      <c r="D118" s="34"/>
      <c r="E118" s="34"/>
      <c r="F118" s="86"/>
    </row>
    <row r="119" spans="1:38" ht="13.8" x14ac:dyDescent="0.3">
      <c r="D119" s="34"/>
      <c r="E119" s="34"/>
      <c r="F119" s="86"/>
    </row>
    <row r="122" spans="1:38" x14ac:dyDescent="0.25">
      <c r="C122" s="90"/>
    </row>
    <row r="123" spans="1:38" x14ac:dyDescent="0.25">
      <c r="C123" s="90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2023-02-06T16:52:53Z</dcterms:created>
  <dcterms:modified xsi:type="dcterms:W3CDTF">2023-02-13T16:19:52Z</dcterms:modified>
</cp:coreProperties>
</file>