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A2A418EB-60A4-414D-A786-4020204EAC89}" xr6:coauthVersionLast="46" xr6:coauthVersionMax="46" xr10:uidLastSave="{00000000-0000-0000-0000-000000000000}"/>
  <bookViews>
    <workbookView xWindow="-108" yWindow="-108" windowWidth="23256" windowHeight="12720" xr2:uid="{C8A78D01-053E-45D4-B6C7-8A2C6B4690E0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K111" i="1"/>
  <c r="L111" i="1" s="1"/>
  <c r="J111" i="1"/>
  <c r="G111" i="1"/>
  <c r="H111" i="1" s="1"/>
  <c r="F111" i="1"/>
  <c r="D111" i="1"/>
  <c r="C111" i="1"/>
  <c r="E111" i="1" s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L108" i="1"/>
  <c r="K108" i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<sst xmlns="http://schemas.openxmlformats.org/spreadsheetml/2006/main" count="366" uniqueCount="160">
  <si>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 xml:space="preserve">Incentive Goal SFY2023 Mar 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</si>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</sst>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5BF52516-BAFC-4C1B-82F9-1B7A9E2C6A3C}"/>
    <cellStyle name="Normal_INCENTIVE GOALS Rpt 0710" xfId="2" xr:uid="{3971A448-08CD-42E9-973C-7E725F4DB7C1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87892-F5AF-46BF-A1EC-240A77473DE1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117" sqref="R117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91" customWidth="1"/>
    <col min="4" max="4" width="15.6640625" style="91" customWidth="1"/>
    <col min="5" max="5" width="12.33203125" style="92" customWidth="1"/>
    <col min="6" max="7" width="12.33203125" style="93" customWidth="1"/>
    <col min="8" max="8" width="12.5546875" style="92" customWidth="1"/>
    <col min="9" max="9" width="12.33203125" style="92" customWidth="1"/>
    <col min="10" max="11" width="10.6640625" style="93" customWidth="1"/>
    <col min="12" max="12" width="9.5546875" style="92" customWidth="1"/>
    <col min="13" max="13" width="15.44140625" style="92" customWidth="1"/>
    <col min="14" max="14" width="15.109375" style="94" customWidth="1"/>
    <col min="15" max="15" width="15" style="94" customWidth="1"/>
    <col min="16" max="16" width="10.88671875" style="92" customWidth="1"/>
    <col min="17" max="17" width="9.88671875" style="92" customWidth="1"/>
    <col min="18" max="18" width="13" style="93" customWidth="1"/>
    <col min="19" max="19" width="16.109375" style="93" customWidth="1"/>
    <col min="20" max="21" width="9.88671875" style="92" customWidth="1"/>
    <col min="22" max="22" width="10.109375" style="93" customWidth="1"/>
    <col min="23" max="23" width="13.88671875" style="93" customWidth="1"/>
    <col min="24" max="24" width="8.6640625" style="92" customWidth="1"/>
    <col min="25" max="25" width="17.44140625" style="92" hidden="1" customWidth="1"/>
    <col min="26" max="27" width="9.109375" style="93" hidden="1" customWidth="1"/>
    <col min="28" max="28" width="10.6640625" style="92" hidden="1" customWidth="1"/>
    <col min="29" max="29" width="8.88671875" style="93" hidden="1" customWidth="1"/>
    <col min="30" max="30" width="9.109375" style="93" hidden="1" customWidth="1"/>
    <col min="31" max="31" width="9.109375" style="92" hidden="1" customWidth="1"/>
    <col min="32" max="32" width="13.44140625" style="96" hidden="1" customWidth="1"/>
    <col min="33" max="33" width="12.109375" style="96" hidden="1" customWidth="1"/>
    <col min="34" max="34" width="10.5546875" style="92" hidden="1" customWidth="1"/>
    <col min="35" max="35" width="9.109375" style="93" hidden="1" customWidth="1"/>
    <col min="36" max="36" width="11" style="93" hidden="1" customWidth="1"/>
    <col min="37" max="37" width="8.88671875" style="92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7772434.8499999996</v>
      </c>
      <c r="D3" s="27">
        <v>10694886.6</v>
      </c>
      <c r="E3" s="15">
        <v>0.72674308206316096</v>
      </c>
      <c r="F3" s="28">
        <v>5180</v>
      </c>
      <c r="G3" s="28">
        <v>4480</v>
      </c>
      <c r="H3" s="29">
        <v>0.8649</v>
      </c>
      <c r="I3" s="13">
        <v>0.88959999999999995</v>
      </c>
      <c r="J3" s="30">
        <v>6308</v>
      </c>
      <c r="K3" s="30">
        <v>5074</v>
      </c>
      <c r="L3" s="31">
        <v>0.8044</v>
      </c>
      <c r="M3" s="15">
        <v>0.76970000000000005</v>
      </c>
      <c r="N3" s="32">
        <v>8995677.9499999993</v>
      </c>
      <c r="O3" s="32">
        <v>5808809.0199999996</v>
      </c>
      <c r="P3" s="29">
        <v>0.64570000000000005</v>
      </c>
      <c r="Q3" s="29">
        <v>0.64180000000000004</v>
      </c>
      <c r="R3" s="30">
        <v>4329</v>
      </c>
      <c r="S3" s="30">
        <v>2740</v>
      </c>
      <c r="T3" s="31">
        <v>0.63290000000000002</v>
      </c>
      <c r="U3" s="31">
        <v>0.69</v>
      </c>
      <c r="V3" s="28">
        <v>3526</v>
      </c>
      <c r="W3" s="28">
        <v>2921</v>
      </c>
      <c r="X3" s="29">
        <v>0.82840000000000003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1280459.3700000001</v>
      </c>
      <c r="D4" s="27">
        <v>1812497.15</v>
      </c>
      <c r="E4" s="15">
        <v>0.706461452918698</v>
      </c>
      <c r="F4" s="28">
        <v>884</v>
      </c>
      <c r="G4" s="28">
        <v>914</v>
      </c>
      <c r="H4" s="29">
        <v>1.0339</v>
      </c>
      <c r="I4" s="13">
        <v>0.99</v>
      </c>
      <c r="J4" s="30">
        <v>1173</v>
      </c>
      <c r="K4" s="30">
        <v>1067</v>
      </c>
      <c r="L4" s="31">
        <v>0.90959999999999996</v>
      </c>
      <c r="M4" s="15">
        <v>0.89</v>
      </c>
      <c r="N4" s="32">
        <v>1613424.75</v>
      </c>
      <c r="O4" s="32">
        <v>999954.15</v>
      </c>
      <c r="P4" s="29">
        <v>0.61980000000000002</v>
      </c>
      <c r="Q4" s="29">
        <v>0.63790000000000002</v>
      </c>
      <c r="R4" s="30">
        <v>855</v>
      </c>
      <c r="S4" s="30">
        <v>507</v>
      </c>
      <c r="T4" s="31">
        <v>0.59299999999999997</v>
      </c>
      <c r="U4" s="31">
        <v>0.63600000000000001</v>
      </c>
      <c r="V4" s="28">
        <v>797</v>
      </c>
      <c r="W4" s="28">
        <v>706</v>
      </c>
      <c r="X4" s="29">
        <v>0.88580000000000003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365665.81</v>
      </c>
      <c r="D5" s="27">
        <v>520537.57</v>
      </c>
      <c r="E5" s="15">
        <v>0.70247726787520803</v>
      </c>
      <c r="F5" s="28">
        <v>231</v>
      </c>
      <c r="G5" s="28">
        <v>248</v>
      </c>
      <c r="H5" s="29">
        <v>1.0736000000000001</v>
      </c>
      <c r="I5" s="13">
        <v>0.99</v>
      </c>
      <c r="J5" s="30">
        <v>351</v>
      </c>
      <c r="K5" s="30">
        <v>301</v>
      </c>
      <c r="L5" s="31">
        <v>0.85750000000000004</v>
      </c>
      <c r="M5" s="15">
        <v>0.8508</v>
      </c>
      <c r="N5" s="32">
        <v>432434.5</v>
      </c>
      <c r="O5" s="32">
        <v>272322.42</v>
      </c>
      <c r="P5" s="29">
        <v>0.62970000000000004</v>
      </c>
      <c r="Q5" s="29">
        <v>0.64749999999999996</v>
      </c>
      <c r="R5" s="30">
        <v>276</v>
      </c>
      <c r="S5" s="30">
        <v>156</v>
      </c>
      <c r="T5" s="31">
        <v>0.56520000000000004</v>
      </c>
      <c r="U5" s="31">
        <v>0.62819999999999998</v>
      </c>
      <c r="V5" s="28">
        <v>173</v>
      </c>
      <c r="W5" s="28">
        <v>152</v>
      </c>
      <c r="X5" s="29">
        <v>0.87860000000000005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2286299.31</v>
      </c>
      <c r="D6" s="27">
        <v>3143211.27</v>
      </c>
      <c r="E6" s="15">
        <v>0.72737691284747796</v>
      </c>
      <c r="F6" s="28">
        <v>1773</v>
      </c>
      <c r="G6" s="28">
        <v>1732</v>
      </c>
      <c r="H6" s="29">
        <v>0.97689999999999999</v>
      </c>
      <c r="I6" s="13">
        <v>0.99</v>
      </c>
      <c r="J6" s="30">
        <v>1926</v>
      </c>
      <c r="K6" s="30">
        <v>1810</v>
      </c>
      <c r="L6" s="31">
        <v>0.93979999999999997</v>
      </c>
      <c r="M6" s="15">
        <v>0.89</v>
      </c>
      <c r="N6" s="32">
        <v>2587500.5499999998</v>
      </c>
      <c r="O6" s="32">
        <v>1633689.57</v>
      </c>
      <c r="P6" s="29">
        <v>0.63139999999999996</v>
      </c>
      <c r="Q6" s="29">
        <v>0.63629999999999998</v>
      </c>
      <c r="R6" s="30">
        <v>1394</v>
      </c>
      <c r="S6" s="30">
        <v>960</v>
      </c>
      <c r="T6" s="31">
        <v>0.68869999999999998</v>
      </c>
      <c r="U6" s="31">
        <v>0.69</v>
      </c>
      <c r="V6" s="28">
        <v>1338</v>
      </c>
      <c r="W6" s="28">
        <v>1234</v>
      </c>
      <c r="X6" s="29">
        <v>0.92230000000000001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925094.56</v>
      </c>
      <c r="D7" s="27">
        <v>1288967.31</v>
      </c>
      <c r="E7" s="15">
        <v>0.71770211146782303</v>
      </c>
      <c r="F7" s="28">
        <v>581</v>
      </c>
      <c r="G7" s="28">
        <v>553</v>
      </c>
      <c r="H7" s="29">
        <v>0.95179999999999998</v>
      </c>
      <c r="I7" s="13">
        <v>0.95899999999999996</v>
      </c>
      <c r="J7" s="30">
        <v>918</v>
      </c>
      <c r="K7" s="30">
        <v>798</v>
      </c>
      <c r="L7" s="31">
        <v>0.86929999999999996</v>
      </c>
      <c r="M7" s="15">
        <v>0.8881</v>
      </c>
      <c r="N7" s="32">
        <v>1009360.52</v>
      </c>
      <c r="O7" s="32">
        <v>702863.89</v>
      </c>
      <c r="P7" s="29">
        <v>0.69630000000000003</v>
      </c>
      <c r="Q7" s="29">
        <v>0.69</v>
      </c>
      <c r="R7" s="30">
        <v>658</v>
      </c>
      <c r="S7" s="30">
        <v>420</v>
      </c>
      <c r="T7" s="31">
        <v>0.63829999999999998</v>
      </c>
      <c r="U7" s="31">
        <v>0.69</v>
      </c>
      <c r="V7" s="28">
        <v>592</v>
      </c>
      <c r="W7" s="28">
        <v>512</v>
      </c>
      <c r="X7" s="29">
        <v>0.8649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45</v>
      </c>
      <c r="B8" s="26" t="s">
        <v>51</v>
      </c>
      <c r="C8" s="27">
        <v>398908.48</v>
      </c>
      <c r="D8" s="27">
        <v>526735.5</v>
      </c>
      <c r="E8" s="15">
        <v>0.75732218542323404</v>
      </c>
      <c r="F8" s="28">
        <v>166</v>
      </c>
      <c r="G8" s="28">
        <v>171</v>
      </c>
      <c r="H8" s="29">
        <v>1.0301</v>
      </c>
      <c r="I8" s="13">
        <v>0.98309999999999997</v>
      </c>
      <c r="J8" s="30">
        <v>290</v>
      </c>
      <c r="K8" s="30">
        <v>246</v>
      </c>
      <c r="L8" s="31">
        <v>0.84830000000000005</v>
      </c>
      <c r="M8" s="15">
        <v>0.86250000000000004</v>
      </c>
      <c r="N8" s="32">
        <v>474460.43</v>
      </c>
      <c r="O8" s="32">
        <v>328351.68</v>
      </c>
      <c r="P8" s="29">
        <v>0.69210000000000005</v>
      </c>
      <c r="Q8" s="29">
        <v>0.67820000000000003</v>
      </c>
      <c r="R8" s="30">
        <v>197</v>
      </c>
      <c r="S8" s="30">
        <v>123</v>
      </c>
      <c r="T8" s="31">
        <v>0.62439999999999996</v>
      </c>
      <c r="U8" s="31">
        <v>0.67789999999999995</v>
      </c>
      <c r="V8" s="28">
        <v>187</v>
      </c>
      <c r="W8" s="28">
        <v>93</v>
      </c>
      <c r="X8" s="29">
        <v>0.49730000000000002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52</v>
      </c>
      <c r="B9" s="26" t="s">
        <v>53</v>
      </c>
      <c r="C9" s="27">
        <v>2915038.79</v>
      </c>
      <c r="D9" s="27">
        <v>4099971.18</v>
      </c>
      <c r="E9" s="15">
        <v>0.71099006847165203</v>
      </c>
      <c r="F9" s="28">
        <v>2116</v>
      </c>
      <c r="G9" s="28">
        <v>1975</v>
      </c>
      <c r="H9" s="29">
        <v>0.93340000000000001</v>
      </c>
      <c r="I9" s="13">
        <v>0.99</v>
      </c>
      <c r="J9" s="30">
        <v>2736</v>
      </c>
      <c r="K9" s="30">
        <v>2474</v>
      </c>
      <c r="L9" s="31">
        <v>0.9042</v>
      </c>
      <c r="M9" s="15">
        <v>0.88800000000000001</v>
      </c>
      <c r="N9" s="32">
        <v>3482071.75</v>
      </c>
      <c r="O9" s="32">
        <v>2191197.4500000002</v>
      </c>
      <c r="P9" s="29">
        <v>0.62929999999999997</v>
      </c>
      <c r="Q9" s="29">
        <v>0.63939999999999997</v>
      </c>
      <c r="R9" s="30">
        <v>2077</v>
      </c>
      <c r="S9" s="30">
        <v>1203</v>
      </c>
      <c r="T9" s="31">
        <v>0.57920000000000005</v>
      </c>
      <c r="U9" s="31">
        <v>0.66420000000000001</v>
      </c>
      <c r="V9" s="28">
        <v>1650</v>
      </c>
      <c r="W9" s="28">
        <v>1404</v>
      </c>
      <c r="X9" s="29">
        <v>0.85089999999999999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52</v>
      </c>
      <c r="B10" s="26" t="s">
        <v>54</v>
      </c>
      <c r="C10" s="27">
        <v>1532997.47</v>
      </c>
      <c r="D10" s="27">
        <v>2223960.6800000002</v>
      </c>
      <c r="E10" s="15">
        <v>0.68930961045588302</v>
      </c>
      <c r="F10" s="28">
        <v>1095</v>
      </c>
      <c r="G10" s="28">
        <v>1047</v>
      </c>
      <c r="H10" s="29">
        <v>0.95620000000000005</v>
      </c>
      <c r="I10" s="13">
        <v>0.9597</v>
      </c>
      <c r="J10" s="30">
        <v>1350</v>
      </c>
      <c r="K10" s="30">
        <v>1254</v>
      </c>
      <c r="L10" s="31">
        <v>0.92889999999999995</v>
      </c>
      <c r="M10" s="15">
        <v>0.89</v>
      </c>
      <c r="N10" s="32">
        <v>1669432.41</v>
      </c>
      <c r="O10" s="32">
        <v>1130421.6499999999</v>
      </c>
      <c r="P10" s="29">
        <v>0.67710000000000004</v>
      </c>
      <c r="Q10" s="29">
        <v>0.67179999999999995</v>
      </c>
      <c r="R10" s="30">
        <v>999</v>
      </c>
      <c r="S10" s="30">
        <v>664</v>
      </c>
      <c r="T10" s="31">
        <v>0.66469999999999996</v>
      </c>
      <c r="U10" s="31">
        <v>0.69</v>
      </c>
      <c r="V10" s="28">
        <v>847</v>
      </c>
      <c r="W10" s="28">
        <v>737</v>
      </c>
      <c r="X10" s="29">
        <v>0.87009999999999998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3027128.77</v>
      </c>
      <c r="D11" s="27">
        <v>3994519.35</v>
      </c>
      <c r="E11" s="15">
        <v>0.75782052977162295</v>
      </c>
      <c r="F11" s="28">
        <v>1622</v>
      </c>
      <c r="G11" s="28">
        <v>1586</v>
      </c>
      <c r="H11" s="29">
        <v>0.9778</v>
      </c>
      <c r="I11" s="13">
        <v>0.99</v>
      </c>
      <c r="J11" s="30">
        <v>2100</v>
      </c>
      <c r="K11" s="30">
        <v>1764</v>
      </c>
      <c r="L11" s="31">
        <v>0.84</v>
      </c>
      <c r="M11" s="15">
        <v>0.84870000000000001</v>
      </c>
      <c r="N11" s="32">
        <v>3369238.88</v>
      </c>
      <c r="O11" s="32">
        <v>2360748.35</v>
      </c>
      <c r="P11" s="29">
        <v>0.70069999999999999</v>
      </c>
      <c r="Q11" s="29">
        <v>0.69</v>
      </c>
      <c r="R11" s="30">
        <v>1649</v>
      </c>
      <c r="S11" s="30">
        <v>1168</v>
      </c>
      <c r="T11" s="31">
        <v>0.70830000000000004</v>
      </c>
      <c r="U11" s="31">
        <v>0.69</v>
      </c>
      <c r="V11" s="28">
        <v>1293</v>
      </c>
      <c r="W11" s="28">
        <v>1156</v>
      </c>
      <c r="X11" s="29">
        <v>0.89400000000000002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4888419.59</v>
      </c>
      <c r="D12" s="27">
        <v>6316195.8200000003</v>
      </c>
      <c r="E12" s="15">
        <v>0.77394997389425502</v>
      </c>
      <c r="F12" s="28">
        <v>2805</v>
      </c>
      <c r="G12" s="28">
        <v>2884</v>
      </c>
      <c r="H12" s="29">
        <v>1.0282</v>
      </c>
      <c r="I12" s="13">
        <v>0.99</v>
      </c>
      <c r="J12" s="30">
        <v>3516</v>
      </c>
      <c r="K12" s="30">
        <v>3097</v>
      </c>
      <c r="L12" s="31">
        <v>0.88080000000000003</v>
      </c>
      <c r="M12" s="15">
        <v>0.83260000000000001</v>
      </c>
      <c r="N12" s="32">
        <v>5430621.7300000004</v>
      </c>
      <c r="O12" s="32">
        <v>3819491.2</v>
      </c>
      <c r="P12" s="29">
        <v>0.70330000000000004</v>
      </c>
      <c r="Q12" s="29">
        <v>0.69</v>
      </c>
      <c r="R12" s="30">
        <v>2309</v>
      </c>
      <c r="S12" s="30">
        <v>1565</v>
      </c>
      <c r="T12" s="31">
        <v>0.67779999999999996</v>
      </c>
      <c r="U12" s="31">
        <v>0.69</v>
      </c>
      <c r="V12" s="28">
        <v>2546</v>
      </c>
      <c r="W12" s="28">
        <v>2224</v>
      </c>
      <c r="X12" s="29">
        <v>0.87350000000000005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58</v>
      </c>
      <c r="B13" s="26" t="s">
        <v>59</v>
      </c>
      <c r="C13" s="27">
        <v>8420439.1099999994</v>
      </c>
      <c r="D13" s="27">
        <v>11912418.66</v>
      </c>
      <c r="E13" s="15">
        <v>0.70686225445337103</v>
      </c>
      <c r="F13" s="28">
        <v>4260</v>
      </c>
      <c r="G13" s="28">
        <v>4283</v>
      </c>
      <c r="H13" s="29">
        <v>1.0054000000000001</v>
      </c>
      <c r="I13" s="13">
        <v>0.99</v>
      </c>
      <c r="J13" s="30">
        <v>5984</v>
      </c>
      <c r="K13" s="30">
        <v>5614</v>
      </c>
      <c r="L13" s="31">
        <v>0.93820000000000003</v>
      </c>
      <c r="M13" s="15">
        <v>0.89</v>
      </c>
      <c r="N13" s="32">
        <v>8997047.6899999995</v>
      </c>
      <c r="O13" s="32">
        <v>6374201.2000000002</v>
      </c>
      <c r="P13" s="29">
        <v>0.70850000000000002</v>
      </c>
      <c r="Q13" s="29">
        <v>0.69</v>
      </c>
      <c r="R13" s="30">
        <v>4545</v>
      </c>
      <c r="S13" s="30">
        <v>3173</v>
      </c>
      <c r="T13" s="31">
        <v>0.69810000000000005</v>
      </c>
      <c r="U13" s="31">
        <v>0.69</v>
      </c>
      <c r="V13" s="28">
        <v>3754</v>
      </c>
      <c r="W13" s="28">
        <v>3043</v>
      </c>
      <c r="X13" s="29">
        <v>0.81059999999999999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45</v>
      </c>
      <c r="B14" s="26" t="s">
        <v>60</v>
      </c>
      <c r="C14" s="27">
        <v>3017799.36</v>
      </c>
      <c r="D14" s="27">
        <v>4001379.69</v>
      </c>
      <c r="E14" s="15">
        <v>0.75418970300216603</v>
      </c>
      <c r="F14" s="28">
        <v>1516</v>
      </c>
      <c r="G14" s="28">
        <v>1565</v>
      </c>
      <c r="H14" s="29">
        <v>1.0323</v>
      </c>
      <c r="I14" s="13">
        <v>0.99</v>
      </c>
      <c r="J14" s="30">
        <v>2542</v>
      </c>
      <c r="K14" s="30">
        <v>2206</v>
      </c>
      <c r="L14" s="31">
        <v>0.86780000000000002</v>
      </c>
      <c r="M14" s="15">
        <v>0.88770000000000004</v>
      </c>
      <c r="N14" s="32">
        <v>3239060.55</v>
      </c>
      <c r="O14" s="32">
        <v>2136185.12</v>
      </c>
      <c r="P14" s="29">
        <v>0.65949999999999998</v>
      </c>
      <c r="Q14" s="29">
        <v>0.65049999999999997</v>
      </c>
      <c r="R14" s="30">
        <v>2119</v>
      </c>
      <c r="S14" s="30">
        <v>1317</v>
      </c>
      <c r="T14" s="31">
        <v>0.62150000000000005</v>
      </c>
      <c r="U14" s="31">
        <v>0.66879999999999995</v>
      </c>
      <c r="V14" s="28">
        <v>1408</v>
      </c>
      <c r="W14" s="28">
        <v>1088</v>
      </c>
      <c r="X14" s="29">
        <v>0.77270000000000005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61</v>
      </c>
      <c r="C15" s="27">
        <v>9094361.3300000001</v>
      </c>
      <c r="D15" s="27">
        <v>12165121.810000001</v>
      </c>
      <c r="E15" s="15">
        <v>0.74757667634073599</v>
      </c>
      <c r="F15" s="28">
        <v>3904</v>
      </c>
      <c r="G15" s="28">
        <v>3988</v>
      </c>
      <c r="H15" s="29">
        <v>1.0215000000000001</v>
      </c>
      <c r="I15" s="13">
        <v>0.99</v>
      </c>
      <c r="J15" s="30">
        <v>4829</v>
      </c>
      <c r="K15" s="30">
        <v>4222</v>
      </c>
      <c r="L15" s="31">
        <v>0.87429999999999997</v>
      </c>
      <c r="M15" s="15">
        <v>0.8851</v>
      </c>
      <c r="N15" s="32">
        <v>9670057.9399999995</v>
      </c>
      <c r="O15" s="32">
        <v>7239999.0899999999</v>
      </c>
      <c r="P15" s="29">
        <v>0.74870000000000003</v>
      </c>
      <c r="Q15" s="29">
        <v>0.69</v>
      </c>
      <c r="R15" s="30">
        <v>3613</v>
      </c>
      <c r="S15" s="30">
        <v>2690</v>
      </c>
      <c r="T15" s="31">
        <v>0.74450000000000005</v>
      </c>
      <c r="U15" s="31">
        <v>0.69</v>
      </c>
      <c r="V15" s="28">
        <v>2975</v>
      </c>
      <c r="W15" s="28">
        <v>2482</v>
      </c>
      <c r="X15" s="29">
        <v>0.83430000000000004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45</v>
      </c>
      <c r="B16" s="26" t="s">
        <v>62</v>
      </c>
      <c r="C16" s="27">
        <v>3802447.9</v>
      </c>
      <c r="D16" s="27">
        <v>5127935.37</v>
      </c>
      <c r="E16" s="15">
        <v>0.74151634637314101</v>
      </c>
      <c r="F16" s="28">
        <v>1921</v>
      </c>
      <c r="G16" s="28">
        <v>1867</v>
      </c>
      <c r="H16" s="29">
        <v>0.97189999999999999</v>
      </c>
      <c r="I16" s="13">
        <v>0.99</v>
      </c>
      <c r="J16" s="30">
        <v>2769</v>
      </c>
      <c r="K16" s="30">
        <v>2554</v>
      </c>
      <c r="L16" s="31">
        <v>0.9224</v>
      </c>
      <c r="M16" s="15">
        <v>0.89</v>
      </c>
      <c r="N16" s="32">
        <v>4306084.59</v>
      </c>
      <c r="O16" s="32">
        <v>2893451.48</v>
      </c>
      <c r="P16" s="29">
        <v>0.67190000000000005</v>
      </c>
      <c r="Q16" s="29">
        <v>0.66820000000000002</v>
      </c>
      <c r="R16" s="30">
        <v>2137</v>
      </c>
      <c r="S16" s="30">
        <v>1460</v>
      </c>
      <c r="T16" s="31">
        <v>0.68320000000000003</v>
      </c>
      <c r="U16" s="31">
        <v>0.69</v>
      </c>
      <c r="V16" s="28">
        <v>1801</v>
      </c>
      <c r="W16" s="28">
        <v>1572</v>
      </c>
      <c r="X16" s="29">
        <v>0.87280000000000002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52</v>
      </c>
      <c r="B17" s="26" t="s">
        <v>63</v>
      </c>
      <c r="C17" s="27">
        <v>705593.35</v>
      </c>
      <c r="D17" s="27">
        <v>899168.35</v>
      </c>
      <c r="E17" s="15">
        <v>0.78471773389265798</v>
      </c>
      <c r="F17" s="28">
        <v>192</v>
      </c>
      <c r="G17" s="28">
        <v>201</v>
      </c>
      <c r="H17" s="29">
        <v>1.0468999999999999</v>
      </c>
      <c r="I17" s="13">
        <v>0.99</v>
      </c>
      <c r="J17" s="30">
        <v>270</v>
      </c>
      <c r="K17" s="30">
        <v>256</v>
      </c>
      <c r="L17" s="31">
        <v>0.94810000000000005</v>
      </c>
      <c r="M17" s="15">
        <v>0.89</v>
      </c>
      <c r="N17" s="32">
        <v>734589.35</v>
      </c>
      <c r="O17" s="32">
        <v>556068.13</v>
      </c>
      <c r="P17" s="29">
        <v>0.75700000000000001</v>
      </c>
      <c r="Q17" s="29">
        <v>0.69</v>
      </c>
      <c r="R17" s="30">
        <v>216</v>
      </c>
      <c r="S17" s="30">
        <v>159</v>
      </c>
      <c r="T17" s="31">
        <v>0.73609999999999998</v>
      </c>
      <c r="U17" s="31">
        <v>0.69</v>
      </c>
      <c r="V17" s="28">
        <v>177</v>
      </c>
      <c r="W17" s="28">
        <v>115</v>
      </c>
      <c r="X17" s="29">
        <v>0.64970000000000006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55</v>
      </c>
      <c r="B18" s="26" t="s">
        <v>64</v>
      </c>
      <c r="C18" s="27">
        <v>3250075.91</v>
      </c>
      <c r="D18" s="27">
        <v>4737800.9400000004</v>
      </c>
      <c r="E18" s="15">
        <v>0.68598827835092602</v>
      </c>
      <c r="F18" s="28">
        <v>1374</v>
      </c>
      <c r="G18" s="28">
        <v>1329</v>
      </c>
      <c r="H18" s="29">
        <v>0.96719999999999995</v>
      </c>
      <c r="I18" s="13">
        <v>0.99</v>
      </c>
      <c r="J18" s="30">
        <v>2056</v>
      </c>
      <c r="K18" s="30">
        <v>1719</v>
      </c>
      <c r="L18" s="31">
        <v>0.83609999999999995</v>
      </c>
      <c r="M18" s="15">
        <v>0.86119999999999997</v>
      </c>
      <c r="N18" s="32">
        <v>3697938.96</v>
      </c>
      <c r="O18" s="32">
        <v>2543190.71</v>
      </c>
      <c r="P18" s="29">
        <v>0.68769999999999998</v>
      </c>
      <c r="Q18" s="29">
        <v>0.69</v>
      </c>
      <c r="R18" s="30">
        <v>1349</v>
      </c>
      <c r="S18" s="30">
        <v>822</v>
      </c>
      <c r="T18" s="31">
        <v>0.60929999999999995</v>
      </c>
      <c r="U18" s="31">
        <v>0.69</v>
      </c>
      <c r="V18" s="28">
        <v>1254</v>
      </c>
      <c r="W18" s="28">
        <v>971</v>
      </c>
      <c r="X18" s="29">
        <v>0.77429999999999999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65</v>
      </c>
      <c r="C19" s="27">
        <v>964928.66</v>
      </c>
      <c r="D19" s="27">
        <v>1326156.31</v>
      </c>
      <c r="E19" s="15">
        <v>0.72761306696945904</v>
      </c>
      <c r="F19" s="28">
        <v>691</v>
      </c>
      <c r="G19" s="28">
        <v>672</v>
      </c>
      <c r="H19" s="29">
        <v>0.97250000000000003</v>
      </c>
      <c r="I19" s="13">
        <v>0.99</v>
      </c>
      <c r="J19" s="30">
        <v>863</v>
      </c>
      <c r="K19" s="30">
        <v>803</v>
      </c>
      <c r="L19" s="31">
        <v>0.93049999999999999</v>
      </c>
      <c r="M19" s="15">
        <v>0.8569</v>
      </c>
      <c r="N19" s="32">
        <v>959009.17</v>
      </c>
      <c r="O19" s="32">
        <v>674224.81</v>
      </c>
      <c r="P19" s="29">
        <v>0.70299999999999996</v>
      </c>
      <c r="Q19" s="29">
        <v>0.68810000000000004</v>
      </c>
      <c r="R19" s="30">
        <v>615</v>
      </c>
      <c r="S19" s="30">
        <v>417</v>
      </c>
      <c r="T19" s="31">
        <v>0.67800000000000005</v>
      </c>
      <c r="U19" s="31">
        <v>0.69</v>
      </c>
      <c r="V19" s="28">
        <v>502</v>
      </c>
      <c r="W19" s="28">
        <v>421</v>
      </c>
      <c r="X19" s="29">
        <v>0.83860000000000001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45</v>
      </c>
      <c r="B20" s="26" t="s">
        <v>66</v>
      </c>
      <c r="C20" s="27">
        <v>7643220.1799999997</v>
      </c>
      <c r="D20" s="27">
        <v>10733504.83</v>
      </c>
      <c r="E20" s="15">
        <v>0.71208988126947204</v>
      </c>
      <c r="F20" s="28">
        <v>3892</v>
      </c>
      <c r="G20" s="28">
        <v>3907</v>
      </c>
      <c r="H20" s="29">
        <v>1.0039</v>
      </c>
      <c r="I20" s="13">
        <v>0.99</v>
      </c>
      <c r="J20" s="30">
        <v>5252</v>
      </c>
      <c r="K20" s="30">
        <v>4846</v>
      </c>
      <c r="L20" s="31">
        <v>0.92269999999999996</v>
      </c>
      <c r="M20" s="15">
        <v>0.89</v>
      </c>
      <c r="N20" s="32">
        <v>8379155.9500000002</v>
      </c>
      <c r="O20" s="32">
        <v>5797078.9000000004</v>
      </c>
      <c r="P20" s="29">
        <v>0.69179999999999997</v>
      </c>
      <c r="Q20" s="29">
        <v>0.69</v>
      </c>
      <c r="R20" s="30">
        <v>4431</v>
      </c>
      <c r="S20" s="30">
        <v>2926</v>
      </c>
      <c r="T20" s="31">
        <v>0.6603</v>
      </c>
      <c r="U20" s="31">
        <v>0.69</v>
      </c>
      <c r="V20" s="28">
        <v>3303</v>
      </c>
      <c r="W20" s="28">
        <v>2798</v>
      </c>
      <c r="X20" s="29">
        <v>0.84709999999999996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42</v>
      </c>
      <c r="B21" s="26" t="s">
        <v>67</v>
      </c>
      <c r="C21" s="27">
        <v>1845581.48</v>
      </c>
      <c r="D21" s="27">
        <v>2586199.4</v>
      </c>
      <c r="E21" s="15">
        <v>0.71362690749986302</v>
      </c>
      <c r="F21" s="28">
        <v>1060</v>
      </c>
      <c r="G21" s="28">
        <v>1008</v>
      </c>
      <c r="H21" s="29">
        <v>0.95089999999999997</v>
      </c>
      <c r="I21" s="13">
        <v>0.93989999999999996</v>
      </c>
      <c r="J21" s="30">
        <v>1468</v>
      </c>
      <c r="K21" s="30">
        <v>1191</v>
      </c>
      <c r="L21" s="31">
        <v>0.81130000000000002</v>
      </c>
      <c r="M21" s="15">
        <v>0.82830000000000004</v>
      </c>
      <c r="N21" s="32">
        <v>2055758.78</v>
      </c>
      <c r="O21" s="32">
        <v>1475737.57</v>
      </c>
      <c r="P21" s="29">
        <v>0.71789999999999998</v>
      </c>
      <c r="Q21" s="29">
        <v>0.69</v>
      </c>
      <c r="R21" s="30">
        <v>962</v>
      </c>
      <c r="S21" s="30">
        <v>637</v>
      </c>
      <c r="T21" s="31">
        <v>0.66220000000000001</v>
      </c>
      <c r="U21" s="31">
        <v>0.69</v>
      </c>
      <c r="V21" s="28">
        <v>886</v>
      </c>
      <c r="W21" s="28">
        <v>679</v>
      </c>
      <c r="X21" s="29">
        <v>0.76639999999999997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58</v>
      </c>
      <c r="B22" s="26" t="s">
        <v>68</v>
      </c>
      <c r="C22" s="27">
        <v>754736.17</v>
      </c>
      <c r="D22" s="27">
        <v>1093471.04</v>
      </c>
      <c r="E22" s="15">
        <v>0.69022053844242703</v>
      </c>
      <c r="F22" s="28">
        <v>374</v>
      </c>
      <c r="G22" s="28">
        <v>365</v>
      </c>
      <c r="H22" s="29">
        <v>0.97589999999999999</v>
      </c>
      <c r="I22" s="13">
        <v>0.99</v>
      </c>
      <c r="J22" s="30">
        <v>664</v>
      </c>
      <c r="K22" s="30">
        <v>587</v>
      </c>
      <c r="L22" s="31">
        <v>0.88400000000000001</v>
      </c>
      <c r="M22" s="15">
        <v>0.84799999999999998</v>
      </c>
      <c r="N22" s="32">
        <v>936933.63</v>
      </c>
      <c r="O22" s="32">
        <v>570914.93000000005</v>
      </c>
      <c r="P22" s="29">
        <v>0.60929999999999995</v>
      </c>
      <c r="Q22" s="29">
        <v>0.61829999999999996</v>
      </c>
      <c r="R22" s="30">
        <v>495</v>
      </c>
      <c r="S22" s="30">
        <v>305</v>
      </c>
      <c r="T22" s="31">
        <v>0.61619999999999997</v>
      </c>
      <c r="U22" s="31">
        <v>0.64549999999999996</v>
      </c>
      <c r="V22" s="28">
        <v>429</v>
      </c>
      <c r="W22" s="28">
        <v>321</v>
      </c>
      <c r="X22" s="29">
        <v>0.74829999999999997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52</v>
      </c>
      <c r="B23" s="26" t="s">
        <v>69</v>
      </c>
      <c r="C23" s="27">
        <v>1083797.49</v>
      </c>
      <c r="D23" s="27">
        <v>1536851.83</v>
      </c>
      <c r="E23" s="15">
        <v>0.70520623318644804</v>
      </c>
      <c r="F23" s="28">
        <v>694</v>
      </c>
      <c r="G23" s="28">
        <v>655</v>
      </c>
      <c r="H23" s="29">
        <v>0.94379999999999997</v>
      </c>
      <c r="I23" s="13">
        <v>0.97250000000000003</v>
      </c>
      <c r="J23" s="30">
        <v>946</v>
      </c>
      <c r="K23" s="30">
        <v>880</v>
      </c>
      <c r="L23" s="31">
        <v>0.93020000000000003</v>
      </c>
      <c r="M23" s="15">
        <v>0.89</v>
      </c>
      <c r="N23" s="32">
        <v>1214360.93</v>
      </c>
      <c r="O23" s="32">
        <v>772527.95</v>
      </c>
      <c r="P23" s="29">
        <v>0.63619999999999999</v>
      </c>
      <c r="Q23" s="29">
        <v>0.62270000000000003</v>
      </c>
      <c r="R23" s="30">
        <v>731</v>
      </c>
      <c r="S23" s="30">
        <v>465</v>
      </c>
      <c r="T23" s="31">
        <v>0.6361</v>
      </c>
      <c r="U23" s="31">
        <v>0.69</v>
      </c>
      <c r="V23" s="28">
        <v>581</v>
      </c>
      <c r="W23" s="28">
        <v>477</v>
      </c>
      <c r="X23" s="29">
        <v>0.82099999999999995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58</v>
      </c>
      <c r="B24" s="26" t="s">
        <v>70</v>
      </c>
      <c r="C24" s="27">
        <v>408424.73</v>
      </c>
      <c r="D24" s="27">
        <v>524686.93999999994</v>
      </c>
      <c r="E24" s="15">
        <v>0.77841603985797703</v>
      </c>
      <c r="F24" s="28">
        <v>162</v>
      </c>
      <c r="G24" s="28">
        <v>155</v>
      </c>
      <c r="H24" s="29">
        <v>0.95679999999999998</v>
      </c>
      <c r="I24" s="13">
        <v>0.99</v>
      </c>
      <c r="J24" s="30">
        <v>238</v>
      </c>
      <c r="K24" s="30">
        <v>226</v>
      </c>
      <c r="L24" s="31">
        <v>0.9496</v>
      </c>
      <c r="M24" s="15">
        <v>0.89</v>
      </c>
      <c r="N24" s="32">
        <v>448973.37</v>
      </c>
      <c r="O24" s="32">
        <v>308002.69</v>
      </c>
      <c r="P24" s="29">
        <v>0.68600000000000005</v>
      </c>
      <c r="Q24" s="29">
        <v>0.62909999999999999</v>
      </c>
      <c r="R24" s="30">
        <v>217</v>
      </c>
      <c r="S24" s="30">
        <v>149</v>
      </c>
      <c r="T24" s="31">
        <v>0.68659999999999999</v>
      </c>
      <c r="U24" s="31">
        <v>0.69</v>
      </c>
      <c r="V24" s="28">
        <v>166</v>
      </c>
      <c r="W24" s="28">
        <v>129</v>
      </c>
      <c r="X24" s="29">
        <v>0.77710000000000001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45</v>
      </c>
      <c r="B25" s="26" t="s">
        <v>71</v>
      </c>
      <c r="C25" s="27">
        <v>6465254.3600000003</v>
      </c>
      <c r="D25" s="27">
        <v>8926395.1999999993</v>
      </c>
      <c r="E25" s="15">
        <v>0.72428502381341997</v>
      </c>
      <c r="F25" s="28">
        <v>5173</v>
      </c>
      <c r="G25" s="28">
        <v>4817</v>
      </c>
      <c r="H25" s="29">
        <v>0.93120000000000003</v>
      </c>
      <c r="I25" s="13">
        <v>0.93369999999999997</v>
      </c>
      <c r="J25" s="30">
        <v>6622</v>
      </c>
      <c r="K25" s="30">
        <v>6016</v>
      </c>
      <c r="L25" s="31">
        <v>0.90849999999999997</v>
      </c>
      <c r="M25" s="15">
        <v>0.87329999999999997</v>
      </c>
      <c r="N25" s="32">
        <v>7713953.1200000001</v>
      </c>
      <c r="O25" s="32">
        <v>4765958.1900000004</v>
      </c>
      <c r="P25" s="29">
        <v>0.61780000000000002</v>
      </c>
      <c r="Q25" s="29">
        <v>0.61050000000000004</v>
      </c>
      <c r="R25" s="30">
        <v>4661</v>
      </c>
      <c r="S25" s="30">
        <v>2705</v>
      </c>
      <c r="T25" s="31">
        <v>0.58030000000000004</v>
      </c>
      <c r="U25" s="31">
        <v>0.66930000000000001</v>
      </c>
      <c r="V25" s="28">
        <v>4065</v>
      </c>
      <c r="W25" s="28">
        <v>3508</v>
      </c>
      <c r="X25" s="29">
        <v>0.86299999999999999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55</v>
      </c>
      <c r="B26" s="26" t="s">
        <v>72</v>
      </c>
      <c r="C26" s="27">
        <v>3397240.93</v>
      </c>
      <c r="D26" s="27">
        <v>4910963.59</v>
      </c>
      <c r="E26" s="15">
        <v>0.69176667017398896</v>
      </c>
      <c r="F26" s="28">
        <v>2756</v>
      </c>
      <c r="G26" s="28">
        <v>2621</v>
      </c>
      <c r="H26" s="29">
        <v>0.95099999999999996</v>
      </c>
      <c r="I26" s="13">
        <v>0.99</v>
      </c>
      <c r="J26" s="30">
        <v>3837</v>
      </c>
      <c r="K26" s="30">
        <v>2970</v>
      </c>
      <c r="L26" s="31">
        <v>0.77400000000000002</v>
      </c>
      <c r="M26" s="15">
        <v>0.79730000000000001</v>
      </c>
      <c r="N26" s="32">
        <v>3819184.49</v>
      </c>
      <c r="O26" s="32">
        <v>2419481.2400000002</v>
      </c>
      <c r="P26" s="29">
        <v>0.63349999999999995</v>
      </c>
      <c r="Q26" s="29">
        <v>0.63670000000000004</v>
      </c>
      <c r="R26" s="30">
        <v>2467</v>
      </c>
      <c r="S26" s="30">
        <v>1553</v>
      </c>
      <c r="T26" s="31">
        <v>0.62949999999999995</v>
      </c>
      <c r="U26" s="31">
        <v>0.68889999999999996</v>
      </c>
      <c r="V26" s="28">
        <v>2023</v>
      </c>
      <c r="W26" s="28">
        <v>1799</v>
      </c>
      <c r="X26" s="29">
        <v>0.88929999999999998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73</v>
      </c>
      <c r="C27" s="27">
        <v>5726406.71</v>
      </c>
      <c r="D27" s="27">
        <v>8319636.3099999996</v>
      </c>
      <c r="E27" s="15">
        <v>0.68830012474427504</v>
      </c>
      <c r="F27" s="28">
        <v>3056</v>
      </c>
      <c r="G27" s="28">
        <v>2960</v>
      </c>
      <c r="H27" s="29">
        <v>0.96860000000000002</v>
      </c>
      <c r="I27" s="13">
        <v>0.95130000000000003</v>
      </c>
      <c r="J27" s="30">
        <v>4341</v>
      </c>
      <c r="K27" s="30">
        <v>3598</v>
      </c>
      <c r="L27" s="31">
        <v>0.82879999999999998</v>
      </c>
      <c r="M27" s="15">
        <v>0.81940000000000002</v>
      </c>
      <c r="N27" s="32">
        <v>6513605.3499999996</v>
      </c>
      <c r="O27" s="32">
        <v>4470935.92</v>
      </c>
      <c r="P27" s="29">
        <v>0.68640000000000001</v>
      </c>
      <c r="Q27" s="29">
        <v>0.68679999999999997</v>
      </c>
      <c r="R27" s="30">
        <v>2780</v>
      </c>
      <c r="S27" s="30">
        <v>1768</v>
      </c>
      <c r="T27" s="31">
        <v>0.63600000000000001</v>
      </c>
      <c r="U27" s="31">
        <v>0.69</v>
      </c>
      <c r="V27" s="28">
        <v>2549</v>
      </c>
      <c r="W27" s="28">
        <v>2017</v>
      </c>
      <c r="X27" s="29">
        <v>0.7913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74</v>
      </c>
      <c r="C28" s="27">
        <v>27511051.800000001</v>
      </c>
      <c r="D28" s="27">
        <v>37672279.619999997</v>
      </c>
      <c r="E28" s="15">
        <v>0.730273083484827</v>
      </c>
      <c r="F28" s="28">
        <v>13816</v>
      </c>
      <c r="G28" s="28">
        <v>12990</v>
      </c>
      <c r="H28" s="29">
        <v>0.94020000000000004</v>
      </c>
      <c r="I28" s="13">
        <v>0.97989999999999999</v>
      </c>
      <c r="J28" s="30">
        <v>18376</v>
      </c>
      <c r="K28" s="30">
        <v>14796</v>
      </c>
      <c r="L28" s="31">
        <v>0.80520000000000003</v>
      </c>
      <c r="M28" s="15">
        <v>0.82</v>
      </c>
      <c r="N28" s="32">
        <v>31518132.260000002</v>
      </c>
      <c r="O28" s="32">
        <v>21146850.370000001</v>
      </c>
      <c r="P28" s="29">
        <v>0.67090000000000005</v>
      </c>
      <c r="Q28" s="29">
        <v>0.66080000000000005</v>
      </c>
      <c r="R28" s="30">
        <v>13004</v>
      </c>
      <c r="S28" s="30">
        <v>7927</v>
      </c>
      <c r="T28" s="31">
        <v>0.60960000000000003</v>
      </c>
      <c r="U28" s="31">
        <v>0.67769999999999997</v>
      </c>
      <c r="V28" s="28">
        <v>10222</v>
      </c>
      <c r="W28" s="28">
        <v>7892</v>
      </c>
      <c r="X28" s="29">
        <v>0.77210000000000001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52</v>
      </c>
      <c r="B29" s="26" t="s">
        <v>75</v>
      </c>
      <c r="C29" s="27">
        <v>1563458.39</v>
      </c>
      <c r="D29" s="27">
        <v>2180623.12</v>
      </c>
      <c r="E29" s="15">
        <v>0.71697781045263798</v>
      </c>
      <c r="F29" s="28">
        <v>511</v>
      </c>
      <c r="G29" s="28">
        <v>498</v>
      </c>
      <c r="H29" s="29">
        <v>0.97460000000000002</v>
      </c>
      <c r="I29" s="13">
        <v>0.99</v>
      </c>
      <c r="J29" s="30">
        <v>760</v>
      </c>
      <c r="K29" s="30">
        <v>709</v>
      </c>
      <c r="L29" s="31">
        <v>0.93289999999999995</v>
      </c>
      <c r="M29" s="15">
        <v>0.89</v>
      </c>
      <c r="N29" s="32">
        <v>1737002.12</v>
      </c>
      <c r="O29" s="32">
        <v>1230586.56</v>
      </c>
      <c r="P29" s="29">
        <v>0.70850000000000002</v>
      </c>
      <c r="Q29" s="29">
        <v>0.69</v>
      </c>
      <c r="R29" s="30">
        <v>653</v>
      </c>
      <c r="S29" s="30">
        <v>457</v>
      </c>
      <c r="T29" s="31">
        <v>0.69979999999999998</v>
      </c>
      <c r="U29" s="31">
        <v>0.69</v>
      </c>
      <c r="V29" s="28">
        <v>431</v>
      </c>
      <c r="W29" s="28">
        <v>317</v>
      </c>
      <c r="X29" s="29">
        <v>0.73550000000000004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52</v>
      </c>
      <c r="B30" s="26" t="s">
        <v>76</v>
      </c>
      <c r="C30" s="27">
        <v>1688576.46</v>
      </c>
      <c r="D30" s="27">
        <v>2446600.16</v>
      </c>
      <c r="E30" s="15">
        <v>0.69017262714476402</v>
      </c>
      <c r="F30" s="28">
        <v>503</v>
      </c>
      <c r="G30" s="28">
        <v>507</v>
      </c>
      <c r="H30" s="29">
        <v>1.008</v>
      </c>
      <c r="I30" s="13">
        <v>0.99</v>
      </c>
      <c r="J30" s="30">
        <v>816</v>
      </c>
      <c r="K30" s="30">
        <v>733</v>
      </c>
      <c r="L30" s="31">
        <v>0.89829999999999999</v>
      </c>
      <c r="M30" s="15">
        <v>0.89</v>
      </c>
      <c r="N30" s="32">
        <v>1786597.16</v>
      </c>
      <c r="O30" s="32">
        <v>1326869.3700000001</v>
      </c>
      <c r="P30" s="29">
        <v>0.74270000000000003</v>
      </c>
      <c r="Q30" s="29">
        <v>0.69</v>
      </c>
      <c r="R30" s="30">
        <v>630</v>
      </c>
      <c r="S30" s="30">
        <v>465</v>
      </c>
      <c r="T30" s="31">
        <v>0.73809999999999998</v>
      </c>
      <c r="U30" s="31">
        <v>0.69</v>
      </c>
      <c r="V30" s="28">
        <v>467</v>
      </c>
      <c r="W30" s="28">
        <v>357</v>
      </c>
      <c r="X30" s="29">
        <v>0.76449999999999996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42</v>
      </c>
      <c r="B31" s="26" t="s">
        <v>77</v>
      </c>
      <c r="C31" s="27">
        <v>9084409.6099999994</v>
      </c>
      <c r="D31" s="27">
        <v>12447404.43</v>
      </c>
      <c r="E31" s="15">
        <v>0.72982360789252498</v>
      </c>
      <c r="F31" s="28">
        <v>3585</v>
      </c>
      <c r="G31" s="28">
        <v>3506</v>
      </c>
      <c r="H31" s="29">
        <v>0.97799999999999998</v>
      </c>
      <c r="I31" s="13">
        <v>0.99</v>
      </c>
      <c r="J31" s="30">
        <v>4781</v>
      </c>
      <c r="K31" s="30">
        <v>4294</v>
      </c>
      <c r="L31" s="31">
        <v>0.89810000000000001</v>
      </c>
      <c r="M31" s="15">
        <v>0.89</v>
      </c>
      <c r="N31" s="32">
        <v>10184019.07</v>
      </c>
      <c r="O31" s="32">
        <v>7068805.0899999999</v>
      </c>
      <c r="P31" s="29">
        <v>0.69410000000000005</v>
      </c>
      <c r="Q31" s="29">
        <v>0.69</v>
      </c>
      <c r="R31" s="30">
        <v>4016</v>
      </c>
      <c r="S31" s="30">
        <v>2766</v>
      </c>
      <c r="T31" s="31">
        <v>0.68869999999999998</v>
      </c>
      <c r="U31" s="31">
        <v>0.69</v>
      </c>
      <c r="V31" s="28">
        <v>2974</v>
      </c>
      <c r="W31" s="28">
        <v>2513</v>
      </c>
      <c r="X31" s="29">
        <v>0.84499999999999997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42</v>
      </c>
      <c r="B32" s="26" t="s">
        <v>78</v>
      </c>
      <c r="C32" s="27">
        <v>1685847.44</v>
      </c>
      <c r="D32" s="27">
        <v>2133664.42</v>
      </c>
      <c r="E32" s="15">
        <v>0.79011836359908905</v>
      </c>
      <c r="F32" s="28">
        <v>928</v>
      </c>
      <c r="G32" s="28">
        <v>904</v>
      </c>
      <c r="H32" s="29">
        <v>0.97409999999999997</v>
      </c>
      <c r="I32" s="13">
        <v>0.99</v>
      </c>
      <c r="J32" s="30">
        <v>1193</v>
      </c>
      <c r="K32" s="30">
        <v>941</v>
      </c>
      <c r="L32" s="31">
        <v>0.78879999999999995</v>
      </c>
      <c r="M32" s="15">
        <v>0.75890000000000002</v>
      </c>
      <c r="N32" s="32">
        <v>1749402.1</v>
      </c>
      <c r="O32" s="32">
        <v>1254887.05</v>
      </c>
      <c r="P32" s="29">
        <v>0.71730000000000005</v>
      </c>
      <c r="Q32" s="29">
        <v>0.69</v>
      </c>
      <c r="R32" s="30">
        <v>779</v>
      </c>
      <c r="S32" s="30">
        <v>560</v>
      </c>
      <c r="T32" s="31">
        <v>0.71889999999999998</v>
      </c>
      <c r="U32" s="31">
        <v>0.69</v>
      </c>
      <c r="V32" s="28">
        <v>691</v>
      </c>
      <c r="W32" s="28">
        <v>568</v>
      </c>
      <c r="X32" s="29">
        <v>0.82199999999999995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55</v>
      </c>
      <c r="B33" s="26" t="s">
        <v>79</v>
      </c>
      <c r="C33" s="27">
        <v>3888779.02</v>
      </c>
      <c r="D33" s="27">
        <v>5457761.5800000001</v>
      </c>
      <c r="E33" s="15">
        <v>0.71252270056106004</v>
      </c>
      <c r="F33" s="28">
        <v>1981</v>
      </c>
      <c r="G33" s="28">
        <v>1875</v>
      </c>
      <c r="H33" s="29">
        <v>0.94650000000000001</v>
      </c>
      <c r="I33" s="13">
        <v>0.98099999999999998</v>
      </c>
      <c r="J33" s="30">
        <v>2490</v>
      </c>
      <c r="K33" s="30">
        <v>2200</v>
      </c>
      <c r="L33" s="31">
        <v>0.88349999999999995</v>
      </c>
      <c r="M33" s="15">
        <v>0.89</v>
      </c>
      <c r="N33" s="32">
        <v>4640925.92</v>
      </c>
      <c r="O33" s="32">
        <v>2984452.81</v>
      </c>
      <c r="P33" s="29">
        <v>0.6431</v>
      </c>
      <c r="Q33" s="29">
        <v>0.64780000000000004</v>
      </c>
      <c r="R33" s="30">
        <v>1914</v>
      </c>
      <c r="S33" s="30">
        <v>1284</v>
      </c>
      <c r="T33" s="31">
        <v>0.67079999999999995</v>
      </c>
      <c r="U33" s="31">
        <v>0.69</v>
      </c>
      <c r="V33" s="28">
        <v>1607</v>
      </c>
      <c r="W33" s="28">
        <v>1374</v>
      </c>
      <c r="X33" s="29">
        <v>0.85499999999999998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42</v>
      </c>
      <c r="B34" s="26" t="s">
        <v>80</v>
      </c>
      <c r="C34" s="27">
        <v>11496449.27</v>
      </c>
      <c r="D34" s="27">
        <v>15589313.49</v>
      </c>
      <c r="E34" s="15">
        <v>0.73745705847628096</v>
      </c>
      <c r="F34" s="28">
        <v>6785</v>
      </c>
      <c r="G34" s="28">
        <v>6440</v>
      </c>
      <c r="H34" s="29">
        <v>0.94920000000000004</v>
      </c>
      <c r="I34" s="13">
        <v>0.96540000000000004</v>
      </c>
      <c r="J34" s="30">
        <v>8030</v>
      </c>
      <c r="K34" s="30">
        <v>7233</v>
      </c>
      <c r="L34" s="31">
        <v>0.90069999999999995</v>
      </c>
      <c r="M34" s="15">
        <v>0.89</v>
      </c>
      <c r="N34" s="32">
        <v>12365704.119999999</v>
      </c>
      <c r="O34" s="32">
        <v>8603530.5999999996</v>
      </c>
      <c r="P34" s="29">
        <v>0.69579999999999997</v>
      </c>
      <c r="Q34" s="29">
        <v>0.69</v>
      </c>
      <c r="R34" s="30">
        <v>5795</v>
      </c>
      <c r="S34" s="30">
        <v>4008</v>
      </c>
      <c r="T34" s="31">
        <v>0.69159999999999999</v>
      </c>
      <c r="U34" s="31">
        <v>0.69</v>
      </c>
      <c r="V34" s="28">
        <v>5138</v>
      </c>
      <c r="W34" s="28">
        <v>4142</v>
      </c>
      <c r="X34" s="29">
        <v>0.80620000000000003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81</v>
      </c>
      <c r="B35" s="26" t="s">
        <v>82</v>
      </c>
      <c r="C35" s="27">
        <v>2031182.74</v>
      </c>
      <c r="D35" s="27">
        <v>2828244.36</v>
      </c>
      <c r="E35" s="15">
        <v>0.71817795121493699</v>
      </c>
      <c r="F35" s="28">
        <v>1651</v>
      </c>
      <c r="G35" s="28">
        <v>1284</v>
      </c>
      <c r="H35" s="29">
        <v>0.77769999999999995</v>
      </c>
      <c r="I35" s="13">
        <v>0.7944</v>
      </c>
      <c r="J35" s="30">
        <v>2189</v>
      </c>
      <c r="K35" s="30">
        <v>1635</v>
      </c>
      <c r="L35" s="31">
        <v>0.74690000000000001</v>
      </c>
      <c r="M35" s="15">
        <v>0.74209999999999998</v>
      </c>
      <c r="N35" s="32">
        <v>2182966.79</v>
      </c>
      <c r="O35" s="32">
        <v>1381406.98</v>
      </c>
      <c r="P35" s="29">
        <v>0.63280000000000003</v>
      </c>
      <c r="Q35" s="29">
        <v>0.62839999999999996</v>
      </c>
      <c r="R35" s="30">
        <v>1437</v>
      </c>
      <c r="S35" s="30">
        <v>931</v>
      </c>
      <c r="T35" s="31">
        <v>0.64790000000000003</v>
      </c>
      <c r="U35" s="31">
        <v>0.69</v>
      </c>
      <c r="V35" s="28">
        <v>979</v>
      </c>
      <c r="W35" s="28">
        <v>798</v>
      </c>
      <c r="X35" s="29">
        <v>0.81510000000000005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81</v>
      </c>
      <c r="B36" s="26" t="s">
        <v>83</v>
      </c>
      <c r="C36" s="27">
        <v>2205590.9700000002</v>
      </c>
      <c r="D36" s="27">
        <v>3125745.62</v>
      </c>
      <c r="E36" s="15">
        <v>0.70562075041794303</v>
      </c>
      <c r="F36" s="28">
        <v>1553</v>
      </c>
      <c r="G36" s="28">
        <v>1298</v>
      </c>
      <c r="H36" s="29">
        <v>0.83579999999999999</v>
      </c>
      <c r="I36" s="13">
        <v>0.9355</v>
      </c>
      <c r="J36" s="30">
        <v>2537</v>
      </c>
      <c r="K36" s="30">
        <v>1618</v>
      </c>
      <c r="L36" s="31">
        <v>0.63780000000000003</v>
      </c>
      <c r="M36" s="15">
        <v>0.67210000000000003</v>
      </c>
      <c r="N36" s="32">
        <v>2332087.06</v>
      </c>
      <c r="O36" s="32">
        <v>1503766.44</v>
      </c>
      <c r="P36" s="29">
        <v>0.64480000000000004</v>
      </c>
      <c r="Q36" s="29">
        <v>0.64500000000000002</v>
      </c>
      <c r="R36" s="30">
        <v>1422</v>
      </c>
      <c r="S36" s="30">
        <v>948</v>
      </c>
      <c r="T36" s="31">
        <v>0.66669999999999996</v>
      </c>
      <c r="U36" s="31">
        <v>0.69</v>
      </c>
      <c r="V36" s="28">
        <v>1037</v>
      </c>
      <c r="W36" s="28">
        <v>836</v>
      </c>
      <c r="X36" s="29">
        <v>0.80620000000000003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42</v>
      </c>
      <c r="B37" s="26" t="s">
        <v>84</v>
      </c>
      <c r="C37" s="27">
        <v>16874154.190000001</v>
      </c>
      <c r="D37" s="27">
        <v>22716952.82</v>
      </c>
      <c r="E37" s="15">
        <v>0.74280007198606302</v>
      </c>
      <c r="F37" s="28">
        <v>10943</v>
      </c>
      <c r="G37" s="28">
        <v>10678</v>
      </c>
      <c r="H37" s="29">
        <v>0.9758</v>
      </c>
      <c r="I37" s="13">
        <v>0.99</v>
      </c>
      <c r="J37" s="30">
        <v>12697</v>
      </c>
      <c r="K37" s="30">
        <v>11367</v>
      </c>
      <c r="L37" s="31">
        <v>0.89529999999999998</v>
      </c>
      <c r="M37" s="15">
        <v>0.87960000000000005</v>
      </c>
      <c r="N37" s="32">
        <v>19553527.699999999</v>
      </c>
      <c r="O37" s="32">
        <v>12612555.99</v>
      </c>
      <c r="P37" s="29">
        <v>0.64500000000000002</v>
      </c>
      <c r="Q37" s="29">
        <v>0.63260000000000005</v>
      </c>
      <c r="R37" s="30">
        <v>9490</v>
      </c>
      <c r="S37" s="30">
        <v>5993</v>
      </c>
      <c r="T37" s="31">
        <v>0.63149999999999995</v>
      </c>
      <c r="U37" s="31">
        <v>0.69</v>
      </c>
      <c r="V37" s="28">
        <v>8526</v>
      </c>
      <c r="W37" s="28">
        <v>6762</v>
      </c>
      <c r="X37" s="29">
        <v>0.79310000000000003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81</v>
      </c>
      <c r="B38" s="26" t="s">
        <v>85</v>
      </c>
      <c r="C38" s="27">
        <v>3993767.2</v>
      </c>
      <c r="D38" s="27">
        <v>5275374.21</v>
      </c>
      <c r="E38" s="15">
        <v>0.75705855945335898</v>
      </c>
      <c r="F38" s="28">
        <v>1987</v>
      </c>
      <c r="G38" s="28">
        <v>2011</v>
      </c>
      <c r="H38" s="29">
        <v>1.0121</v>
      </c>
      <c r="I38" s="13">
        <v>0.99</v>
      </c>
      <c r="J38" s="30">
        <v>2821</v>
      </c>
      <c r="K38" s="30">
        <v>2455</v>
      </c>
      <c r="L38" s="31">
        <v>0.87029999999999996</v>
      </c>
      <c r="M38" s="15">
        <v>0.88229999999999997</v>
      </c>
      <c r="N38" s="32">
        <v>4194673.9000000004</v>
      </c>
      <c r="O38" s="32">
        <v>2942700.34</v>
      </c>
      <c r="P38" s="29">
        <v>0.70150000000000001</v>
      </c>
      <c r="Q38" s="29">
        <v>0.67600000000000005</v>
      </c>
      <c r="R38" s="30">
        <v>2002</v>
      </c>
      <c r="S38" s="30">
        <v>1336</v>
      </c>
      <c r="T38" s="31">
        <v>0.6673</v>
      </c>
      <c r="U38" s="31">
        <v>0.69</v>
      </c>
      <c r="V38" s="28">
        <v>1639</v>
      </c>
      <c r="W38" s="28">
        <v>1467</v>
      </c>
      <c r="X38" s="29">
        <v>0.89510000000000001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45</v>
      </c>
      <c r="B39" s="26" t="s">
        <v>86</v>
      </c>
      <c r="C39" s="27">
        <v>10647175.85</v>
      </c>
      <c r="D39" s="27">
        <v>14309158.949999999</v>
      </c>
      <c r="E39" s="15">
        <v>0.74408117816037</v>
      </c>
      <c r="F39" s="28">
        <v>6499</v>
      </c>
      <c r="G39" s="28">
        <v>6589</v>
      </c>
      <c r="H39" s="29">
        <v>1.0138</v>
      </c>
      <c r="I39" s="13">
        <v>0.99</v>
      </c>
      <c r="J39" s="30">
        <v>8636</v>
      </c>
      <c r="K39" s="30">
        <v>7268</v>
      </c>
      <c r="L39" s="31">
        <v>0.84160000000000001</v>
      </c>
      <c r="M39" s="15">
        <v>0.83499999999999996</v>
      </c>
      <c r="N39" s="32">
        <v>11890570.27</v>
      </c>
      <c r="O39" s="32">
        <v>8236258.4800000004</v>
      </c>
      <c r="P39" s="29">
        <v>0.69269999999999998</v>
      </c>
      <c r="Q39" s="29">
        <v>0.67810000000000004</v>
      </c>
      <c r="R39" s="30">
        <v>6056</v>
      </c>
      <c r="S39" s="30">
        <v>3829</v>
      </c>
      <c r="T39" s="31">
        <v>0.63229999999999997</v>
      </c>
      <c r="U39" s="31">
        <v>0.69</v>
      </c>
      <c r="V39" s="28">
        <v>5361</v>
      </c>
      <c r="W39" s="28">
        <v>4567</v>
      </c>
      <c r="X39" s="29">
        <v>0.85189999999999999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52</v>
      </c>
      <c r="B40" s="26" t="s">
        <v>87</v>
      </c>
      <c r="C40" s="27">
        <v>938981.02</v>
      </c>
      <c r="D40" s="27">
        <v>1156402.1000000001</v>
      </c>
      <c r="E40" s="15">
        <v>0.81198487965388499</v>
      </c>
      <c r="F40" s="28">
        <v>328</v>
      </c>
      <c r="G40" s="28">
        <v>316</v>
      </c>
      <c r="H40" s="29">
        <v>0.96340000000000003</v>
      </c>
      <c r="I40" s="13">
        <v>0.97150000000000003</v>
      </c>
      <c r="J40" s="30">
        <v>433</v>
      </c>
      <c r="K40" s="30">
        <v>414</v>
      </c>
      <c r="L40" s="31">
        <v>0.95609999999999995</v>
      </c>
      <c r="M40" s="15">
        <v>0.89</v>
      </c>
      <c r="N40" s="32">
        <v>924464.92</v>
      </c>
      <c r="O40" s="32">
        <v>643934.31999999995</v>
      </c>
      <c r="P40" s="29">
        <v>0.69650000000000001</v>
      </c>
      <c r="Q40" s="29">
        <v>0.69</v>
      </c>
      <c r="R40" s="30">
        <v>376</v>
      </c>
      <c r="S40" s="30">
        <v>275</v>
      </c>
      <c r="T40" s="31">
        <v>0.73140000000000005</v>
      </c>
      <c r="U40" s="31">
        <v>0.69</v>
      </c>
      <c r="V40" s="28">
        <v>263</v>
      </c>
      <c r="W40" s="28">
        <v>182</v>
      </c>
      <c r="X40" s="29">
        <v>0.69199999999999995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58</v>
      </c>
      <c r="B41" s="26" t="s">
        <v>88</v>
      </c>
      <c r="C41" s="27">
        <v>391416.14</v>
      </c>
      <c r="D41" s="27">
        <v>552392.37</v>
      </c>
      <c r="E41" s="15">
        <v>0.70858353818319397</v>
      </c>
      <c r="F41" s="28">
        <v>148</v>
      </c>
      <c r="G41" s="28">
        <v>163</v>
      </c>
      <c r="H41" s="29">
        <v>1.1013999999999999</v>
      </c>
      <c r="I41" s="13">
        <v>0.99</v>
      </c>
      <c r="J41" s="30">
        <v>241</v>
      </c>
      <c r="K41" s="30">
        <v>219</v>
      </c>
      <c r="L41" s="31">
        <v>0.90869999999999995</v>
      </c>
      <c r="M41" s="15">
        <v>0.89</v>
      </c>
      <c r="N41" s="32">
        <v>487799.17</v>
      </c>
      <c r="O41" s="32">
        <v>319760.71999999997</v>
      </c>
      <c r="P41" s="29">
        <v>0.65549999999999997</v>
      </c>
      <c r="Q41" s="29">
        <v>0.65459999999999996</v>
      </c>
      <c r="R41" s="30">
        <v>175</v>
      </c>
      <c r="S41" s="30">
        <v>109</v>
      </c>
      <c r="T41" s="31">
        <v>0.62290000000000001</v>
      </c>
      <c r="U41" s="31">
        <v>0.69</v>
      </c>
      <c r="V41" s="28">
        <v>161</v>
      </c>
      <c r="W41" s="28">
        <v>122</v>
      </c>
      <c r="X41" s="29">
        <v>0.75780000000000003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81</v>
      </c>
      <c r="B42" s="26" t="s">
        <v>89</v>
      </c>
      <c r="C42" s="27">
        <v>2829250.18</v>
      </c>
      <c r="D42" s="27">
        <v>4031042.42</v>
      </c>
      <c r="E42" s="15">
        <v>0.70186564298174803</v>
      </c>
      <c r="F42" s="28">
        <v>1656</v>
      </c>
      <c r="G42" s="28">
        <v>1520</v>
      </c>
      <c r="H42" s="29">
        <v>0.91790000000000005</v>
      </c>
      <c r="I42" s="13">
        <v>0.98670000000000002</v>
      </c>
      <c r="J42" s="30">
        <v>2302</v>
      </c>
      <c r="K42" s="30">
        <v>2051</v>
      </c>
      <c r="L42" s="31">
        <v>0.89100000000000001</v>
      </c>
      <c r="M42" s="15">
        <v>0.89</v>
      </c>
      <c r="N42" s="32">
        <v>3142407.44</v>
      </c>
      <c r="O42" s="32">
        <v>2241983.88</v>
      </c>
      <c r="P42" s="29">
        <v>0.71350000000000002</v>
      </c>
      <c r="Q42" s="29">
        <v>0.69</v>
      </c>
      <c r="R42" s="30">
        <v>1553</v>
      </c>
      <c r="S42" s="30">
        <v>990</v>
      </c>
      <c r="T42" s="31">
        <v>0.63749999999999996</v>
      </c>
      <c r="U42" s="31">
        <v>0.69</v>
      </c>
      <c r="V42" s="28">
        <v>1380</v>
      </c>
      <c r="W42" s="28">
        <v>1146</v>
      </c>
      <c r="X42" s="29">
        <v>0.83040000000000003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81</v>
      </c>
      <c r="B43" s="26" t="s">
        <v>90</v>
      </c>
      <c r="C43" s="27">
        <v>1303980.72</v>
      </c>
      <c r="D43" s="27">
        <v>1767313.8</v>
      </c>
      <c r="E43" s="15">
        <v>0.73783202507670098</v>
      </c>
      <c r="F43" s="28">
        <v>926</v>
      </c>
      <c r="G43" s="28">
        <v>916</v>
      </c>
      <c r="H43" s="29">
        <v>0.98919999999999997</v>
      </c>
      <c r="I43" s="13">
        <v>0.99</v>
      </c>
      <c r="J43" s="30">
        <v>1197</v>
      </c>
      <c r="K43" s="30">
        <v>1130</v>
      </c>
      <c r="L43" s="31">
        <v>0.94399999999999995</v>
      </c>
      <c r="M43" s="15">
        <v>0.89</v>
      </c>
      <c r="N43" s="32">
        <v>1569899.57</v>
      </c>
      <c r="O43" s="32">
        <v>985328.79</v>
      </c>
      <c r="P43" s="29">
        <v>0.62760000000000005</v>
      </c>
      <c r="Q43" s="29">
        <v>0.6109</v>
      </c>
      <c r="R43" s="30">
        <v>955</v>
      </c>
      <c r="S43" s="30">
        <v>585</v>
      </c>
      <c r="T43" s="31">
        <v>0.61260000000000003</v>
      </c>
      <c r="U43" s="31">
        <v>0.68679999999999997</v>
      </c>
      <c r="V43" s="28">
        <v>785</v>
      </c>
      <c r="W43" s="28">
        <v>704</v>
      </c>
      <c r="X43" s="29">
        <v>0.89680000000000004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42</v>
      </c>
      <c r="B44" s="26" t="s">
        <v>91</v>
      </c>
      <c r="C44" s="27">
        <v>18493442</v>
      </c>
      <c r="D44" s="27">
        <v>25100721.469999999</v>
      </c>
      <c r="E44" s="15">
        <v>0.73676934035952202</v>
      </c>
      <c r="F44" s="28">
        <v>11388</v>
      </c>
      <c r="G44" s="28">
        <v>11102</v>
      </c>
      <c r="H44" s="29">
        <v>0.97489999999999999</v>
      </c>
      <c r="I44" s="13">
        <v>0.99</v>
      </c>
      <c r="J44" s="30">
        <v>13778</v>
      </c>
      <c r="K44" s="30">
        <v>11149</v>
      </c>
      <c r="L44" s="31">
        <v>0.80920000000000003</v>
      </c>
      <c r="M44" s="15">
        <v>0.78480000000000005</v>
      </c>
      <c r="N44" s="32">
        <v>19823095.670000002</v>
      </c>
      <c r="O44" s="32">
        <v>14474098.49</v>
      </c>
      <c r="P44" s="29">
        <v>0.73019999999999996</v>
      </c>
      <c r="Q44" s="29">
        <v>0.69</v>
      </c>
      <c r="R44" s="30">
        <v>9401</v>
      </c>
      <c r="S44" s="30">
        <v>6654</v>
      </c>
      <c r="T44" s="31">
        <v>0.70779999999999998</v>
      </c>
      <c r="U44" s="31">
        <v>0.69</v>
      </c>
      <c r="V44" s="28">
        <v>7840</v>
      </c>
      <c r="W44" s="28">
        <v>6522</v>
      </c>
      <c r="X44" s="29">
        <v>0.83189999999999997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42</v>
      </c>
      <c r="B45" s="26" t="s">
        <v>92</v>
      </c>
      <c r="C45" s="27">
        <v>6138927.9100000001</v>
      </c>
      <c r="D45" s="27">
        <v>8404990.75</v>
      </c>
      <c r="E45" s="15">
        <v>0.730390799061855</v>
      </c>
      <c r="F45" s="28">
        <v>4578</v>
      </c>
      <c r="G45" s="28">
        <v>4245</v>
      </c>
      <c r="H45" s="29">
        <v>0.92730000000000001</v>
      </c>
      <c r="I45" s="13">
        <v>0.98309999999999997</v>
      </c>
      <c r="J45" s="30">
        <v>5203</v>
      </c>
      <c r="K45" s="30">
        <v>4410</v>
      </c>
      <c r="L45" s="31">
        <v>0.84760000000000002</v>
      </c>
      <c r="M45" s="15">
        <v>0.81320000000000003</v>
      </c>
      <c r="N45" s="32">
        <v>6839688.8200000003</v>
      </c>
      <c r="O45" s="32">
        <v>4808280.7300000004</v>
      </c>
      <c r="P45" s="29">
        <v>0.70299999999999996</v>
      </c>
      <c r="Q45" s="29">
        <v>0.69</v>
      </c>
      <c r="R45" s="30">
        <v>3778</v>
      </c>
      <c r="S45" s="30">
        <v>2499</v>
      </c>
      <c r="T45" s="31">
        <v>0.66149999999999998</v>
      </c>
      <c r="U45" s="31">
        <v>0.69</v>
      </c>
      <c r="V45" s="28">
        <v>3122</v>
      </c>
      <c r="W45" s="28">
        <v>2698</v>
      </c>
      <c r="X45" s="29">
        <v>0.86419999999999997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81</v>
      </c>
      <c r="B46" s="26" t="s">
        <v>93</v>
      </c>
      <c r="C46" s="27">
        <v>4244717.4400000004</v>
      </c>
      <c r="D46" s="27">
        <v>6040619.3700000001</v>
      </c>
      <c r="E46" s="15">
        <v>0.70269573035521304</v>
      </c>
      <c r="F46" s="28">
        <v>3103</v>
      </c>
      <c r="G46" s="28">
        <v>2835</v>
      </c>
      <c r="H46" s="29">
        <v>0.91359999999999997</v>
      </c>
      <c r="I46" s="13">
        <v>0.95269999999999999</v>
      </c>
      <c r="J46" s="30">
        <v>3669</v>
      </c>
      <c r="K46" s="30">
        <v>2981</v>
      </c>
      <c r="L46" s="31">
        <v>0.8125</v>
      </c>
      <c r="M46" s="15">
        <v>0.82509999999999994</v>
      </c>
      <c r="N46" s="32">
        <v>4747229.3899999997</v>
      </c>
      <c r="O46" s="32">
        <v>3194469.44</v>
      </c>
      <c r="P46" s="29">
        <v>0.67290000000000005</v>
      </c>
      <c r="Q46" s="29">
        <v>0.67630000000000001</v>
      </c>
      <c r="R46" s="30">
        <v>2482</v>
      </c>
      <c r="S46" s="30">
        <v>1679</v>
      </c>
      <c r="T46" s="31">
        <v>0.67649999999999999</v>
      </c>
      <c r="U46" s="31">
        <v>0.69</v>
      </c>
      <c r="V46" s="28">
        <v>1995</v>
      </c>
      <c r="W46" s="28">
        <v>1661</v>
      </c>
      <c r="X46" s="29">
        <v>0.83260000000000001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48</v>
      </c>
      <c r="B47" s="26" t="s">
        <v>94</v>
      </c>
      <c r="C47" s="27">
        <v>6916557.2300000004</v>
      </c>
      <c r="D47" s="27">
        <v>9449955.4000000004</v>
      </c>
      <c r="E47" s="15">
        <v>0.73191427231497797</v>
      </c>
      <c r="F47" s="28">
        <v>3320</v>
      </c>
      <c r="G47" s="28">
        <v>3234</v>
      </c>
      <c r="H47" s="29">
        <v>0.97409999999999997</v>
      </c>
      <c r="I47" s="13">
        <v>0.99</v>
      </c>
      <c r="J47" s="30">
        <v>4399</v>
      </c>
      <c r="K47" s="30">
        <v>3769</v>
      </c>
      <c r="L47" s="31">
        <v>0.85680000000000001</v>
      </c>
      <c r="M47" s="15">
        <v>0.89</v>
      </c>
      <c r="N47" s="32">
        <v>7877293.1399999997</v>
      </c>
      <c r="O47" s="32">
        <v>5554713.0800000001</v>
      </c>
      <c r="P47" s="29">
        <v>0.70520000000000005</v>
      </c>
      <c r="Q47" s="29">
        <v>0.69</v>
      </c>
      <c r="R47" s="30">
        <v>3192</v>
      </c>
      <c r="S47" s="30">
        <v>2098</v>
      </c>
      <c r="T47" s="31">
        <v>0.6573</v>
      </c>
      <c r="U47" s="31">
        <v>0.69</v>
      </c>
      <c r="V47" s="28">
        <v>2681</v>
      </c>
      <c r="W47" s="28">
        <v>2236</v>
      </c>
      <c r="X47" s="29">
        <v>0.83399999999999996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58</v>
      </c>
      <c r="B48" s="26" t="s">
        <v>95</v>
      </c>
      <c r="C48" s="27">
        <v>2297765</v>
      </c>
      <c r="D48" s="27">
        <v>3209392.09</v>
      </c>
      <c r="E48" s="15">
        <v>0.71595022844341805</v>
      </c>
      <c r="F48" s="28">
        <v>968</v>
      </c>
      <c r="G48" s="28">
        <v>955</v>
      </c>
      <c r="H48" s="29">
        <v>0.98660000000000003</v>
      </c>
      <c r="I48" s="13">
        <v>0.99</v>
      </c>
      <c r="J48" s="30">
        <v>1262</v>
      </c>
      <c r="K48" s="30">
        <v>1163</v>
      </c>
      <c r="L48" s="31">
        <v>0.92159999999999997</v>
      </c>
      <c r="M48" s="15">
        <v>0.88680000000000003</v>
      </c>
      <c r="N48" s="32">
        <v>2510246.62</v>
      </c>
      <c r="O48" s="32">
        <v>1884702</v>
      </c>
      <c r="P48" s="29">
        <v>0.75080000000000002</v>
      </c>
      <c r="Q48" s="29">
        <v>0.69</v>
      </c>
      <c r="R48" s="30">
        <v>950</v>
      </c>
      <c r="S48" s="30">
        <v>638</v>
      </c>
      <c r="T48" s="31">
        <v>0.67159999999999997</v>
      </c>
      <c r="U48" s="31">
        <v>0.69</v>
      </c>
      <c r="V48" s="28">
        <v>1000</v>
      </c>
      <c r="W48" s="28">
        <v>805</v>
      </c>
      <c r="X48" s="29">
        <v>0.80500000000000005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58</v>
      </c>
      <c r="B49" s="26" t="s">
        <v>96</v>
      </c>
      <c r="C49" s="27">
        <v>2903592.59</v>
      </c>
      <c r="D49" s="27">
        <v>3944391.95</v>
      </c>
      <c r="E49" s="15">
        <v>0.736131861845018</v>
      </c>
      <c r="F49" s="28">
        <v>1468</v>
      </c>
      <c r="G49" s="28">
        <v>1435</v>
      </c>
      <c r="H49" s="29">
        <v>0.97750000000000004</v>
      </c>
      <c r="I49" s="13">
        <v>0.99</v>
      </c>
      <c r="J49" s="30">
        <v>1936</v>
      </c>
      <c r="K49" s="30">
        <v>1818</v>
      </c>
      <c r="L49" s="31">
        <v>0.93899999999999995</v>
      </c>
      <c r="M49" s="15">
        <v>0.89</v>
      </c>
      <c r="N49" s="32">
        <v>3147223.8</v>
      </c>
      <c r="O49" s="32">
        <v>2382776.39</v>
      </c>
      <c r="P49" s="29">
        <v>0.7571</v>
      </c>
      <c r="Q49" s="29">
        <v>0.69</v>
      </c>
      <c r="R49" s="30">
        <v>1413</v>
      </c>
      <c r="S49" s="30">
        <v>972</v>
      </c>
      <c r="T49" s="31">
        <v>0.68789999999999996</v>
      </c>
      <c r="U49" s="31">
        <v>0.69</v>
      </c>
      <c r="V49" s="28">
        <v>1290</v>
      </c>
      <c r="W49" s="28">
        <v>1051</v>
      </c>
      <c r="X49" s="29">
        <v>0.81469999999999998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52</v>
      </c>
      <c r="B50" s="26" t="s">
        <v>97</v>
      </c>
      <c r="C50" s="27">
        <v>2147376.79</v>
      </c>
      <c r="D50" s="27">
        <v>2868019.39</v>
      </c>
      <c r="E50" s="15">
        <v>0.74873161509553099</v>
      </c>
      <c r="F50" s="28">
        <v>1582</v>
      </c>
      <c r="G50" s="28">
        <v>1512</v>
      </c>
      <c r="H50" s="29">
        <v>0.95579999999999998</v>
      </c>
      <c r="I50" s="13">
        <v>0.99</v>
      </c>
      <c r="J50" s="30">
        <v>1711</v>
      </c>
      <c r="K50" s="30">
        <v>1542</v>
      </c>
      <c r="L50" s="31">
        <v>0.9012</v>
      </c>
      <c r="M50" s="15">
        <v>0.89</v>
      </c>
      <c r="N50" s="32">
        <v>2381484.7400000002</v>
      </c>
      <c r="O50" s="32">
        <v>1706178.14</v>
      </c>
      <c r="P50" s="29">
        <v>0.71640000000000004</v>
      </c>
      <c r="Q50" s="29">
        <v>0.69</v>
      </c>
      <c r="R50" s="30">
        <v>1170</v>
      </c>
      <c r="S50" s="30">
        <v>803</v>
      </c>
      <c r="T50" s="31">
        <v>0.68630000000000002</v>
      </c>
      <c r="U50" s="31">
        <v>0.69</v>
      </c>
      <c r="V50" s="28">
        <v>1183</v>
      </c>
      <c r="W50" s="28">
        <v>1035</v>
      </c>
      <c r="X50" s="29">
        <v>0.87490000000000001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48</v>
      </c>
      <c r="B51" s="26" t="s">
        <v>98</v>
      </c>
      <c r="C51" s="27">
        <v>3359777.53</v>
      </c>
      <c r="D51" s="27">
        <v>4611195.26</v>
      </c>
      <c r="E51" s="15">
        <v>0.728613155713558</v>
      </c>
      <c r="F51" s="28">
        <v>1921</v>
      </c>
      <c r="G51" s="28">
        <v>1808</v>
      </c>
      <c r="H51" s="29">
        <v>0.94120000000000004</v>
      </c>
      <c r="I51" s="13">
        <v>0.99</v>
      </c>
      <c r="J51" s="30">
        <v>2394</v>
      </c>
      <c r="K51" s="30">
        <v>2008</v>
      </c>
      <c r="L51" s="31">
        <v>0.83879999999999999</v>
      </c>
      <c r="M51" s="15">
        <v>0.80200000000000005</v>
      </c>
      <c r="N51" s="32">
        <v>3982559.06</v>
      </c>
      <c r="O51" s="32">
        <v>2604232.25</v>
      </c>
      <c r="P51" s="29">
        <v>0.65390000000000004</v>
      </c>
      <c r="Q51" s="29">
        <v>0.65610000000000002</v>
      </c>
      <c r="R51" s="30">
        <v>1882</v>
      </c>
      <c r="S51" s="30">
        <v>1180</v>
      </c>
      <c r="T51" s="31">
        <v>0.627</v>
      </c>
      <c r="U51" s="31">
        <v>0.69</v>
      </c>
      <c r="V51" s="28">
        <v>1327</v>
      </c>
      <c r="W51" s="28">
        <v>970</v>
      </c>
      <c r="X51" s="29">
        <v>0.73099999999999998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52</v>
      </c>
      <c r="B52" s="26" t="s">
        <v>99</v>
      </c>
      <c r="C52" s="27">
        <v>186321.73</v>
      </c>
      <c r="D52" s="27">
        <v>250350.81</v>
      </c>
      <c r="E52" s="15">
        <v>0.74424256905739605</v>
      </c>
      <c r="F52" s="28">
        <v>131</v>
      </c>
      <c r="G52" s="28">
        <v>125</v>
      </c>
      <c r="H52" s="29">
        <v>0.95420000000000005</v>
      </c>
      <c r="I52" s="13">
        <v>0.97009999999999996</v>
      </c>
      <c r="J52" s="30">
        <v>162</v>
      </c>
      <c r="K52" s="30">
        <v>146</v>
      </c>
      <c r="L52" s="31">
        <v>0.9012</v>
      </c>
      <c r="M52" s="15">
        <v>0.84819999999999995</v>
      </c>
      <c r="N52" s="32">
        <v>232167.39</v>
      </c>
      <c r="O52" s="32">
        <v>131125.07999999999</v>
      </c>
      <c r="P52" s="29">
        <v>0.56479999999999997</v>
      </c>
      <c r="Q52" s="29">
        <v>0.54630000000000001</v>
      </c>
      <c r="R52" s="30">
        <v>146</v>
      </c>
      <c r="S52" s="30">
        <v>87</v>
      </c>
      <c r="T52" s="31">
        <v>0.59589999999999999</v>
      </c>
      <c r="U52" s="31">
        <v>0.63060000000000005</v>
      </c>
      <c r="V52" s="28">
        <v>100</v>
      </c>
      <c r="W52" s="28">
        <v>85</v>
      </c>
      <c r="X52" s="29">
        <v>0.85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7267047.2999999998</v>
      </c>
      <c r="D53" s="27">
        <v>10022443.789999999</v>
      </c>
      <c r="E53" s="15">
        <v>0.72507738155147095</v>
      </c>
      <c r="F53" s="28">
        <v>4030</v>
      </c>
      <c r="G53" s="28">
        <v>3891</v>
      </c>
      <c r="H53" s="29">
        <v>0.96550000000000002</v>
      </c>
      <c r="I53" s="13">
        <v>0.99</v>
      </c>
      <c r="J53" s="30">
        <v>5409</v>
      </c>
      <c r="K53" s="30">
        <v>4362</v>
      </c>
      <c r="L53" s="31">
        <v>0.80640000000000001</v>
      </c>
      <c r="M53" s="15">
        <v>0.83789999999999998</v>
      </c>
      <c r="N53" s="32">
        <v>7856874.5999999996</v>
      </c>
      <c r="O53" s="32">
        <v>5248959.4400000004</v>
      </c>
      <c r="P53" s="29">
        <v>0.66810000000000003</v>
      </c>
      <c r="Q53" s="29">
        <v>0.65569999999999995</v>
      </c>
      <c r="R53" s="30">
        <v>3864</v>
      </c>
      <c r="S53" s="30">
        <v>2682</v>
      </c>
      <c r="T53" s="31">
        <v>0.69410000000000005</v>
      </c>
      <c r="U53" s="31">
        <v>0.69</v>
      </c>
      <c r="V53" s="28">
        <v>3120</v>
      </c>
      <c r="W53" s="28">
        <v>2540</v>
      </c>
      <c r="X53" s="29">
        <v>0.81410000000000005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58</v>
      </c>
      <c r="B54" s="26" t="s">
        <v>101</v>
      </c>
      <c r="C54" s="27">
        <v>1347551.55</v>
      </c>
      <c r="D54" s="27">
        <v>1935369.29</v>
      </c>
      <c r="E54" s="15">
        <v>0.696276187166326</v>
      </c>
      <c r="F54" s="28">
        <v>485</v>
      </c>
      <c r="G54" s="28">
        <v>522</v>
      </c>
      <c r="H54" s="29">
        <v>1.0763</v>
      </c>
      <c r="I54" s="13">
        <v>0.99</v>
      </c>
      <c r="J54" s="30">
        <v>818</v>
      </c>
      <c r="K54" s="30">
        <v>694</v>
      </c>
      <c r="L54" s="31">
        <v>0.84840000000000004</v>
      </c>
      <c r="M54" s="15">
        <v>0.89</v>
      </c>
      <c r="N54" s="32">
        <v>1602547.37</v>
      </c>
      <c r="O54" s="32">
        <v>1043946.84</v>
      </c>
      <c r="P54" s="29">
        <v>0.65139999999999998</v>
      </c>
      <c r="Q54" s="29">
        <v>0.68459999999999999</v>
      </c>
      <c r="R54" s="30">
        <v>614</v>
      </c>
      <c r="S54" s="30">
        <v>406</v>
      </c>
      <c r="T54" s="31">
        <v>0.66120000000000001</v>
      </c>
      <c r="U54" s="31">
        <v>0.69</v>
      </c>
      <c r="V54" s="28">
        <v>451</v>
      </c>
      <c r="W54" s="28">
        <v>316</v>
      </c>
      <c r="X54" s="29">
        <v>0.70069999999999999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81</v>
      </c>
      <c r="B55" s="26" t="s">
        <v>102</v>
      </c>
      <c r="C55" s="27">
        <v>11071242.85</v>
      </c>
      <c r="D55" s="27">
        <v>14906342.4</v>
      </c>
      <c r="E55" s="15">
        <v>0.74272028328022299</v>
      </c>
      <c r="F55" s="28">
        <v>4586</v>
      </c>
      <c r="G55" s="28">
        <v>4689</v>
      </c>
      <c r="H55" s="29">
        <v>1.0225</v>
      </c>
      <c r="I55" s="13">
        <v>0.99</v>
      </c>
      <c r="J55" s="30">
        <v>5755</v>
      </c>
      <c r="K55" s="30">
        <v>5038</v>
      </c>
      <c r="L55" s="31">
        <v>0.87539999999999996</v>
      </c>
      <c r="M55" s="15">
        <v>0.87970000000000004</v>
      </c>
      <c r="N55" s="32">
        <v>12027150.949999999</v>
      </c>
      <c r="O55" s="32">
        <v>9001990.0500000007</v>
      </c>
      <c r="P55" s="29">
        <v>0.74850000000000005</v>
      </c>
      <c r="Q55" s="29">
        <v>0.69</v>
      </c>
      <c r="R55" s="30">
        <v>4216</v>
      </c>
      <c r="S55" s="30">
        <v>3126</v>
      </c>
      <c r="T55" s="31">
        <v>0.74150000000000005</v>
      </c>
      <c r="U55" s="31">
        <v>0.69</v>
      </c>
      <c r="V55" s="28">
        <v>3741</v>
      </c>
      <c r="W55" s="28">
        <v>3246</v>
      </c>
      <c r="X55" s="29">
        <v>0.86770000000000003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55</v>
      </c>
      <c r="B56" s="26" t="s">
        <v>103</v>
      </c>
      <c r="C56" s="27">
        <v>646151.62</v>
      </c>
      <c r="D56" s="27">
        <v>887275.93</v>
      </c>
      <c r="E56" s="15">
        <v>0.72824202500342805</v>
      </c>
      <c r="F56" s="28">
        <v>245</v>
      </c>
      <c r="G56" s="28">
        <v>222</v>
      </c>
      <c r="H56" s="29">
        <v>0.90610000000000002</v>
      </c>
      <c r="I56" s="13">
        <v>0.91700000000000004</v>
      </c>
      <c r="J56" s="30">
        <v>361</v>
      </c>
      <c r="K56" s="30">
        <v>343</v>
      </c>
      <c r="L56" s="31">
        <v>0.95009999999999994</v>
      </c>
      <c r="M56" s="15">
        <v>0.89</v>
      </c>
      <c r="N56" s="32">
        <v>668360.18999999994</v>
      </c>
      <c r="O56" s="32">
        <v>467664.51</v>
      </c>
      <c r="P56" s="29">
        <v>0.69969999999999999</v>
      </c>
      <c r="Q56" s="29">
        <v>0.69</v>
      </c>
      <c r="R56" s="30">
        <v>322</v>
      </c>
      <c r="S56" s="30">
        <v>227</v>
      </c>
      <c r="T56" s="31">
        <v>0.70499999999999996</v>
      </c>
      <c r="U56" s="31">
        <v>0.69</v>
      </c>
      <c r="V56" s="28">
        <v>193</v>
      </c>
      <c r="W56" s="28">
        <v>165</v>
      </c>
      <c r="X56" s="29">
        <v>0.85489999999999999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48</v>
      </c>
      <c r="B57" s="26" t="s">
        <v>104</v>
      </c>
      <c r="C57" s="27">
        <v>3028502.82</v>
      </c>
      <c r="D57" s="27">
        <v>4019638.25</v>
      </c>
      <c r="E57" s="15">
        <v>0.75342670948063495</v>
      </c>
      <c r="F57" s="28">
        <v>1844</v>
      </c>
      <c r="G57" s="28">
        <v>1738</v>
      </c>
      <c r="H57" s="29">
        <v>0.9425</v>
      </c>
      <c r="I57" s="13">
        <v>0.95779999999999998</v>
      </c>
      <c r="J57" s="30">
        <v>2285</v>
      </c>
      <c r="K57" s="30">
        <v>1927</v>
      </c>
      <c r="L57" s="31">
        <v>0.84330000000000005</v>
      </c>
      <c r="M57" s="15">
        <v>0.86819999999999997</v>
      </c>
      <c r="N57" s="32">
        <v>3431294.27</v>
      </c>
      <c r="O57" s="32">
        <v>2327830.8199999998</v>
      </c>
      <c r="P57" s="29">
        <v>0.6784</v>
      </c>
      <c r="Q57" s="29">
        <v>0.66390000000000005</v>
      </c>
      <c r="R57" s="30">
        <v>1620</v>
      </c>
      <c r="S57" s="30">
        <v>1044</v>
      </c>
      <c r="T57" s="31">
        <v>0.64439999999999997</v>
      </c>
      <c r="U57" s="31">
        <v>0.69</v>
      </c>
      <c r="V57" s="28">
        <v>1440</v>
      </c>
      <c r="W57" s="28">
        <v>1190</v>
      </c>
      <c r="X57" s="29">
        <v>0.82640000000000002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55</v>
      </c>
      <c r="B58" s="26" t="s">
        <v>105</v>
      </c>
      <c r="C58" s="27">
        <v>5106671.47</v>
      </c>
      <c r="D58" s="27">
        <v>6891664.4199999999</v>
      </c>
      <c r="E58" s="15">
        <v>0.74099247420988101</v>
      </c>
      <c r="F58" s="28">
        <v>3459</v>
      </c>
      <c r="G58" s="28">
        <v>3218</v>
      </c>
      <c r="H58" s="29">
        <v>0.93030000000000002</v>
      </c>
      <c r="I58" s="13">
        <v>0.92679999999999996</v>
      </c>
      <c r="J58" s="30">
        <v>4524</v>
      </c>
      <c r="K58" s="30">
        <v>3883</v>
      </c>
      <c r="L58" s="31">
        <v>0.85829999999999995</v>
      </c>
      <c r="M58" s="15">
        <v>0.85819999999999996</v>
      </c>
      <c r="N58" s="32">
        <v>5685013.0999999996</v>
      </c>
      <c r="O58" s="32">
        <v>3635506.41</v>
      </c>
      <c r="P58" s="29">
        <v>0.63949999999999996</v>
      </c>
      <c r="Q58" s="29">
        <v>0.624</v>
      </c>
      <c r="R58" s="30">
        <v>3502</v>
      </c>
      <c r="S58" s="30">
        <v>2227</v>
      </c>
      <c r="T58" s="31">
        <v>0.63590000000000002</v>
      </c>
      <c r="U58" s="31">
        <v>0.69</v>
      </c>
      <c r="V58" s="28">
        <v>2565</v>
      </c>
      <c r="W58" s="28">
        <v>2200</v>
      </c>
      <c r="X58" s="29">
        <v>0.85770000000000002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45</v>
      </c>
      <c r="B59" s="26" t="s">
        <v>106</v>
      </c>
      <c r="C59" s="27">
        <v>3509332.68</v>
      </c>
      <c r="D59" s="27">
        <v>4710562.4400000004</v>
      </c>
      <c r="E59" s="15">
        <v>0.74499228588932598</v>
      </c>
      <c r="F59" s="28">
        <v>1596</v>
      </c>
      <c r="G59" s="28">
        <v>1562</v>
      </c>
      <c r="H59" s="29">
        <v>0.97870000000000001</v>
      </c>
      <c r="I59" s="13">
        <v>0.97</v>
      </c>
      <c r="J59" s="30">
        <v>2471</v>
      </c>
      <c r="K59" s="30">
        <v>1989</v>
      </c>
      <c r="L59" s="31">
        <v>0.80489999999999995</v>
      </c>
      <c r="M59" s="15">
        <v>0.82540000000000002</v>
      </c>
      <c r="N59" s="32">
        <v>3766383.2</v>
      </c>
      <c r="O59" s="32">
        <v>2619223.19</v>
      </c>
      <c r="P59" s="29">
        <v>0.69540000000000002</v>
      </c>
      <c r="Q59" s="29">
        <v>0.67849999999999999</v>
      </c>
      <c r="R59" s="30">
        <v>1788</v>
      </c>
      <c r="S59" s="30">
        <v>1248</v>
      </c>
      <c r="T59" s="31">
        <v>0.69799999999999995</v>
      </c>
      <c r="U59" s="31">
        <v>0.69</v>
      </c>
      <c r="V59" s="28">
        <v>1349</v>
      </c>
      <c r="W59" s="28">
        <v>1176</v>
      </c>
      <c r="X59" s="29">
        <v>0.87180000000000002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58</v>
      </c>
      <c r="B60" s="26" t="s">
        <v>107</v>
      </c>
      <c r="C60" s="27">
        <v>1394262.21</v>
      </c>
      <c r="D60" s="27">
        <v>1928269.49</v>
      </c>
      <c r="E60" s="15">
        <v>0.72306397898770902</v>
      </c>
      <c r="F60" s="28">
        <v>627</v>
      </c>
      <c r="G60" s="28">
        <v>627</v>
      </c>
      <c r="H60" s="29">
        <v>1</v>
      </c>
      <c r="I60" s="13">
        <v>0.99</v>
      </c>
      <c r="J60" s="30">
        <v>993</v>
      </c>
      <c r="K60" s="30">
        <v>907</v>
      </c>
      <c r="L60" s="31">
        <v>0.91339999999999999</v>
      </c>
      <c r="M60" s="15">
        <v>0.89</v>
      </c>
      <c r="N60" s="32">
        <v>1765402.75</v>
      </c>
      <c r="O60" s="32">
        <v>1062390.96</v>
      </c>
      <c r="P60" s="29">
        <v>0.6018</v>
      </c>
      <c r="Q60" s="29">
        <v>0.60289999999999999</v>
      </c>
      <c r="R60" s="30">
        <v>870</v>
      </c>
      <c r="S60" s="30">
        <v>525</v>
      </c>
      <c r="T60" s="31">
        <v>0.60340000000000005</v>
      </c>
      <c r="U60" s="31">
        <v>0.66779999999999995</v>
      </c>
      <c r="V60" s="28">
        <v>673</v>
      </c>
      <c r="W60" s="28">
        <v>531</v>
      </c>
      <c r="X60" s="29">
        <v>0.78900000000000003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58</v>
      </c>
      <c r="B61" s="26" t="s">
        <v>108</v>
      </c>
      <c r="C61" s="27">
        <v>552928.4</v>
      </c>
      <c r="D61" s="27">
        <v>816092.26</v>
      </c>
      <c r="E61" s="15">
        <v>0.67753172907190695</v>
      </c>
      <c r="F61" s="28">
        <v>320</v>
      </c>
      <c r="G61" s="28">
        <v>301</v>
      </c>
      <c r="H61" s="29">
        <v>0.94059999999999999</v>
      </c>
      <c r="I61" s="13">
        <v>0.9798</v>
      </c>
      <c r="J61" s="30">
        <v>577</v>
      </c>
      <c r="K61" s="30">
        <v>548</v>
      </c>
      <c r="L61" s="31">
        <v>0.94969999999999999</v>
      </c>
      <c r="M61" s="15">
        <v>0.89</v>
      </c>
      <c r="N61" s="32">
        <v>618877.92000000004</v>
      </c>
      <c r="O61" s="32">
        <v>415357.54</v>
      </c>
      <c r="P61" s="29">
        <v>0.67110000000000003</v>
      </c>
      <c r="Q61" s="29">
        <v>0.65590000000000004</v>
      </c>
      <c r="R61" s="30">
        <v>281</v>
      </c>
      <c r="S61" s="30">
        <v>170</v>
      </c>
      <c r="T61" s="31">
        <v>0.60499999999999998</v>
      </c>
      <c r="U61" s="31">
        <v>0.69</v>
      </c>
      <c r="V61" s="28">
        <v>395</v>
      </c>
      <c r="W61" s="28">
        <v>318</v>
      </c>
      <c r="X61" s="29">
        <v>0.80510000000000004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52</v>
      </c>
      <c r="B62" s="26" t="s">
        <v>109</v>
      </c>
      <c r="C62" s="27">
        <v>1909947.18</v>
      </c>
      <c r="D62" s="27">
        <v>2626204.17</v>
      </c>
      <c r="E62" s="15">
        <v>0.72726530626139396</v>
      </c>
      <c r="F62" s="28">
        <v>1208</v>
      </c>
      <c r="G62" s="28">
        <v>1160</v>
      </c>
      <c r="H62" s="29">
        <v>0.96030000000000004</v>
      </c>
      <c r="I62" s="13">
        <v>0.97509999999999997</v>
      </c>
      <c r="J62" s="30">
        <v>1718</v>
      </c>
      <c r="K62" s="30">
        <v>1673</v>
      </c>
      <c r="L62" s="31">
        <v>0.9738</v>
      </c>
      <c r="M62" s="15">
        <v>0.89</v>
      </c>
      <c r="N62" s="32">
        <v>2057791.06</v>
      </c>
      <c r="O62" s="32">
        <v>1367328.09</v>
      </c>
      <c r="P62" s="29">
        <v>0.66449999999999998</v>
      </c>
      <c r="Q62" s="29">
        <v>0.67200000000000004</v>
      </c>
      <c r="R62" s="30">
        <v>1398</v>
      </c>
      <c r="S62" s="30">
        <v>933</v>
      </c>
      <c r="T62" s="31">
        <v>0.66739999999999999</v>
      </c>
      <c r="U62" s="31">
        <v>0.69</v>
      </c>
      <c r="V62" s="28">
        <v>1057</v>
      </c>
      <c r="W62" s="28">
        <v>926</v>
      </c>
      <c r="X62" s="29">
        <v>0.87609999999999999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45</v>
      </c>
      <c r="B63" s="26" t="s">
        <v>110</v>
      </c>
      <c r="C63" s="27">
        <v>1983647.45</v>
      </c>
      <c r="D63" s="27">
        <v>2677870.0499999998</v>
      </c>
      <c r="E63" s="15">
        <v>0.74075568005997905</v>
      </c>
      <c r="F63" s="28">
        <v>1055</v>
      </c>
      <c r="G63" s="28">
        <v>1040</v>
      </c>
      <c r="H63" s="29">
        <v>0.98580000000000001</v>
      </c>
      <c r="I63" s="13">
        <v>0.99</v>
      </c>
      <c r="J63" s="30">
        <v>1616</v>
      </c>
      <c r="K63" s="30">
        <v>1357</v>
      </c>
      <c r="L63" s="31">
        <v>0.8397</v>
      </c>
      <c r="M63" s="15">
        <v>0.84819999999999995</v>
      </c>
      <c r="N63" s="32">
        <v>2315509.7200000002</v>
      </c>
      <c r="O63" s="32">
        <v>1519738.16</v>
      </c>
      <c r="P63" s="29">
        <v>0.65629999999999999</v>
      </c>
      <c r="Q63" s="29">
        <v>0.62660000000000005</v>
      </c>
      <c r="R63" s="30">
        <v>1119</v>
      </c>
      <c r="S63" s="30">
        <v>657</v>
      </c>
      <c r="T63" s="31">
        <v>0.58709999999999996</v>
      </c>
      <c r="U63" s="31">
        <v>0.64859999999999995</v>
      </c>
      <c r="V63" s="28">
        <v>913</v>
      </c>
      <c r="W63" s="28">
        <v>788</v>
      </c>
      <c r="X63" s="29">
        <v>0.86309999999999998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35695395.740000002</v>
      </c>
      <c r="D64" s="27">
        <v>49072626.259999998</v>
      </c>
      <c r="E64" s="15">
        <v>0.72739933564745796</v>
      </c>
      <c r="F64" s="28">
        <v>25954</v>
      </c>
      <c r="G64" s="28">
        <v>23653</v>
      </c>
      <c r="H64" s="29">
        <v>0.9113</v>
      </c>
      <c r="I64" s="13">
        <v>0.93840000000000001</v>
      </c>
      <c r="J64" s="30">
        <v>31180</v>
      </c>
      <c r="K64" s="30">
        <v>22276</v>
      </c>
      <c r="L64" s="31">
        <v>0.71440000000000003</v>
      </c>
      <c r="M64" s="15">
        <v>0.69489999999999996</v>
      </c>
      <c r="N64" s="32">
        <v>42526331.450000003</v>
      </c>
      <c r="O64" s="32">
        <v>26060115.91</v>
      </c>
      <c r="P64" s="29">
        <v>0.61280000000000001</v>
      </c>
      <c r="Q64" s="29">
        <v>0.60329999999999995</v>
      </c>
      <c r="R64" s="30">
        <v>18388</v>
      </c>
      <c r="S64" s="30">
        <v>11336</v>
      </c>
      <c r="T64" s="31">
        <v>0.61650000000000005</v>
      </c>
      <c r="U64" s="31">
        <v>0.68120000000000003</v>
      </c>
      <c r="V64" s="28">
        <v>14281</v>
      </c>
      <c r="W64" s="28">
        <v>10287</v>
      </c>
      <c r="X64" s="29">
        <v>0.72030000000000005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58</v>
      </c>
      <c r="B65" s="26" t="s">
        <v>112</v>
      </c>
      <c r="C65" s="27">
        <v>499763.43</v>
      </c>
      <c r="D65" s="27">
        <v>755579.57</v>
      </c>
      <c r="E65" s="15">
        <v>0.66143057573671604</v>
      </c>
      <c r="F65" s="28">
        <v>183</v>
      </c>
      <c r="G65" s="28">
        <v>184</v>
      </c>
      <c r="H65" s="29">
        <v>1.0055000000000001</v>
      </c>
      <c r="I65" s="13">
        <v>0.99</v>
      </c>
      <c r="J65" s="30">
        <v>295</v>
      </c>
      <c r="K65" s="30">
        <v>281</v>
      </c>
      <c r="L65" s="31">
        <v>0.95250000000000001</v>
      </c>
      <c r="M65" s="15">
        <v>0.89</v>
      </c>
      <c r="N65" s="32">
        <v>531778.32999999996</v>
      </c>
      <c r="O65" s="32">
        <v>410033.73</v>
      </c>
      <c r="P65" s="29">
        <v>0.77110000000000001</v>
      </c>
      <c r="Q65" s="29">
        <v>0.69</v>
      </c>
      <c r="R65" s="30">
        <v>214</v>
      </c>
      <c r="S65" s="30">
        <v>166</v>
      </c>
      <c r="T65" s="31">
        <v>0.77569999999999995</v>
      </c>
      <c r="U65" s="31">
        <v>0.69</v>
      </c>
      <c r="V65" s="28">
        <v>225</v>
      </c>
      <c r="W65" s="28">
        <v>179</v>
      </c>
      <c r="X65" s="29">
        <v>0.79559999999999997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1631082.31</v>
      </c>
      <c r="D66" s="27">
        <v>2294619.08</v>
      </c>
      <c r="E66" s="15">
        <v>0.71082922835279505</v>
      </c>
      <c r="F66" s="28">
        <v>1239</v>
      </c>
      <c r="G66" s="28">
        <v>1233</v>
      </c>
      <c r="H66" s="29">
        <v>0.99519999999999997</v>
      </c>
      <c r="I66" s="13">
        <v>0.99</v>
      </c>
      <c r="J66" s="30">
        <v>1386</v>
      </c>
      <c r="K66" s="30">
        <v>1357</v>
      </c>
      <c r="L66" s="31">
        <v>0.97909999999999997</v>
      </c>
      <c r="M66" s="15">
        <v>0.89</v>
      </c>
      <c r="N66" s="32">
        <v>1746478.02</v>
      </c>
      <c r="O66" s="32">
        <v>1306801.83</v>
      </c>
      <c r="P66" s="29">
        <v>0.74819999999999998</v>
      </c>
      <c r="Q66" s="29">
        <v>0.69</v>
      </c>
      <c r="R66" s="30">
        <v>814</v>
      </c>
      <c r="S66" s="30">
        <v>594</v>
      </c>
      <c r="T66" s="31">
        <v>0.72970000000000002</v>
      </c>
      <c r="U66" s="31">
        <v>0.69</v>
      </c>
      <c r="V66" s="28">
        <v>1128</v>
      </c>
      <c r="W66" s="28">
        <v>1045</v>
      </c>
      <c r="X66" s="29">
        <v>0.9264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48</v>
      </c>
      <c r="B67" s="26" t="s">
        <v>114</v>
      </c>
      <c r="C67" s="27">
        <v>3938138.53</v>
      </c>
      <c r="D67" s="27">
        <v>5549276.79</v>
      </c>
      <c r="E67" s="15">
        <v>0.709666985272148</v>
      </c>
      <c r="F67" s="28">
        <v>1808</v>
      </c>
      <c r="G67" s="28">
        <v>1851</v>
      </c>
      <c r="H67" s="29">
        <v>1.0238</v>
      </c>
      <c r="I67" s="13">
        <v>0.99</v>
      </c>
      <c r="J67" s="30">
        <v>2292</v>
      </c>
      <c r="K67" s="30">
        <v>2121</v>
      </c>
      <c r="L67" s="31">
        <v>0.9254</v>
      </c>
      <c r="M67" s="15">
        <v>0.89</v>
      </c>
      <c r="N67" s="32">
        <v>4401859.72</v>
      </c>
      <c r="O67" s="32">
        <v>3167984.08</v>
      </c>
      <c r="P67" s="29">
        <v>0.71970000000000001</v>
      </c>
      <c r="Q67" s="29">
        <v>0.69</v>
      </c>
      <c r="R67" s="30">
        <v>1692</v>
      </c>
      <c r="S67" s="30">
        <v>1167</v>
      </c>
      <c r="T67" s="31">
        <v>0.68969999999999998</v>
      </c>
      <c r="U67" s="31">
        <v>0.69</v>
      </c>
      <c r="V67" s="28">
        <v>1542</v>
      </c>
      <c r="W67" s="28">
        <v>1292</v>
      </c>
      <c r="X67" s="29">
        <v>0.83789999999999998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81</v>
      </c>
      <c r="B68" s="26" t="s">
        <v>115</v>
      </c>
      <c r="C68" s="27">
        <v>6455383.5899999999</v>
      </c>
      <c r="D68" s="27">
        <v>8523348.6199999992</v>
      </c>
      <c r="E68" s="15">
        <v>0.75737645822118205</v>
      </c>
      <c r="F68" s="28">
        <v>3928</v>
      </c>
      <c r="G68" s="28">
        <v>3746</v>
      </c>
      <c r="H68" s="29">
        <v>0.95369999999999999</v>
      </c>
      <c r="I68" s="13">
        <v>0.98250000000000004</v>
      </c>
      <c r="J68" s="30">
        <v>4524</v>
      </c>
      <c r="K68" s="30">
        <v>3953</v>
      </c>
      <c r="L68" s="15">
        <v>0.87380000000000002</v>
      </c>
      <c r="M68" s="31">
        <v>0.87039999999999995</v>
      </c>
      <c r="N68" s="32">
        <v>7303288.6699999999</v>
      </c>
      <c r="O68" s="32">
        <v>5008438.37</v>
      </c>
      <c r="P68" s="29">
        <v>0.68579999999999997</v>
      </c>
      <c r="Q68" s="29">
        <v>0.68279999999999996</v>
      </c>
      <c r="R68" s="30">
        <v>3283</v>
      </c>
      <c r="S68" s="30">
        <v>2253</v>
      </c>
      <c r="T68" s="31">
        <v>0.68630000000000002</v>
      </c>
      <c r="U68" s="15">
        <v>0.69</v>
      </c>
      <c r="V68" s="28">
        <v>2724</v>
      </c>
      <c r="W68" s="28">
        <v>2276</v>
      </c>
      <c r="X68" s="29">
        <v>0.83550000000000002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55</v>
      </c>
      <c r="B69" s="26" t="s">
        <v>116</v>
      </c>
      <c r="C69" s="27">
        <v>8561968.8100000005</v>
      </c>
      <c r="D69" s="27">
        <v>11512673.130000001</v>
      </c>
      <c r="E69" s="15">
        <v>0.74369946174264401</v>
      </c>
      <c r="F69" s="28">
        <v>4254</v>
      </c>
      <c r="G69" s="28">
        <v>3993</v>
      </c>
      <c r="H69" s="29">
        <v>0.93859999999999999</v>
      </c>
      <c r="I69" s="13">
        <v>0.98180000000000001</v>
      </c>
      <c r="J69" s="30">
        <v>5443</v>
      </c>
      <c r="K69" s="30">
        <v>4856</v>
      </c>
      <c r="L69" s="31">
        <v>0.89219999999999999</v>
      </c>
      <c r="M69" s="15">
        <v>0.87729999999999997</v>
      </c>
      <c r="N69" s="32">
        <v>8902542.9199999999</v>
      </c>
      <c r="O69" s="32">
        <v>6326838.8200000003</v>
      </c>
      <c r="P69" s="29">
        <v>0.7107</v>
      </c>
      <c r="Q69" s="29">
        <v>0.68740000000000001</v>
      </c>
      <c r="R69" s="30">
        <v>3702</v>
      </c>
      <c r="S69" s="30">
        <v>2532</v>
      </c>
      <c r="T69" s="31">
        <v>0.68400000000000005</v>
      </c>
      <c r="U69" s="31">
        <v>0.69</v>
      </c>
      <c r="V69" s="28">
        <v>3172</v>
      </c>
      <c r="W69" s="28">
        <v>2728</v>
      </c>
      <c r="X69" s="29">
        <v>0.86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/>
      <c r="D70" s="27"/>
      <c r="E70" s="15"/>
      <c r="F70" s="28">
        <v>1</v>
      </c>
      <c r="G70" s="28">
        <v>13</v>
      </c>
      <c r="H70" s="29">
        <v>13</v>
      </c>
      <c r="I70" s="13">
        <v>0.99</v>
      </c>
      <c r="J70" s="30">
        <v>8</v>
      </c>
      <c r="K70" s="30">
        <v>2</v>
      </c>
      <c r="L70" s="31">
        <v>0.25</v>
      </c>
      <c r="M70" s="15">
        <v>0.16669999999999999</v>
      </c>
      <c r="N70" s="32"/>
      <c r="O70" s="32"/>
      <c r="P70" s="29"/>
      <c r="Q70" s="29">
        <v>0.69</v>
      </c>
      <c r="R70" s="30"/>
      <c r="S70" s="30"/>
      <c r="T70" s="31"/>
      <c r="U70" s="31">
        <v>0.69</v>
      </c>
      <c r="V70" s="28"/>
      <c r="W70" s="28"/>
      <c r="X70" s="29"/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81</v>
      </c>
      <c r="B71" s="26" t="s">
        <v>119</v>
      </c>
      <c r="C71" s="27">
        <v>1608889.56</v>
      </c>
      <c r="D71" s="27">
        <v>2220485.54</v>
      </c>
      <c r="E71" s="15">
        <v>0.72456655583535101</v>
      </c>
      <c r="F71" s="28">
        <v>1314</v>
      </c>
      <c r="G71" s="28">
        <v>1167</v>
      </c>
      <c r="H71" s="29">
        <v>0.8881</v>
      </c>
      <c r="I71" s="13">
        <v>0.89149999999999996</v>
      </c>
      <c r="J71" s="30">
        <v>1626</v>
      </c>
      <c r="K71" s="30">
        <v>1422</v>
      </c>
      <c r="L71" s="31">
        <v>0.87450000000000006</v>
      </c>
      <c r="M71" s="15">
        <v>0.86150000000000004</v>
      </c>
      <c r="N71" s="32">
        <v>1752671.01</v>
      </c>
      <c r="O71" s="32">
        <v>1162245.8600000001</v>
      </c>
      <c r="P71" s="29">
        <v>0.66310000000000002</v>
      </c>
      <c r="Q71" s="29">
        <v>0.65029999999999999</v>
      </c>
      <c r="R71" s="30">
        <v>1195</v>
      </c>
      <c r="S71" s="30">
        <v>745</v>
      </c>
      <c r="T71" s="31">
        <v>0.62339999999999995</v>
      </c>
      <c r="U71" s="31">
        <v>0.69</v>
      </c>
      <c r="V71" s="28">
        <v>918</v>
      </c>
      <c r="W71" s="28">
        <v>748</v>
      </c>
      <c r="X71" s="29">
        <v>0.81479999999999997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55</v>
      </c>
      <c r="B72" s="26" t="s">
        <v>120</v>
      </c>
      <c r="C72" s="27">
        <v>14778117.26</v>
      </c>
      <c r="D72" s="27">
        <v>20669299.609999999</v>
      </c>
      <c r="E72" s="15">
        <v>0.71497910131653497</v>
      </c>
      <c r="F72" s="28">
        <v>4856</v>
      </c>
      <c r="G72" s="28">
        <v>4701</v>
      </c>
      <c r="H72" s="29">
        <v>0.96809999999999996</v>
      </c>
      <c r="I72" s="13">
        <v>0.96889999999999998</v>
      </c>
      <c r="J72" s="30">
        <v>7585</v>
      </c>
      <c r="K72" s="30">
        <v>6800</v>
      </c>
      <c r="L72" s="31">
        <v>0.89649999999999996</v>
      </c>
      <c r="M72" s="15">
        <v>0.89</v>
      </c>
      <c r="N72" s="32">
        <v>17262265.030000001</v>
      </c>
      <c r="O72" s="32">
        <v>11860204.470000001</v>
      </c>
      <c r="P72" s="29">
        <v>0.68710000000000004</v>
      </c>
      <c r="Q72" s="29">
        <v>0.67989999999999995</v>
      </c>
      <c r="R72" s="30">
        <v>5815</v>
      </c>
      <c r="S72" s="30">
        <v>3541</v>
      </c>
      <c r="T72" s="31">
        <v>0.6089</v>
      </c>
      <c r="U72" s="31">
        <v>0.68279999999999996</v>
      </c>
      <c r="V72" s="28">
        <v>4795</v>
      </c>
      <c r="W72" s="28">
        <v>3352</v>
      </c>
      <c r="X72" s="29">
        <v>0.69910000000000005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42</v>
      </c>
      <c r="B73" s="26" t="s">
        <v>121</v>
      </c>
      <c r="C73" s="27">
        <v>3446650.67</v>
      </c>
      <c r="D73" s="27">
        <v>4623166.57</v>
      </c>
      <c r="E73" s="15">
        <v>0.74551730244060799</v>
      </c>
      <c r="F73" s="28">
        <v>1278</v>
      </c>
      <c r="G73" s="28">
        <v>1294</v>
      </c>
      <c r="H73" s="29">
        <v>1.0125</v>
      </c>
      <c r="I73" s="13">
        <v>0.99</v>
      </c>
      <c r="J73" s="30">
        <v>1737</v>
      </c>
      <c r="K73" s="30">
        <v>1484</v>
      </c>
      <c r="L73" s="31">
        <v>0.85429999999999995</v>
      </c>
      <c r="M73" s="15">
        <v>0.85029999999999994</v>
      </c>
      <c r="N73" s="32">
        <v>3442854.74</v>
      </c>
      <c r="O73" s="32">
        <v>2521021.0699999998</v>
      </c>
      <c r="P73" s="29">
        <v>0.73219999999999996</v>
      </c>
      <c r="Q73" s="29">
        <v>0.69</v>
      </c>
      <c r="R73" s="30">
        <v>1365</v>
      </c>
      <c r="S73" s="30">
        <v>997</v>
      </c>
      <c r="T73" s="31">
        <v>0.73040000000000005</v>
      </c>
      <c r="U73" s="31">
        <v>0.69</v>
      </c>
      <c r="V73" s="28">
        <v>809</v>
      </c>
      <c r="W73" s="28">
        <v>658</v>
      </c>
      <c r="X73" s="29">
        <v>0.81330000000000002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654197.34</v>
      </c>
      <c r="D74" s="27">
        <v>960501.13</v>
      </c>
      <c r="E74" s="15">
        <v>0.68110002119414503</v>
      </c>
      <c r="F74" s="28">
        <v>310</v>
      </c>
      <c r="G74" s="28">
        <v>291</v>
      </c>
      <c r="H74" s="29">
        <v>0.93869999999999998</v>
      </c>
      <c r="I74" s="13">
        <v>0.94320000000000004</v>
      </c>
      <c r="J74" s="30">
        <v>469</v>
      </c>
      <c r="K74" s="30">
        <v>447</v>
      </c>
      <c r="L74" s="31">
        <v>0.95309999999999995</v>
      </c>
      <c r="M74" s="15">
        <v>0.89</v>
      </c>
      <c r="N74" s="32">
        <v>752132.56</v>
      </c>
      <c r="O74" s="32">
        <v>500828.31</v>
      </c>
      <c r="P74" s="29">
        <v>0.66590000000000005</v>
      </c>
      <c r="Q74" s="29">
        <v>0.63090000000000002</v>
      </c>
      <c r="R74" s="30">
        <v>412</v>
      </c>
      <c r="S74" s="30">
        <v>275</v>
      </c>
      <c r="T74" s="31">
        <v>0.66749999999999998</v>
      </c>
      <c r="U74" s="31">
        <v>0.69</v>
      </c>
      <c r="V74" s="28">
        <v>275</v>
      </c>
      <c r="W74" s="28">
        <v>232</v>
      </c>
      <c r="X74" s="29">
        <v>0.84360000000000002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52</v>
      </c>
      <c r="B75" s="26" t="s">
        <v>123</v>
      </c>
      <c r="C75" s="27">
        <v>3051639.36</v>
      </c>
      <c r="D75" s="27">
        <v>4340761.09</v>
      </c>
      <c r="E75" s="15">
        <v>0.703019423720461</v>
      </c>
      <c r="F75" s="28">
        <v>1685</v>
      </c>
      <c r="G75" s="28">
        <v>1648</v>
      </c>
      <c r="H75" s="29">
        <v>0.97799999999999998</v>
      </c>
      <c r="I75" s="13">
        <v>0.97440000000000004</v>
      </c>
      <c r="J75" s="30">
        <v>2315</v>
      </c>
      <c r="K75" s="30">
        <v>2051</v>
      </c>
      <c r="L75" s="15">
        <v>0.88600000000000001</v>
      </c>
      <c r="M75" s="15">
        <v>0.80810000000000004</v>
      </c>
      <c r="N75" s="32">
        <v>3232134.02</v>
      </c>
      <c r="O75" s="32">
        <v>2260116.04</v>
      </c>
      <c r="P75" s="29">
        <v>0.69930000000000003</v>
      </c>
      <c r="Q75" s="29">
        <v>0.67949999999999999</v>
      </c>
      <c r="R75" s="30">
        <v>1691</v>
      </c>
      <c r="S75" s="30">
        <v>1147</v>
      </c>
      <c r="T75" s="31">
        <v>0.67830000000000001</v>
      </c>
      <c r="U75" s="31">
        <v>0.69</v>
      </c>
      <c r="V75" s="28">
        <v>1312</v>
      </c>
      <c r="W75" s="28">
        <v>987</v>
      </c>
      <c r="X75" s="29">
        <v>0.75229999999999997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55</v>
      </c>
      <c r="B76" s="26" t="s">
        <v>124</v>
      </c>
      <c r="C76" s="27">
        <v>2550559.64</v>
      </c>
      <c r="D76" s="27">
        <v>3370954.61</v>
      </c>
      <c r="E76" s="15">
        <v>0.756628295270935</v>
      </c>
      <c r="F76" s="28">
        <v>1199</v>
      </c>
      <c r="G76" s="28">
        <v>1158</v>
      </c>
      <c r="H76" s="29">
        <v>0.96579999999999999</v>
      </c>
      <c r="I76" s="13">
        <v>0.99</v>
      </c>
      <c r="J76" s="30">
        <v>1585</v>
      </c>
      <c r="K76" s="30">
        <v>1354</v>
      </c>
      <c r="L76" s="31">
        <v>0.85429999999999995</v>
      </c>
      <c r="M76" s="15">
        <v>0.89</v>
      </c>
      <c r="N76" s="32">
        <v>2989197.6</v>
      </c>
      <c r="O76" s="32">
        <v>1937746.75</v>
      </c>
      <c r="P76" s="29">
        <v>0.6482</v>
      </c>
      <c r="Q76" s="29">
        <v>0.63900000000000001</v>
      </c>
      <c r="R76" s="30">
        <v>1207</v>
      </c>
      <c r="S76" s="30">
        <v>783</v>
      </c>
      <c r="T76" s="31">
        <v>0.64870000000000005</v>
      </c>
      <c r="U76" s="31">
        <v>0.69</v>
      </c>
      <c r="V76" s="28">
        <v>1048</v>
      </c>
      <c r="W76" s="28">
        <v>838</v>
      </c>
      <c r="X76" s="29">
        <v>0.79959999999999998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52</v>
      </c>
      <c r="B77" s="26" t="s">
        <v>125</v>
      </c>
      <c r="C77" s="27">
        <v>800616.45</v>
      </c>
      <c r="D77" s="27">
        <v>1122056.3700000001</v>
      </c>
      <c r="E77" s="15">
        <v>0.71352605038907302</v>
      </c>
      <c r="F77" s="28">
        <v>417</v>
      </c>
      <c r="G77" s="28">
        <v>414</v>
      </c>
      <c r="H77" s="29">
        <v>0.99280000000000002</v>
      </c>
      <c r="I77" s="13">
        <v>0.99</v>
      </c>
      <c r="J77" s="30">
        <v>532</v>
      </c>
      <c r="K77" s="30">
        <v>509</v>
      </c>
      <c r="L77" s="31">
        <v>0.95679999999999998</v>
      </c>
      <c r="M77" s="15">
        <v>0.88329999999999997</v>
      </c>
      <c r="N77" s="32">
        <v>842289.36</v>
      </c>
      <c r="O77" s="32">
        <v>575292.24</v>
      </c>
      <c r="P77" s="29">
        <v>0.68300000000000005</v>
      </c>
      <c r="Q77" s="29">
        <v>0.67259999999999998</v>
      </c>
      <c r="R77" s="30">
        <v>396</v>
      </c>
      <c r="S77" s="30">
        <v>254</v>
      </c>
      <c r="T77" s="31">
        <v>0.64139999999999997</v>
      </c>
      <c r="U77" s="31">
        <v>0.69</v>
      </c>
      <c r="V77" s="28">
        <v>329</v>
      </c>
      <c r="W77" s="28">
        <v>268</v>
      </c>
      <c r="X77" s="29">
        <v>0.81459999999999999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2299808.04</v>
      </c>
      <c r="D78" s="27">
        <v>3339480.28</v>
      </c>
      <c r="E78" s="15">
        <v>0.68867244216815704</v>
      </c>
      <c r="F78" s="28">
        <v>1442</v>
      </c>
      <c r="G78" s="28">
        <v>1357</v>
      </c>
      <c r="H78" s="29">
        <v>0.94110000000000005</v>
      </c>
      <c r="I78" s="13">
        <v>0.97160000000000002</v>
      </c>
      <c r="J78" s="30">
        <v>1745</v>
      </c>
      <c r="K78" s="30">
        <v>1590</v>
      </c>
      <c r="L78" s="31">
        <v>0.91120000000000001</v>
      </c>
      <c r="M78" s="15">
        <v>0.89</v>
      </c>
      <c r="N78" s="32">
        <v>2638825.08</v>
      </c>
      <c r="O78" s="32">
        <v>1755090.65</v>
      </c>
      <c r="P78" s="29">
        <v>0.66510000000000002</v>
      </c>
      <c r="Q78" s="29">
        <v>0.67549999999999999</v>
      </c>
      <c r="R78" s="30">
        <v>1293</v>
      </c>
      <c r="S78" s="30">
        <v>935</v>
      </c>
      <c r="T78" s="31">
        <v>0.72309999999999997</v>
      </c>
      <c r="U78" s="31">
        <v>0.69</v>
      </c>
      <c r="V78" s="28">
        <v>1150</v>
      </c>
      <c r="W78" s="28">
        <v>1015</v>
      </c>
      <c r="X78" s="29">
        <v>0.88260000000000005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81</v>
      </c>
      <c r="B79" s="40" t="s">
        <v>127</v>
      </c>
      <c r="C79" s="27">
        <v>11179671.699999999</v>
      </c>
      <c r="D79" s="27">
        <v>15578381.779999999</v>
      </c>
      <c r="E79" s="15">
        <v>0.71764011550627205</v>
      </c>
      <c r="F79" s="28">
        <v>6785</v>
      </c>
      <c r="G79" s="28">
        <v>6683</v>
      </c>
      <c r="H79" s="29">
        <v>0.98499999999999999</v>
      </c>
      <c r="I79" s="13">
        <v>0.9829</v>
      </c>
      <c r="J79" s="30">
        <v>8799</v>
      </c>
      <c r="K79" s="30">
        <v>8148</v>
      </c>
      <c r="L79" s="31">
        <v>0.92600000000000005</v>
      </c>
      <c r="M79" s="15">
        <v>0.89</v>
      </c>
      <c r="N79" s="32">
        <v>13155496.48</v>
      </c>
      <c r="O79" s="32">
        <v>8321750.75</v>
      </c>
      <c r="P79" s="29">
        <v>0.63260000000000005</v>
      </c>
      <c r="Q79" s="29">
        <v>0.63600000000000001</v>
      </c>
      <c r="R79" s="30">
        <v>7071</v>
      </c>
      <c r="S79" s="30">
        <v>4572</v>
      </c>
      <c r="T79" s="31">
        <v>0.64659999999999995</v>
      </c>
      <c r="U79" s="31">
        <v>0.69</v>
      </c>
      <c r="V79" s="28">
        <v>3105</v>
      </c>
      <c r="W79" s="28">
        <v>2684</v>
      </c>
      <c r="X79" s="29">
        <v>0.86439999999999995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58</v>
      </c>
      <c r="B80" s="26" t="s">
        <v>128</v>
      </c>
      <c r="C80" s="27">
        <v>540657.28</v>
      </c>
      <c r="D80" s="27">
        <v>717089.92</v>
      </c>
      <c r="E80" s="15">
        <v>0.753960228586117</v>
      </c>
      <c r="F80" s="28">
        <v>216</v>
      </c>
      <c r="G80" s="28">
        <v>222</v>
      </c>
      <c r="H80" s="29">
        <v>1.0278</v>
      </c>
      <c r="I80" s="13">
        <v>0.99</v>
      </c>
      <c r="J80" s="30">
        <v>388</v>
      </c>
      <c r="K80" s="30">
        <v>341</v>
      </c>
      <c r="L80" s="31">
        <v>0.87890000000000001</v>
      </c>
      <c r="M80" s="15">
        <v>0.83660000000000001</v>
      </c>
      <c r="N80" s="32">
        <v>553068.79</v>
      </c>
      <c r="O80" s="32">
        <v>400223.96</v>
      </c>
      <c r="P80" s="29">
        <v>0.72360000000000002</v>
      </c>
      <c r="Q80" s="29">
        <v>0.69</v>
      </c>
      <c r="R80" s="30">
        <v>329</v>
      </c>
      <c r="S80" s="30">
        <v>249</v>
      </c>
      <c r="T80" s="31">
        <v>0.75680000000000003</v>
      </c>
      <c r="U80" s="31">
        <v>0.69</v>
      </c>
      <c r="V80" s="28">
        <v>184</v>
      </c>
      <c r="W80" s="28">
        <v>139</v>
      </c>
      <c r="X80" s="29">
        <v>0.75539999999999996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42</v>
      </c>
      <c r="B81" s="26" t="s">
        <v>129</v>
      </c>
      <c r="C81" s="27">
        <v>5993364.4299999997</v>
      </c>
      <c r="D81" s="27">
        <v>8279515.7699999996</v>
      </c>
      <c r="E81" s="15">
        <v>0.72387861760181205</v>
      </c>
      <c r="F81" s="28">
        <v>3697</v>
      </c>
      <c r="G81" s="28">
        <v>3602</v>
      </c>
      <c r="H81" s="29">
        <v>0.97430000000000005</v>
      </c>
      <c r="I81" s="13">
        <v>0.99</v>
      </c>
      <c r="J81" s="30">
        <v>4577</v>
      </c>
      <c r="K81" s="30">
        <v>3892</v>
      </c>
      <c r="L81" s="31">
        <v>0.85029999999999994</v>
      </c>
      <c r="M81" s="15">
        <v>0.81579999999999997</v>
      </c>
      <c r="N81" s="32">
        <v>7031320.0800000001</v>
      </c>
      <c r="O81" s="32">
        <v>4661771.76</v>
      </c>
      <c r="P81" s="29">
        <v>0.66300000000000003</v>
      </c>
      <c r="Q81" s="29">
        <v>0.6431</v>
      </c>
      <c r="R81" s="30">
        <v>3322</v>
      </c>
      <c r="S81" s="30">
        <v>2040</v>
      </c>
      <c r="T81" s="31">
        <v>0.61409999999999998</v>
      </c>
      <c r="U81" s="31">
        <v>0.66700000000000004</v>
      </c>
      <c r="V81" s="28">
        <v>2850</v>
      </c>
      <c r="W81" s="28">
        <v>2415</v>
      </c>
      <c r="X81" s="29">
        <v>0.84740000000000004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48</v>
      </c>
      <c r="B82" s="26" t="s">
        <v>130</v>
      </c>
      <c r="C82" s="27">
        <v>4615802.5</v>
      </c>
      <c r="D82" s="27">
        <v>6217270.2199999997</v>
      </c>
      <c r="E82" s="15">
        <v>0.74241625933382704</v>
      </c>
      <c r="F82" s="28">
        <v>3190</v>
      </c>
      <c r="G82" s="28">
        <v>3113</v>
      </c>
      <c r="H82" s="29">
        <v>0.97589999999999999</v>
      </c>
      <c r="I82" s="13">
        <v>0.99</v>
      </c>
      <c r="J82" s="30">
        <v>4038</v>
      </c>
      <c r="K82" s="30">
        <v>3713</v>
      </c>
      <c r="L82" s="31">
        <v>0.91949999999999998</v>
      </c>
      <c r="M82" s="15">
        <v>0.89</v>
      </c>
      <c r="N82" s="32">
        <v>5179997.99</v>
      </c>
      <c r="O82" s="32">
        <v>3390929.1</v>
      </c>
      <c r="P82" s="29">
        <v>0.65459999999999996</v>
      </c>
      <c r="Q82" s="29">
        <v>0.64710000000000001</v>
      </c>
      <c r="R82" s="30">
        <v>2785</v>
      </c>
      <c r="S82" s="30">
        <v>1799</v>
      </c>
      <c r="T82" s="31">
        <v>0.64600000000000002</v>
      </c>
      <c r="U82" s="31">
        <v>0.69</v>
      </c>
      <c r="V82" s="28">
        <v>2764</v>
      </c>
      <c r="W82" s="28">
        <v>2572</v>
      </c>
      <c r="X82" s="29">
        <v>0.93049999999999999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48</v>
      </c>
      <c r="B83" s="26" t="s">
        <v>131</v>
      </c>
      <c r="C83" s="27">
        <v>8886286.6199999992</v>
      </c>
      <c r="D83" s="27">
        <v>11857493.65</v>
      </c>
      <c r="E83" s="15">
        <v>0.74942368786341296</v>
      </c>
      <c r="F83" s="28">
        <v>7430</v>
      </c>
      <c r="G83" s="28">
        <v>6829</v>
      </c>
      <c r="H83" s="29">
        <v>0.91910000000000003</v>
      </c>
      <c r="I83" s="13">
        <v>0.95599999999999996</v>
      </c>
      <c r="J83" s="30">
        <v>8528</v>
      </c>
      <c r="K83" s="30">
        <v>7335</v>
      </c>
      <c r="L83" s="31">
        <v>0.86009999999999998</v>
      </c>
      <c r="M83" s="15">
        <v>0.86419999999999997</v>
      </c>
      <c r="N83" s="32">
        <v>9522402.9100000001</v>
      </c>
      <c r="O83" s="32">
        <v>6479107.5199999996</v>
      </c>
      <c r="P83" s="29">
        <v>0.6804</v>
      </c>
      <c r="Q83" s="29">
        <v>0.67530000000000001</v>
      </c>
      <c r="R83" s="30">
        <v>5645</v>
      </c>
      <c r="S83" s="30">
        <v>3907</v>
      </c>
      <c r="T83" s="31">
        <v>0.69210000000000005</v>
      </c>
      <c r="U83" s="31">
        <v>0.69</v>
      </c>
      <c r="V83" s="28">
        <v>5588</v>
      </c>
      <c r="W83" s="28">
        <v>5160</v>
      </c>
      <c r="X83" s="29">
        <v>0.9234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42</v>
      </c>
      <c r="B84" s="26" t="s">
        <v>132</v>
      </c>
      <c r="C84" s="27">
        <v>4282506.3099999996</v>
      </c>
      <c r="D84" s="27">
        <v>5813039.6900000004</v>
      </c>
      <c r="E84" s="15">
        <v>0.73670687598556595</v>
      </c>
      <c r="F84" s="28">
        <v>2724</v>
      </c>
      <c r="G84" s="28">
        <v>2535</v>
      </c>
      <c r="H84" s="29">
        <v>0.93059999999999998</v>
      </c>
      <c r="I84" s="13">
        <v>0.99</v>
      </c>
      <c r="J84" s="30">
        <v>3387</v>
      </c>
      <c r="K84" s="30">
        <v>2885</v>
      </c>
      <c r="L84" s="31">
        <v>0.8518</v>
      </c>
      <c r="M84" s="15">
        <v>0.83740000000000003</v>
      </c>
      <c r="N84" s="32">
        <v>4859869.22</v>
      </c>
      <c r="O84" s="32">
        <v>3324323.53</v>
      </c>
      <c r="P84" s="29">
        <v>0.68400000000000005</v>
      </c>
      <c r="Q84" s="29">
        <v>0.68489999999999995</v>
      </c>
      <c r="R84" s="30">
        <v>2397</v>
      </c>
      <c r="S84" s="30">
        <v>1550</v>
      </c>
      <c r="T84" s="31">
        <v>0.64659999999999995</v>
      </c>
      <c r="U84" s="31">
        <v>0.69</v>
      </c>
      <c r="V84" s="28">
        <v>2243</v>
      </c>
      <c r="W84" s="28">
        <v>1871</v>
      </c>
      <c r="X84" s="29">
        <v>0.83420000000000005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7033060.4400000004</v>
      </c>
      <c r="D85" s="27">
        <v>9579321.1400000006</v>
      </c>
      <c r="E85" s="15">
        <v>0.73419194713415803</v>
      </c>
      <c r="F85" s="28">
        <v>4396</v>
      </c>
      <c r="G85" s="28">
        <v>4176</v>
      </c>
      <c r="H85" s="29">
        <v>0.95</v>
      </c>
      <c r="I85" s="13">
        <v>0.99</v>
      </c>
      <c r="J85" s="30">
        <v>5250</v>
      </c>
      <c r="K85" s="30">
        <v>4461</v>
      </c>
      <c r="L85" s="31">
        <v>0.84970000000000001</v>
      </c>
      <c r="M85" s="15">
        <v>0.86150000000000004</v>
      </c>
      <c r="N85" s="32">
        <v>7854497.6100000003</v>
      </c>
      <c r="O85" s="32">
        <v>5524644.7599999998</v>
      </c>
      <c r="P85" s="29">
        <v>0.70340000000000003</v>
      </c>
      <c r="Q85" s="29">
        <v>0.6835</v>
      </c>
      <c r="R85" s="30">
        <v>3627</v>
      </c>
      <c r="S85" s="30">
        <v>2591</v>
      </c>
      <c r="T85" s="31">
        <v>0.71440000000000003</v>
      </c>
      <c r="U85" s="31">
        <v>0.69</v>
      </c>
      <c r="V85" s="28">
        <v>3323</v>
      </c>
      <c r="W85" s="28">
        <v>2734</v>
      </c>
      <c r="X85" s="29">
        <v>0.82279999999999998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45</v>
      </c>
      <c r="B86" s="26" t="s">
        <v>134</v>
      </c>
      <c r="C86" s="27">
        <v>3756101.75</v>
      </c>
      <c r="D86" s="27">
        <v>5270694.3099999996</v>
      </c>
      <c r="E86" s="15">
        <v>0.71263889140252601</v>
      </c>
      <c r="F86" s="28">
        <v>2551</v>
      </c>
      <c r="G86" s="28">
        <v>2445</v>
      </c>
      <c r="H86" s="29">
        <v>0.95840000000000003</v>
      </c>
      <c r="I86" s="13">
        <v>0.99</v>
      </c>
      <c r="J86" s="30">
        <v>3760</v>
      </c>
      <c r="K86" s="30">
        <v>2994</v>
      </c>
      <c r="L86" s="31">
        <v>0.79630000000000001</v>
      </c>
      <c r="M86" s="15">
        <v>0.8085</v>
      </c>
      <c r="N86" s="32">
        <v>4533739.6900000004</v>
      </c>
      <c r="O86" s="32">
        <v>2817317.12</v>
      </c>
      <c r="P86" s="29">
        <v>0.62139999999999995</v>
      </c>
      <c r="Q86" s="29">
        <v>0.61229999999999996</v>
      </c>
      <c r="R86" s="30">
        <v>2418</v>
      </c>
      <c r="S86" s="30">
        <v>1440</v>
      </c>
      <c r="T86" s="31">
        <v>0.59550000000000003</v>
      </c>
      <c r="U86" s="31">
        <v>0.64690000000000003</v>
      </c>
      <c r="V86" s="28">
        <v>2034</v>
      </c>
      <c r="W86" s="28">
        <v>1745</v>
      </c>
      <c r="X86" s="29">
        <v>0.8579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4788275.3</v>
      </c>
      <c r="D87" s="27">
        <v>6357182.79</v>
      </c>
      <c r="E87" s="15">
        <v>0.75320711361832704</v>
      </c>
      <c r="F87" s="28">
        <v>2344</v>
      </c>
      <c r="G87" s="28">
        <v>2276</v>
      </c>
      <c r="H87" s="29">
        <v>0.97099999999999997</v>
      </c>
      <c r="I87" s="13">
        <v>0.98960000000000004</v>
      </c>
      <c r="J87" s="30">
        <v>3095</v>
      </c>
      <c r="K87" s="30">
        <v>2828</v>
      </c>
      <c r="L87" s="31">
        <v>0.91369999999999996</v>
      </c>
      <c r="M87" s="15">
        <v>0.89</v>
      </c>
      <c r="N87" s="32">
        <v>5334344.79</v>
      </c>
      <c r="O87" s="32">
        <v>3718111.69</v>
      </c>
      <c r="P87" s="29">
        <v>0.69699999999999995</v>
      </c>
      <c r="Q87" s="29">
        <v>0.68640000000000001</v>
      </c>
      <c r="R87" s="30">
        <v>2443</v>
      </c>
      <c r="S87" s="30">
        <v>1633</v>
      </c>
      <c r="T87" s="31">
        <v>0.66839999999999999</v>
      </c>
      <c r="U87" s="31">
        <v>0.69</v>
      </c>
      <c r="V87" s="28">
        <v>1997</v>
      </c>
      <c r="W87" s="28">
        <v>1749</v>
      </c>
      <c r="X87" s="29">
        <v>0.87580000000000002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48</v>
      </c>
      <c r="B88" s="26" t="s">
        <v>136</v>
      </c>
      <c r="C88" s="27">
        <v>4068252.39</v>
      </c>
      <c r="D88" s="27">
        <v>5556081.3499999996</v>
      </c>
      <c r="E88" s="15">
        <v>0.73221613106870698</v>
      </c>
      <c r="F88" s="28">
        <v>3136</v>
      </c>
      <c r="G88" s="28">
        <v>2964</v>
      </c>
      <c r="H88" s="29">
        <v>0.94520000000000004</v>
      </c>
      <c r="I88" s="13">
        <v>0.96360000000000001</v>
      </c>
      <c r="J88" s="30">
        <v>3752</v>
      </c>
      <c r="K88" s="30">
        <v>3353</v>
      </c>
      <c r="L88" s="31">
        <v>0.89370000000000005</v>
      </c>
      <c r="M88" s="15">
        <v>0.89</v>
      </c>
      <c r="N88" s="32">
        <v>4560892.5199999996</v>
      </c>
      <c r="O88" s="32">
        <v>2766337.52</v>
      </c>
      <c r="P88" s="29">
        <v>0.60650000000000004</v>
      </c>
      <c r="Q88" s="29">
        <v>0.59850000000000003</v>
      </c>
      <c r="R88" s="30">
        <v>3086</v>
      </c>
      <c r="S88" s="30">
        <v>1992</v>
      </c>
      <c r="T88" s="31">
        <v>0.64549999999999996</v>
      </c>
      <c r="U88" s="31">
        <v>0.69</v>
      </c>
      <c r="V88" s="28">
        <v>2281</v>
      </c>
      <c r="W88" s="28">
        <v>2031</v>
      </c>
      <c r="X88" s="29">
        <v>0.89039999999999997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2572853.58</v>
      </c>
      <c r="D89" s="27">
        <v>3542171.37</v>
      </c>
      <c r="E89" s="15">
        <v>0.72634926751158302</v>
      </c>
      <c r="F89" s="28">
        <v>1917</v>
      </c>
      <c r="G89" s="28">
        <v>1856</v>
      </c>
      <c r="H89" s="29">
        <v>0.96819999999999995</v>
      </c>
      <c r="I89" s="13">
        <v>0.99</v>
      </c>
      <c r="J89" s="30">
        <v>2361</v>
      </c>
      <c r="K89" s="30">
        <v>1822</v>
      </c>
      <c r="L89" s="31">
        <v>0.77170000000000005</v>
      </c>
      <c r="M89" s="15">
        <v>0.75790000000000002</v>
      </c>
      <c r="N89" s="32">
        <v>2777134.52</v>
      </c>
      <c r="O89" s="32">
        <v>1938349.34</v>
      </c>
      <c r="P89" s="29">
        <v>0.69799999999999995</v>
      </c>
      <c r="Q89" s="29">
        <v>0.69</v>
      </c>
      <c r="R89" s="30">
        <v>1413</v>
      </c>
      <c r="S89" s="30">
        <v>988</v>
      </c>
      <c r="T89" s="31">
        <v>0.69920000000000004</v>
      </c>
      <c r="U89" s="31">
        <v>0.69</v>
      </c>
      <c r="V89" s="28">
        <v>1294</v>
      </c>
      <c r="W89" s="28">
        <v>1097</v>
      </c>
      <c r="X89" s="29">
        <v>0.8478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42</v>
      </c>
      <c r="B90" s="26" t="s">
        <v>138</v>
      </c>
      <c r="C90" s="27">
        <v>1519855.11</v>
      </c>
      <c r="D90" s="27">
        <v>2235502.4500000002</v>
      </c>
      <c r="E90" s="15">
        <v>0.679871815841669</v>
      </c>
      <c r="F90" s="28">
        <v>671</v>
      </c>
      <c r="G90" s="28">
        <v>683</v>
      </c>
      <c r="H90" s="29">
        <v>1.0179</v>
      </c>
      <c r="I90" s="13">
        <v>0.99</v>
      </c>
      <c r="J90" s="30">
        <v>1109</v>
      </c>
      <c r="K90" s="30">
        <v>1009</v>
      </c>
      <c r="L90" s="31">
        <v>0.90980000000000005</v>
      </c>
      <c r="M90" s="15">
        <v>0.89</v>
      </c>
      <c r="N90" s="32">
        <v>1709544.84</v>
      </c>
      <c r="O90" s="32">
        <v>1165532.81</v>
      </c>
      <c r="P90" s="29">
        <v>0.68179999999999996</v>
      </c>
      <c r="Q90" s="29">
        <v>0.68510000000000004</v>
      </c>
      <c r="R90" s="30">
        <v>962</v>
      </c>
      <c r="S90" s="30">
        <v>580</v>
      </c>
      <c r="T90" s="31">
        <v>0.60289999999999999</v>
      </c>
      <c r="U90" s="31">
        <v>0.66410000000000002</v>
      </c>
      <c r="V90" s="28">
        <v>546</v>
      </c>
      <c r="W90" s="28">
        <v>473</v>
      </c>
      <c r="X90" s="29">
        <v>0.86629999999999996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42</v>
      </c>
      <c r="B91" s="26" t="s">
        <v>139</v>
      </c>
      <c r="C91" s="27">
        <v>2505290.4900000002</v>
      </c>
      <c r="D91" s="27">
        <v>3319398.2</v>
      </c>
      <c r="E91" s="15">
        <v>0.75474237769966901</v>
      </c>
      <c r="F91" s="28">
        <v>1555</v>
      </c>
      <c r="G91" s="28">
        <v>1606</v>
      </c>
      <c r="H91" s="29">
        <v>1.0327999999999999</v>
      </c>
      <c r="I91" s="13">
        <v>0.99</v>
      </c>
      <c r="J91" s="30">
        <v>2023</v>
      </c>
      <c r="K91" s="30">
        <v>1853</v>
      </c>
      <c r="L91" s="31">
        <v>0.91600000000000004</v>
      </c>
      <c r="M91" s="15">
        <v>0.8881</v>
      </c>
      <c r="N91" s="32">
        <v>2826594.63</v>
      </c>
      <c r="O91" s="32">
        <v>1949709.55</v>
      </c>
      <c r="P91" s="29">
        <v>0.68979999999999997</v>
      </c>
      <c r="Q91" s="29">
        <v>0.67659999999999998</v>
      </c>
      <c r="R91" s="30">
        <v>1400</v>
      </c>
      <c r="S91" s="30">
        <v>894</v>
      </c>
      <c r="T91" s="31">
        <v>0.63859999999999995</v>
      </c>
      <c r="U91" s="31">
        <v>0.66800000000000004</v>
      </c>
      <c r="V91" s="28">
        <v>1445</v>
      </c>
      <c r="W91" s="28">
        <v>1295</v>
      </c>
      <c r="X91" s="29">
        <v>0.8962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58</v>
      </c>
      <c r="B92" s="26" t="s">
        <v>140</v>
      </c>
      <c r="C92" s="27">
        <v>537830.03</v>
      </c>
      <c r="D92" s="27">
        <v>704929.66</v>
      </c>
      <c r="E92" s="15">
        <v>0.76295559758401998</v>
      </c>
      <c r="F92" s="28">
        <v>229</v>
      </c>
      <c r="G92" s="28">
        <v>227</v>
      </c>
      <c r="H92" s="29">
        <v>0.99129999999999996</v>
      </c>
      <c r="I92" s="13">
        <v>0.99</v>
      </c>
      <c r="J92" s="30">
        <v>384</v>
      </c>
      <c r="K92" s="30">
        <v>334</v>
      </c>
      <c r="L92" s="31">
        <v>0.86980000000000002</v>
      </c>
      <c r="M92" s="15">
        <v>0.82769999999999999</v>
      </c>
      <c r="N92" s="32">
        <v>571325.29</v>
      </c>
      <c r="O92" s="32">
        <v>388371.86</v>
      </c>
      <c r="P92" s="29">
        <v>0.67979999999999996</v>
      </c>
      <c r="Q92" s="29">
        <v>0.68130000000000002</v>
      </c>
      <c r="R92" s="30">
        <v>309</v>
      </c>
      <c r="S92" s="30">
        <v>207</v>
      </c>
      <c r="T92" s="31">
        <v>0.66990000000000005</v>
      </c>
      <c r="U92" s="31">
        <v>0.69</v>
      </c>
      <c r="V92" s="28">
        <v>214</v>
      </c>
      <c r="W92" s="28">
        <v>150</v>
      </c>
      <c r="X92" s="29">
        <v>0.70089999999999997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58</v>
      </c>
      <c r="B93" s="26" t="s">
        <v>141</v>
      </c>
      <c r="C93" s="27">
        <v>940142.26</v>
      </c>
      <c r="D93" s="27">
        <v>1313420.57</v>
      </c>
      <c r="E93" s="15">
        <v>0.71579681442022802</v>
      </c>
      <c r="F93" s="28">
        <v>536</v>
      </c>
      <c r="G93" s="28">
        <v>519</v>
      </c>
      <c r="H93" s="29">
        <v>0.96830000000000005</v>
      </c>
      <c r="I93" s="13">
        <v>0.97870000000000001</v>
      </c>
      <c r="J93" s="30">
        <v>720</v>
      </c>
      <c r="K93" s="30">
        <v>670</v>
      </c>
      <c r="L93" s="31">
        <v>0.93059999999999998</v>
      </c>
      <c r="M93" s="15">
        <v>0.89</v>
      </c>
      <c r="N93" s="32">
        <v>968939.59</v>
      </c>
      <c r="O93" s="32">
        <v>691946.06</v>
      </c>
      <c r="P93" s="29">
        <v>0.71409999999999996</v>
      </c>
      <c r="Q93" s="29">
        <v>0.66100000000000003</v>
      </c>
      <c r="R93" s="30">
        <v>580</v>
      </c>
      <c r="S93" s="30">
        <v>423</v>
      </c>
      <c r="T93" s="31">
        <v>0.72929999999999995</v>
      </c>
      <c r="U93" s="31">
        <v>0.69</v>
      </c>
      <c r="V93" s="28">
        <v>479</v>
      </c>
      <c r="W93" s="28">
        <v>406</v>
      </c>
      <c r="X93" s="29">
        <v>0.84760000000000002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52</v>
      </c>
      <c r="B95" s="26" t="s">
        <v>143</v>
      </c>
      <c r="C95" s="27">
        <v>255217.45</v>
      </c>
      <c r="D95" s="27">
        <v>393783.75</v>
      </c>
      <c r="E95" s="15">
        <v>0.64811574880883205</v>
      </c>
      <c r="F95" s="28">
        <v>154</v>
      </c>
      <c r="G95" s="28">
        <v>149</v>
      </c>
      <c r="H95" s="29">
        <v>0.96750000000000003</v>
      </c>
      <c r="I95" s="13">
        <v>0.95089999999999997</v>
      </c>
      <c r="J95" s="30">
        <v>181</v>
      </c>
      <c r="K95" s="30">
        <v>167</v>
      </c>
      <c r="L95" s="31">
        <v>0.92269999999999996</v>
      </c>
      <c r="M95" s="15">
        <v>0.89</v>
      </c>
      <c r="N95" s="32">
        <v>270886.40999999997</v>
      </c>
      <c r="O95" s="32">
        <v>197198.45</v>
      </c>
      <c r="P95" s="29">
        <v>0.72799999999999998</v>
      </c>
      <c r="Q95" s="29">
        <v>0.69</v>
      </c>
      <c r="R95" s="30">
        <v>159</v>
      </c>
      <c r="S95" s="30">
        <v>121</v>
      </c>
      <c r="T95" s="31">
        <v>0.76100000000000001</v>
      </c>
      <c r="U95" s="31">
        <v>0.69</v>
      </c>
      <c r="V95" s="28">
        <v>106</v>
      </c>
      <c r="W95" s="28">
        <v>82</v>
      </c>
      <c r="X95" s="29">
        <v>0.77359999999999995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7441598.4000000004</v>
      </c>
      <c r="D96" s="27">
        <v>10166879.83</v>
      </c>
      <c r="E96" s="15">
        <v>0.731945151750653</v>
      </c>
      <c r="F96" s="28">
        <v>3344</v>
      </c>
      <c r="G96" s="28">
        <v>3339</v>
      </c>
      <c r="H96" s="29">
        <v>0.99850000000000005</v>
      </c>
      <c r="I96" s="13">
        <v>0.99</v>
      </c>
      <c r="J96" s="30">
        <v>4863</v>
      </c>
      <c r="K96" s="30">
        <v>4315</v>
      </c>
      <c r="L96" s="31">
        <v>0.88729999999999998</v>
      </c>
      <c r="M96" s="15">
        <v>0.89</v>
      </c>
      <c r="N96" s="32">
        <v>8537665.9499999993</v>
      </c>
      <c r="O96" s="32">
        <v>5464336.75</v>
      </c>
      <c r="P96" s="29">
        <v>0.64</v>
      </c>
      <c r="Q96" s="29">
        <v>0.64049999999999996</v>
      </c>
      <c r="R96" s="30">
        <v>3546</v>
      </c>
      <c r="S96" s="30">
        <v>2301</v>
      </c>
      <c r="T96" s="31">
        <v>0.64890000000000003</v>
      </c>
      <c r="U96" s="31">
        <v>0.69</v>
      </c>
      <c r="V96" s="28">
        <v>2750</v>
      </c>
      <c r="W96" s="28">
        <v>1980</v>
      </c>
      <c r="X96" s="29">
        <v>0.72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81</v>
      </c>
      <c r="B97" s="26" t="s">
        <v>145</v>
      </c>
      <c r="C97" s="27">
        <v>3584114.85</v>
      </c>
      <c r="D97" s="27">
        <v>4791406.93</v>
      </c>
      <c r="E97" s="15">
        <v>0.74802973372165704</v>
      </c>
      <c r="F97" s="28">
        <v>2542</v>
      </c>
      <c r="G97" s="28">
        <v>2514</v>
      </c>
      <c r="H97" s="29">
        <v>0.98899999999999999</v>
      </c>
      <c r="I97" s="13">
        <v>0.99</v>
      </c>
      <c r="J97" s="30">
        <v>2963</v>
      </c>
      <c r="K97" s="30">
        <v>2666</v>
      </c>
      <c r="L97" s="31">
        <v>0.89980000000000004</v>
      </c>
      <c r="M97" s="15">
        <v>0.89</v>
      </c>
      <c r="N97" s="32">
        <v>3942830.75</v>
      </c>
      <c r="O97" s="32">
        <v>2699882.99</v>
      </c>
      <c r="P97" s="29">
        <v>0.68479999999999996</v>
      </c>
      <c r="Q97" s="29">
        <v>0.67630000000000001</v>
      </c>
      <c r="R97" s="30">
        <v>2199</v>
      </c>
      <c r="S97" s="30">
        <v>1584</v>
      </c>
      <c r="T97" s="31">
        <v>0.72030000000000005</v>
      </c>
      <c r="U97" s="31">
        <v>0.69</v>
      </c>
      <c r="V97" s="28">
        <v>2050</v>
      </c>
      <c r="W97" s="28">
        <v>1790</v>
      </c>
      <c r="X97" s="29">
        <v>0.87319999999999998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81</v>
      </c>
      <c r="B98" s="26" t="s">
        <v>146</v>
      </c>
      <c r="C98" s="27">
        <v>33094430.100000001</v>
      </c>
      <c r="D98" s="27">
        <v>44897540.990000002</v>
      </c>
      <c r="E98" s="15">
        <v>0.73711008153812096</v>
      </c>
      <c r="F98" s="28">
        <v>15348</v>
      </c>
      <c r="G98" s="28">
        <v>14680</v>
      </c>
      <c r="H98" s="29">
        <v>0.95650000000000002</v>
      </c>
      <c r="I98" s="13">
        <v>0.99</v>
      </c>
      <c r="J98" s="30">
        <v>19290</v>
      </c>
      <c r="K98" s="30">
        <v>16670</v>
      </c>
      <c r="L98" s="31">
        <v>0.86419999999999997</v>
      </c>
      <c r="M98" s="15">
        <v>0.84789999999999999</v>
      </c>
      <c r="N98" s="32">
        <v>37203567.18</v>
      </c>
      <c r="O98" s="32">
        <v>25386603.09</v>
      </c>
      <c r="P98" s="29">
        <v>0.68240000000000001</v>
      </c>
      <c r="Q98" s="29">
        <v>0.67600000000000005</v>
      </c>
      <c r="R98" s="30">
        <v>13756</v>
      </c>
      <c r="S98" s="30">
        <v>9292</v>
      </c>
      <c r="T98" s="31">
        <v>0.67549999999999999</v>
      </c>
      <c r="U98" s="31">
        <v>0.69</v>
      </c>
      <c r="V98" s="28">
        <v>8800</v>
      </c>
      <c r="W98" s="28">
        <v>6857</v>
      </c>
      <c r="X98" s="29">
        <v>0.7792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81</v>
      </c>
      <c r="B99" s="26" t="s">
        <v>147</v>
      </c>
      <c r="C99" s="27">
        <v>1517104.87</v>
      </c>
      <c r="D99" s="27">
        <v>1921224.7</v>
      </c>
      <c r="E99" s="15">
        <v>0.78965509344117801</v>
      </c>
      <c r="F99" s="28">
        <v>916</v>
      </c>
      <c r="G99" s="28">
        <v>908</v>
      </c>
      <c r="H99" s="29">
        <v>0.99129999999999996</v>
      </c>
      <c r="I99" s="13">
        <v>0.99</v>
      </c>
      <c r="J99" s="30">
        <v>1113</v>
      </c>
      <c r="K99" s="30">
        <v>996</v>
      </c>
      <c r="L99" s="31">
        <v>0.89490000000000003</v>
      </c>
      <c r="M99" s="15">
        <v>0.88880000000000003</v>
      </c>
      <c r="N99" s="32">
        <v>1576286.73</v>
      </c>
      <c r="O99" s="32">
        <v>1139782.27</v>
      </c>
      <c r="P99" s="29">
        <v>0.72309999999999997</v>
      </c>
      <c r="Q99" s="29">
        <v>0.68330000000000002</v>
      </c>
      <c r="R99" s="30">
        <v>794</v>
      </c>
      <c r="S99" s="30">
        <v>586</v>
      </c>
      <c r="T99" s="31">
        <v>0.73799999999999999</v>
      </c>
      <c r="U99" s="31">
        <v>0.69</v>
      </c>
      <c r="V99" s="28">
        <v>756</v>
      </c>
      <c r="W99" s="28">
        <v>635</v>
      </c>
      <c r="X99" s="29">
        <v>0.83989999999999998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52</v>
      </c>
      <c r="B100" s="26" t="s">
        <v>148</v>
      </c>
      <c r="C100" s="27">
        <v>986290.41</v>
      </c>
      <c r="D100" s="27">
        <v>1447213.96</v>
      </c>
      <c r="E100" s="15">
        <v>0.68150974027364997</v>
      </c>
      <c r="F100" s="28">
        <v>968</v>
      </c>
      <c r="G100" s="28">
        <v>907</v>
      </c>
      <c r="H100" s="29">
        <v>0.93700000000000006</v>
      </c>
      <c r="I100" s="13">
        <v>0.95950000000000002</v>
      </c>
      <c r="J100" s="30">
        <v>1047</v>
      </c>
      <c r="K100" s="30">
        <v>868</v>
      </c>
      <c r="L100" s="31">
        <v>0.82899999999999996</v>
      </c>
      <c r="M100" s="15">
        <v>0.86809999999999998</v>
      </c>
      <c r="N100" s="32">
        <v>1087895.03</v>
      </c>
      <c r="O100" s="32">
        <v>729757.41</v>
      </c>
      <c r="P100" s="29">
        <v>0.67079999999999995</v>
      </c>
      <c r="Q100" s="29">
        <v>0.67349999999999999</v>
      </c>
      <c r="R100" s="30">
        <v>751</v>
      </c>
      <c r="S100" s="30">
        <v>526</v>
      </c>
      <c r="T100" s="31">
        <v>0.70040000000000002</v>
      </c>
      <c r="U100" s="31">
        <v>0.69</v>
      </c>
      <c r="V100" s="28">
        <v>618</v>
      </c>
      <c r="W100" s="28">
        <v>559</v>
      </c>
      <c r="X100" s="29">
        <v>0.90449999999999997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1315685.04</v>
      </c>
      <c r="D101" s="27">
        <v>1796064.37</v>
      </c>
      <c r="E101" s="15">
        <v>0.73253779874270297</v>
      </c>
      <c r="F101" s="28">
        <v>394</v>
      </c>
      <c r="G101" s="28">
        <v>390</v>
      </c>
      <c r="H101" s="29">
        <v>0.98980000000000001</v>
      </c>
      <c r="I101" s="13">
        <v>0.99</v>
      </c>
      <c r="J101" s="30">
        <v>628</v>
      </c>
      <c r="K101" s="30">
        <v>571</v>
      </c>
      <c r="L101" s="31">
        <v>0.90920000000000001</v>
      </c>
      <c r="M101" s="15">
        <v>0.89</v>
      </c>
      <c r="N101" s="32">
        <v>1398353.76</v>
      </c>
      <c r="O101" s="32">
        <v>1058643.76</v>
      </c>
      <c r="P101" s="29">
        <v>0.7571</v>
      </c>
      <c r="Q101" s="29">
        <v>0.69</v>
      </c>
      <c r="R101" s="30">
        <v>539</v>
      </c>
      <c r="S101" s="30">
        <v>346</v>
      </c>
      <c r="T101" s="31">
        <v>0.64190000000000003</v>
      </c>
      <c r="U101" s="31">
        <v>0.69</v>
      </c>
      <c r="V101" s="28">
        <v>375</v>
      </c>
      <c r="W101" s="28">
        <v>249</v>
      </c>
      <c r="X101" s="29">
        <v>0.66400000000000003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81</v>
      </c>
      <c r="B102" s="26" t="s">
        <v>150</v>
      </c>
      <c r="C102" s="27">
        <v>8352566.54</v>
      </c>
      <c r="D102" s="27">
        <v>12123935.24</v>
      </c>
      <c r="E102" s="15">
        <v>0.68893196595464501</v>
      </c>
      <c r="F102" s="28">
        <v>5830</v>
      </c>
      <c r="G102" s="28">
        <v>5293</v>
      </c>
      <c r="H102" s="29">
        <v>0.90790000000000004</v>
      </c>
      <c r="I102" s="13">
        <v>0.95209999999999995</v>
      </c>
      <c r="J102" s="30">
        <v>8519</v>
      </c>
      <c r="K102" s="30">
        <v>6715</v>
      </c>
      <c r="L102" s="31">
        <v>0.78820000000000001</v>
      </c>
      <c r="M102" s="15">
        <v>0.80930000000000002</v>
      </c>
      <c r="N102" s="32">
        <v>9435244.1699999999</v>
      </c>
      <c r="O102" s="32">
        <v>6075749.4900000002</v>
      </c>
      <c r="P102" s="29">
        <v>0.64390000000000003</v>
      </c>
      <c r="Q102" s="29">
        <v>0.63129999999999997</v>
      </c>
      <c r="R102" s="30">
        <v>5377</v>
      </c>
      <c r="S102" s="30">
        <v>3131</v>
      </c>
      <c r="T102" s="31">
        <v>0.58230000000000004</v>
      </c>
      <c r="U102" s="31">
        <v>0.67100000000000004</v>
      </c>
      <c r="V102" s="28">
        <v>4099</v>
      </c>
      <c r="W102" s="28">
        <v>3533</v>
      </c>
      <c r="X102" s="29">
        <v>0.8619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2602951.52</v>
      </c>
      <c r="D103" s="27">
        <v>3541255.6</v>
      </c>
      <c r="E103" s="15">
        <v>0.735036330051974</v>
      </c>
      <c r="F103" s="28">
        <v>1559</v>
      </c>
      <c r="G103" s="28">
        <v>1541</v>
      </c>
      <c r="H103" s="29">
        <v>0.98850000000000005</v>
      </c>
      <c r="I103" s="13">
        <v>0.92869999999999997</v>
      </c>
      <c r="J103" s="30">
        <v>2790</v>
      </c>
      <c r="K103" s="30">
        <v>2452</v>
      </c>
      <c r="L103" s="31">
        <v>0.87890000000000001</v>
      </c>
      <c r="M103" s="15">
        <v>0.86629999999999996</v>
      </c>
      <c r="N103" s="32">
        <v>3151330.68</v>
      </c>
      <c r="O103" s="32">
        <v>1910366.61</v>
      </c>
      <c r="P103" s="29">
        <v>0.60619999999999996</v>
      </c>
      <c r="Q103" s="29">
        <v>0.59860000000000002</v>
      </c>
      <c r="R103" s="30">
        <v>2250</v>
      </c>
      <c r="S103" s="30">
        <v>1151</v>
      </c>
      <c r="T103" s="31">
        <v>0.51160000000000005</v>
      </c>
      <c r="U103" s="31">
        <v>0.58830000000000005</v>
      </c>
      <c r="V103" s="28">
        <v>1466</v>
      </c>
      <c r="W103" s="28">
        <v>1242</v>
      </c>
      <c r="X103" s="29">
        <v>0.84719999999999995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81</v>
      </c>
      <c r="B104" s="26" t="s">
        <v>152</v>
      </c>
      <c r="C104" s="27">
        <v>6370799.7800000003</v>
      </c>
      <c r="D104" s="27">
        <v>8808884.5800000001</v>
      </c>
      <c r="E104" s="15">
        <v>0.72322434493743804</v>
      </c>
      <c r="F104" s="28">
        <v>3962</v>
      </c>
      <c r="G104" s="28">
        <v>3915</v>
      </c>
      <c r="H104" s="29">
        <v>0.98809999999999998</v>
      </c>
      <c r="I104" s="13">
        <v>0.99</v>
      </c>
      <c r="J104" s="30">
        <v>4933</v>
      </c>
      <c r="K104" s="30">
        <v>4621</v>
      </c>
      <c r="L104" s="31">
        <v>0.93679999999999997</v>
      </c>
      <c r="M104" s="15">
        <v>0.89</v>
      </c>
      <c r="N104" s="32">
        <v>7471996.3600000003</v>
      </c>
      <c r="O104" s="32">
        <v>4812903.1399999997</v>
      </c>
      <c r="P104" s="29">
        <v>0.64410000000000001</v>
      </c>
      <c r="Q104" s="29">
        <v>0.63119999999999998</v>
      </c>
      <c r="R104" s="30">
        <v>3951</v>
      </c>
      <c r="S104" s="30">
        <v>2521</v>
      </c>
      <c r="T104" s="31">
        <v>0.6381</v>
      </c>
      <c r="U104" s="31">
        <v>0.69</v>
      </c>
      <c r="V104" s="28">
        <v>3138</v>
      </c>
      <c r="W104" s="28">
        <v>2662</v>
      </c>
      <c r="X104" s="29">
        <v>0.84830000000000005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42</v>
      </c>
      <c r="B105" s="26" t="s">
        <v>153</v>
      </c>
      <c r="C105" s="27">
        <v>1510280.39</v>
      </c>
      <c r="D105" s="27">
        <v>2034295.65</v>
      </c>
      <c r="E105" s="15">
        <v>0.74240948703793397</v>
      </c>
      <c r="F105" s="28">
        <v>702</v>
      </c>
      <c r="G105" s="28">
        <v>718</v>
      </c>
      <c r="H105" s="29">
        <v>1.0227999999999999</v>
      </c>
      <c r="I105" s="13">
        <v>0.99</v>
      </c>
      <c r="J105" s="30">
        <v>1117</v>
      </c>
      <c r="K105" s="30">
        <v>999</v>
      </c>
      <c r="L105" s="31">
        <v>0.89439999999999997</v>
      </c>
      <c r="M105" s="15">
        <v>0.89</v>
      </c>
      <c r="N105" s="32">
        <v>1768938</v>
      </c>
      <c r="O105" s="32">
        <v>1114608.75</v>
      </c>
      <c r="P105" s="29">
        <v>0.63009999999999999</v>
      </c>
      <c r="Q105" s="29">
        <v>0.61419999999999997</v>
      </c>
      <c r="R105" s="30">
        <v>944</v>
      </c>
      <c r="S105" s="30">
        <v>575</v>
      </c>
      <c r="T105" s="31">
        <v>0.60909999999999997</v>
      </c>
      <c r="U105" s="31">
        <v>0.67830000000000001</v>
      </c>
      <c r="V105" s="28">
        <v>685</v>
      </c>
      <c r="W105" s="28">
        <v>577</v>
      </c>
      <c r="X105" s="29">
        <v>0.84230000000000005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58</v>
      </c>
      <c r="B106" s="26" t="s">
        <v>154</v>
      </c>
      <c r="C106" s="27">
        <v>490440.32</v>
      </c>
      <c r="D106" s="27">
        <v>670463.55000000005</v>
      </c>
      <c r="E106" s="15">
        <v>0.73149438176020198</v>
      </c>
      <c r="F106" s="28">
        <v>170</v>
      </c>
      <c r="G106" s="28">
        <v>176</v>
      </c>
      <c r="H106" s="29">
        <v>1.0353000000000001</v>
      </c>
      <c r="I106" s="13">
        <v>0.98850000000000005</v>
      </c>
      <c r="J106" s="30">
        <v>337</v>
      </c>
      <c r="K106" s="30">
        <v>284</v>
      </c>
      <c r="L106" s="31">
        <v>0.8427</v>
      </c>
      <c r="M106" s="15">
        <v>0.8589</v>
      </c>
      <c r="N106" s="32">
        <v>497483.32</v>
      </c>
      <c r="O106" s="32">
        <v>373941.15</v>
      </c>
      <c r="P106" s="29">
        <v>0.75170000000000003</v>
      </c>
      <c r="Q106" s="29">
        <v>0.69</v>
      </c>
      <c r="R106" s="30">
        <v>210</v>
      </c>
      <c r="S106" s="30">
        <v>136</v>
      </c>
      <c r="T106" s="31">
        <v>0.64759999999999995</v>
      </c>
      <c r="U106" s="31">
        <v>0.69</v>
      </c>
      <c r="V106" s="28">
        <v>212</v>
      </c>
      <c r="W106" s="28">
        <v>167</v>
      </c>
      <c r="X106" s="29">
        <v>0.78769999999999996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4" customFormat="1" ht="14.4" thickBot="1" x14ac:dyDescent="0.35">
      <c r="A108" s="52" t="s">
        <v>8</v>
      </c>
      <c r="B108" s="52" t="s">
        <v>155</v>
      </c>
      <c r="C108" s="97">
        <f>SUBTOTAL(9,C3:C106)</f>
        <v>481326230.00999987</v>
      </c>
      <c r="D108" s="97">
        <f>SUBTOTAL(9,D3:D106)</f>
        <v>659704085.82000017</v>
      </c>
      <c r="E108" s="98">
        <f>C108/D108</f>
        <v>0.72960929052261381</v>
      </c>
      <c r="F108" s="53">
        <f>SUBTOTAL(9,F3:F106)</f>
        <v>276326</v>
      </c>
      <c r="G108" s="53">
        <f>SUBTOTAL(9,G3:G106)</f>
        <v>264668</v>
      </c>
      <c r="H108" s="54">
        <f>G108/F108</f>
        <v>0.95781070185216011</v>
      </c>
      <c r="I108" s="55">
        <v>0.98509999999999998</v>
      </c>
      <c r="J108" s="99">
        <f>SUBTOTAL(9,J3:J106)</f>
        <v>356563</v>
      </c>
      <c r="K108" s="99">
        <f>SUBTOTAL(9,K3:K106)</f>
        <v>303808</v>
      </c>
      <c r="L108" s="100">
        <f>K108/J108</f>
        <v>0.85204578153089361</v>
      </c>
      <c r="M108" s="98">
        <v>0.84670000000000001</v>
      </c>
      <c r="N108" s="56">
        <f>SUBTOTAL(9,N3:N106)</f>
        <v>541452606.47000015</v>
      </c>
      <c r="O108" s="56">
        <f>SUBTOTAL(9,O3:O106)</f>
        <v>365534956.02999991</v>
      </c>
      <c r="P108" s="54">
        <f>O108/N108</f>
        <v>0.67510055665463464</v>
      </c>
      <c r="Q108" s="54">
        <v>0.66749999999999998</v>
      </c>
      <c r="R108" s="99">
        <f>SUBTOTAL(9,R3:R106)</f>
        <v>254076</v>
      </c>
      <c r="S108" s="99">
        <f>SUBTOTAL(9,S3:S106)</f>
        <v>166230</v>
      </c>
      <c r="T108" s="100">
        <f>S108/R108</f>
        <v>0.65425305814008405</v>
      </c>
      <c r="U108" s="100">
        <v>0.69</v>
      </c>
      <c r="V108" s="53">
        <f>SUBTOTAL(109,V3:V106)</f>
        <v>206028</v>
      </c>
      <c r="W108" s="53">
        <f>SUBTOTAL(109,W3:W106)</f>
        <v>169524</v>
      </c>
      <c r="X108" s="54">
        <f>W108/V108</f>
        <v>0.82282019919622573</v>
      </c>
      <c r="Y108" s="57"/>
      <c r="Z108" s="58">
        <v>296609</v>
      </c>
      <c r="AA108" s="59">
        <v>301754</v>
      </c>
      <c r="AB108" s="60">
        <v>1.0173460683930697</v>
      </c>
      <c r="AC108" s="58">
        <v>401750</v>
      </c>
      <c r="AD108" s="59">
        <v>345391</v>
      </c>
      <c r="AE108" s="60">
        <v>0.85971624144368386</v>
      </c>
      <c r="AF108" s="61">
        <v>777356795.78999996</v>
      </c>
      <c r="AG108" s="62">
        <v>528420817.09000033</v>
      </c>
      <c r="AH108" s="60">
        <v>0.67976612535172487</v>
      </c>
      <c r="AI108" s="58">
        <v>311364</v>
      </c>
      <c r="AJ108" s="59">
        <v>208259</v>
      </c>
      <c r="AK108" s="60">
        <v>0.6688602407471641</v>
      </c>
      <c r="AL108" s="63"/>
    </row>
    <row r="109" spans="1:38" ht="15.75" customHeight="1" x14ac:dyDescent="0.3">
      <c r="A109" s="41"/>
      <c r="B109" s="41"/>
      <c r="C109" s="65"/>
      <c r="D109" s="65"/>
      <c r="E109" s="66"/>
      <c r="F109" s="67"/>
      <c r="G109" s="67"/>
      <c r="H109" s="68"/>
      <c r="I109" s="66"/>
      <c r="J109" s="67"/>
      <c r="K109" s="67"/>
      <c r="L109" s="68"/>
      <c r="M109" s="66"/>
      <c r="N109" s="69"/>
      <c r="O109" s="69"/>
      <c r="P109" s="68"/>
      <c r="Q109" s="68"/>
      <c r="R109" s="67"/>
      <c r="S109" s="67"/>
      <c r="T109" s="68"/>
      <c r="U109" s="68"/>
      <c r="V109" s="67"/>
      <c r="W109" s="67"/>
      <c r="X109" s="68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81</v>
      </c>
      <c r="B110" s="26" t="s">
        <v>156</v>
      </c>
      <c r="C110" s="27">
        <f>C35+C36</f>
        <v>4236773.71</v>
      </c>
      <c r="D110" s="27">
        <v>5953989.9800000004</v>
      </c>
      <c r="E110" s="15">
        <f>C110/D110</f>
        <v>0.7115856298434684</v>
      </c>
      <c r="F110" s="70">
        <f>F35+F36</f>
        <v>3204</v>
      </c>
      <c r="G110" s="70">
        <f>G35+G36</f>
        <v>2582</v>
      </c>
      <c r="H110" s="29">
        <f>G110/F110</f>
        <v>0.80586766541822719</v>
      </c>
      <c r="I110" s="13">
        <v>0.86009999999999998</v>
      </c>
      <c r="J110" s="71">
        <f>J35+J36</f>
        <v>4726</v>
      </c>
      <c r="K110" s="71">
        <f>K35+K36</f>
        <v>3253</v>
      </c>
      <c r="L110" s="31">
        <f>K110/J110</f>
        <v>0.68831993228946253</v>
      </c>
      <c r="M110" s="15">
        <v>0.70489999999999997</v>
      </c>
      <c r="N110" s="32">
        <f>N35+N36</f>
        <v>4515053.8499999996</v>
      </c>
      <c r="O110" s="32">
        <f>O35+O36</f>
        <v>2885173.42</v>
      </c>
      <c r="P110" s="29">
        <f>O110/N110</f>
        <v>0.63901196217183553</v>
      </c>
      <c r="Q110" s="29">
        <v>0.6371</v>
      </c>
      <c r="R110" s="71">
        <f>R35+R36</f>
        <v>2859</v>
      </c>
      <c r="S110" s="71">
        <f>S35+S36</f>
        <v>1879</v>
      </c>
      <c r="T110" s="31">
        <f>S110/R110</f>
        <v>0.65722280517663523</v>
      </c>
      <c r="U110" s="31">
        <v>0.69</v>
      </c>
      <c r="V110" s="70">
        <f>V35+V36</f>
        <v>2016</v>
      </c>
      <c r="W110" s="70">
        <f>W35+W36</f>
        <v>1634</v>
      </c>
      <c r="X110" s="29">
        <f>W110/V110</f>
        <v>0.81051587301587302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72" t="s">
        <v>42</v>
      </c>
      <c r="B111" s="73" t="s">
        <v>157</v>
      </c>
      <c r="C111" s="27">
        <f>C44+C45</f>
        <v>24632369.91</v>
      </c>
      <c r="D111" s="27">
        <f>D44+D45</f>
        <v>33505712.219999999</v>
      </c>
      <c r="E111" s="15">
        <f>C111/D111</f>
        <v>0.73516926750467981</v>
      </c>
      <c r="F111" s="70">
        <f>F44+F45</f>
        <v>15966</v>
      </c>
      <c r="G111" s="70">
        <f>G44+G45</f>
        <v>15347</v>
      </c>
      <c r="H111" s="29">
        <f>G111/F111</f>
        <v>0.96123011399223346</v>
      </c>
      <c r="I111" s="13">
        <v>0.99</v>
      </c>
      <c r="J111" s="71">
        <f>J44+J45</f>
        <v>18981</v>
      </c>
      <c r="K111" s="71">
        <f>K44+K45</f>
        <v>15559</v>
      </c>
      <c r="L111" s="31">
        <f>K111/J111</f>
        <v>0.8197144512933987</v>
      </c>
      <c r="M111" s="15">
        <v>0.79269999999999996</v>
      </c>
      <c r="N111" s="32">
        <f>N44+N45</f>
        <v>26662784.490000002</v>
      </c>
      <c r="O111" s="32">
        <f>O44+O45</f>
        <v>19282379.219999999</v>
      </c>
      <c r="P111" s="29">
        <f>O111/N111</f>
        <v>0.72319450458116785</v>
      </c>
      <c r="Q111" s="29">
        <v>0.69</v>
      </c>
      <c r="R111" s="71">
        <f>R44+R45</f>
        <v>13179</v>
      </c>
      <c r="S111" s="71">
        <f>S44+S45</f>
        <v>9153</v>
      </c>
      <c r="T111" s="31">
        <f>S111/R111</f>
        <v>0.69451399954473025</v>
      </c>
      <c r="U111" s="31">
        <v>0.69</v>
      </c>
      <c r="V111" s="70">
        <f>V44+V45</f>
        <v>10962</v>
      </c>
      <c r="W111" s="70">
        <f>W44+W45</f>
        <v>9220</v>
      </c>
      <c r="X111" s="29">
        <f>W111/V111</f>
        <v>0.84108739281153078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74"/>
      <c r="B112" s="74"/>
      <c r="C112" s="65"/>
      <c r="D112" s="65"/>
      <c r="E112" s="66"/>
      <c r="F112" s="75"/>
      <c r="G112" s="75"/>
      <c r="H112" s="66"/>
      <c r="I112" s="66"/>
      <c r="J112" s="75"/>
      <c r="K112" s="75"/>
      <c r="L112" s="66"/>
      <c r="M112" s="66"/>
      <c r="N112" s="76"/>
      <c r="O112" s="76"/>
      <c r="P112" s="66"/>
      <c r="Q112" s="66"/>
      <c r="R112" s="75"/>
      <c r="S112" s="75"/>
      <c r="T112" s="66"/>
      <c r="U112" s="66"/>
      <c r="V112" s="75"/>
      <c r="W112" s="75"/>
      <c r="X112" s="66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77"/>
      <c r="B113" s="78" t="s">
        <v>158</v>
      </c>
      <c r="C113" s="97">
        <v>481326230</v>
      </c>
      <c r="D113" s="97">
        <v>659704086</v>
      </c>
      <c r="E113" s="15">
        <f>C113/D113</f>
        <v>0.72960929030838229</v>
      </c>
      <c r="F113" s="79">
        <v>275471</v>
      </c>
      <c r="G113" s="79">
        <v>263380</v>
      </c>
      <c r="H113" s="29">
        <f>G113/F113</f>
        <v>0.95610790246523225</v>
      </c>
      <c r="I113" s="13">
        <v>0.98509999999999998</v>
      </c>
      <c r="J113" s="99">
        <v>356563</v>
      </c>
      <c r="K113" s="99">
        <v>303808</v>
      </c>
      <c r="L113" s="31">
        <f>K113/J113</f>
        <v>0.85204578153089361</v>
      </c>
      <c r="M113" s="15">
        <v>0.84670000000000001</v>
      </c>
      <c r="N113" s="16">
        <v>541452606</v>
      </c>
      <c r="O113" s="16">
        <v>365534956</v>
      </c>
      <c r="P113" s="29">
        <f>O113/N113</f>
        <v>0.67510055718523954</v>
      </c>
      <c r="Q113" s="13">
        <v>0.66749999999999998</v>
      </c>
      <c r="R113" s="101">
        <v>254076</v>
      </c>
      <c r="S113" s="101">
        <v>166230</v>
      </c>
      <c r="T113" s="31">
        <f>S113/R113</f>
        <v>0.65425305814008405</v>
      </c>
      <c r="U113" s="15">
        <v>0.69</v>
      </c>
      <c r="V113" s="79">
        <v>206028</v>
      </c>
      <c r="W113" s="79">
        <v>169524</v>
      </c>
      <c r="X113" s="29">
        <f>W113/V113</f>
        <v>0.82282019919622573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80"/>
      <c r="B114" s="80"/>
      <c r="C114" s="81"/>
      <c r="D114" s="82"/>
      <c r="E114" s="83"/>
      <c r="F114" s="102" t="s">
        <v>159</v>
      </c>
      <c r="G114" s="103"/>
      <c r="H114" s="103"/>
      <c r="I114" s="104"/>
      <c r="J114" s="84"/>
      <c r="K114" s="85"/>
      <c r="L114" s="86"/>
      <c r="M114" s="87"/>
      <c r="N114" s="88"/>
      <c r="O114" s="89"/>
      <c r="P114" s="86"/>
      <c r="Q114" s="86"/>
      <c r="R114" s="90"/>
      <c r="S114" s="85"/>
      <c r="T114" s="86"/>
      <c r="U114" s="86"/>
      <c r="V114" s="90"/>
      <c r="W114" s="85"/>
      <c r="X114" s="87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95"/>
    </row>
    <row r="118" spans="1:38" ht="13.8" x14ac:dyDescent="0.3">
      <c r="D118" s="39"/>
      <c r="E118" s="39"/>
      <c r="F118" s="92"/>
    </row>
    <row r="119" spans="1:38" ht="13.8" x14ac:dyDescent="0.3">
      <c r="D119" s="39"/>
      <c r="E119" s="39"/>
      <c r="F119" s="92"/>
    </row>
    <row r="122" spans="1:38" x14ac:dyDescent="0.25">
      <c r="C122" s="96"/>
    </row>
    <row r="123" spans="1:38" x14ac:dyDescent="0.25">
      <c r="C123" s="9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2023-04-05T19:28:11Z</dcterms:created>
  <dcterms:modified xsi:type="dcterms:W3CDTF">2023-04-20T12:03:29Z</dcterms:modified>
</cp:coreProperties>
</file>