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F3BF8B17-1591-4130-AF34-15053A863BAB}" xr6:coauthVersionLast="46" xr6:coauthVersionMax="46" xr10:uidLastSave="{00000000-0000-0000-0000-000000000000}"/>
  <bookViews>
    <workbookView xWindow="45972" yWindow="-108" windowWidth="23256" windowHeight="13176" xr2:uid="{5B3397EB-BDB5-49B0-9132-B39C3BDC9D51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T111" i="1"/>
  <c r="S111" i="1"/>
  <c r="R111" i="1"/>
  <c r="O111" i="1"/>
  <c r="P111" i="1" s="1"/>
  <c r="N111" i="1"/>
  <c r="K111" i="1"/>
  <c r="L111" i="1" s="1"/>
  <c r="J111" i="1"/>
  <c r="G111" i="1"/>
  <c r="H111" i="1" s="1"/>
  <c r="F111" i="1"/>
  <c r="E111" i="1"/>
  <c r="C111" i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V108" i="1"/>
  <c r="X108" i="1" s="1"/>
  <c r="S108" i="1"/>
  <c r="T108" i="1" s="1"/>
  <c r="R108" i="1"/>
  <c r="P108" i="1"/>
  <c r="O108" i="1"/>
  <c r="N108" i="1"/>
  <c r="K108" i="1"/>
  <c r="L108" i="1" s="1"/>
  <c r="J108" i="1"/>
  <c r="G108" i="1"/>
  <c r="F108" i="1"/>
  <c r="H108" i="1" s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<sst xmlns="http://schemas.openxmlformats.org/spreadsheetml/2006/main" count="366" uniqueCount="160">
  <si>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SFY2024 November 2023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</si>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</sst>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DAC30ABC-591A-4E83-912C-4057ECDC950E}"/>
    <cellStyle name="Normal_INCENTIVE GOALS Rpt 0710" xfId="2" xr:uid="{075120AE-E628-499B-B4A4-0B9C336555D6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B67C-6D96-4BCC-9CF6-A3868E6B81B4}">
  <dimension ref="A1:AL123"/>
  <sheetViews>
    <sheetView tabSelected="1" zoomScaleNormal="100" workbookViewId="0">
      <pane xSplit="2" ySplit="2" topLeftCell="K44" activePane="bottomRight" state="frozen"/>
      <selection pane="topRight" activeCell="C1" sqref="C1"/>
      <selection pane="bottomLeft" activeCell="A3" sqref="A3"/>
      <selection pane="bottomRight" activeCell="S114" sqref="S114"/>
    </sheetView>
  </sheetViews>
  <sheetFormatPr defaultColWidth="9.109375" defaultRowHeight="13.2" x14ac:dyDescent="0.25"/>
  <cols>
    <col min="1" max="1" width="21.109375" style="13" customWidth="1"/>
    <col min="2" max="2" width="18.44140625" style="13" customWidth="1"/>
    <col min="3" max="3" width="13.109375" style="91" bestFit="1" customWidth="1"/>
    <col min="4" max="4" width="12.44140625" style="91" bestFit="1" customWidth="1"/>
    <col min="5" max="5" width="12.6640625" style="92" bestFit="1" customWidth="1"/>
    <col min="6" max="6" width="13.109375" style="93" bestFit="1" customWidth="1"/>
    <col min="7" max="7" width="10.5546875" style="93" bestFit="1" customWidth="1"/>
    <col min="8" max="8" width="11.5546875" style="92" bestFit="1" customWidth="1"/>
    <col min="9" max="9" width="9" style="92" bestFit="1" customWidth="1"/>
    <col min="10" max="10" width="14.33203125" style="93" bestFit="1" customWidth="1"/>
    <col min="11" max="11" width="8.88671875" style="93" bestFit="1" customWidth="1"/>
    <col min="12" max="12" width="10.109375" style="92" bestFit="1" customWidth="1"/>
    <col min="13" max="13" width="8.88671875" style="92" bestFit="1" customWidth="1"/>
    <col min="14" max="15" width="12.5546875" style="94" bestFit="1" customWidth="1"/>
    <col min="16" max="16" width="11.88671875" style="92" bestFit="1" customWidth="1"/>
    <col min="17" max="17" width="8.88671875" style="92" bestFit="1" customWidth="1"/>
    <col min="18" max="18" width="15.88671875" style="93" bestFit="1" customWidth="1"/>
    <col min="19" max="19" width="15.44140625" style="93" bestFit="1" customWidth="1"/>
    <col min="20" max="20" width="9.109375" style="92" bestFit="1" customWidth="1"/>
    <col min="21" max="21" width="9.88671875" style="92" customWidth="1"/>
    <col min="22" max="22" width="10.109375" style="93" customWidth="1"/>
    <col min="23" max="23" width="13.88671875" style="93" customWidth="1"/>
    <col min="24" max="24" width="8.6640625" style="92" customWidth="1"/>
    <col min="25" max="25" width="17.44140625" style="92" hidden="1" customWidth="1"/>
    <col min="26" max="27" width="9.109375" style="93" hidden="1" customWidth="1"/>
    <col min="28" max="28" width="10.6640625" style="92" hidden="1" customWidth="1"/>
    <col min="29" max="29" width="8.88671875" style="93" hidden="1" customWidth="1"/>
    <col min="30" max="30" width="9.109375" style="93" hidden="1" customWidth="1"/>
    <col min="31" max="31" width="9.109375" style="92" hidden="1" customWidth="1"/>
    <col min="32" max="32" width="13.44140625" style="96" hidden="1" customWidth="1"/>
    <col min="33" max="33" width="12.109375" style="96" hidden="1" customWidth="1"/>
    <col min="34" max="34" width="10.5546875" style="92" hidden="1" customWidth="1"/>
    <col min="35" max="35" width="9.109375" style="93" hidden="1" customWidth="1"/>
    <col min="36" max="36" width="11" style="93" hidden="1" customWidth="1"/>
    <col min="37" max="37" width="8.88671875" style="92" hidden="1" customWidth="1"/>
    <col min="38" max="38" width="9.109375" style="13" customWidth="1"/>
    <col min="39" max="16384" width="9.109375" style="13"/>
  </cols>
  <sheetData>
    <row r="1" spans="1:38" ht="27.6" x14ac:dyDescent="0.3">
      <c r="A1" s="1" t="s">
        <v>0</v>
      </c>
      <c r="B1" s="2" t="s">
        <v>1</v>
      </c>
      <c r="C1" s="107" t="s">
        <v>2</v>
      </c>
      <c r="D1" s="107"/>
      <c r="E1" s="107"/>
      <c r="F1" s="103" t="s">
        <v>3</v>
      </c>
      <c r="G1" s="103"/>
      <c r="H1" s="103"/>
      <c r="I1" s="103"/>
      <c r="J1" s="102" t="s">
        <v>4</v>
      </c>
      <c r="K1" s="102"/>
      <c r="L1" s="102"/>
      <c r="M1" s="102"/>
      <c r="N1" s="108" t="s">
        <v>5</v>
      </c>
      <c r="O1" s="103"/>
      <c r="P1" s="109"/>
      <c r="Q1" s="103"/>
      <c r="R1" s="102" t="s">
        <v>6</v>
      </c>
      <c r="S1" s="102"/>
      <c r="T1" s="102"/>
      <c r="U1" s="102"/>
      <c r="V1" s="103" t="s">
        <v>7</v>
      </c>
      <c r="W1" s="103"/>
      <c r="X1" s="103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5" customFormat="1" ht="15.6" x14ac:dyDescent="0.3">
      <c r="A2" s="3" t="s">
        <v>8</v>
      </c>
      <c r="B2" s="3" t="s">
        <v>9</v>
      </c>
      <c r="C2" s="14" t="s">
        <v>10</v>
      </c>
      <c r="D2" s="14" t="s">
        <v>11</v>
      </c>
      <c r="E2" s="15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6" t="s">
        <v>18</v>
      </c>
      <c r="M2" s="16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6" t="s">
        <v>24</v>
      </c>
      <c r="U2" s="16" t="s">
        <v>11</v>
      </c>
      <c r="V2" s="17" t="s">
        <v>25</v>
      </c>
      <c r="W2" s="17" t="s">
        <v>26</v>
      </c>
      <c r="X2" s="6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4290848.0199999996</v>
      </c>
      <c r="D3" s="27">
        <v>10507571.300000001</v>
      </c>
      <c r="E3" s="16">
        <v>0.408357735340801</v>
      </c>
      <c r="F3" s="28">
        <v>4761</v>
      </c>
      <c r="G3" s="28">
        <v>4070</v>
      </c>
      <c r="H3" s="29">
        <v>0.85489999999999999</v>
      </c>
      <c r="I3" s="6">
        <v>0.90569999999999995</v>
      </c>
      <c r="J3" s="30">
        <v>6045</v>
      </c>
      <c r="K3" s="30">
        <v>4985</v>
      </c>
      <c r="L3" s="31">
        <v>0.8246</v>
      </c>
      <c r="M3" s="16">
        <v>0.82779999999999998</v>
      </c>
      <c r="N3" s="32">
        <v>5200391.88</v>
      </c>
      <c r="O3" s="32">
        <v>3336010.61</v>
      </c>
      <c r="P3" s="29">
        <v>0.64149999999999996</v>
      </c>
      <c r="Q3" s="29">
        <v>0.65169999999999995</v>
      </c>
      <c r="R3" s="30">
        <v>4118</v>
      </c>
      <c r="S3" s="30">
        <v>2134</v>
      </c>
      <c r="T3" s="31">
        <v>0.51819999999999999</v>
      </c>
      <c r="U3" s="31">
        <v>0.67059999999999997</v>
      </c>
      <c r="V3" s="28">
        <v>3456</v>
      </c>
      <c r="W3" s="28">
        <v>2839</v>
      </c>
      <c r="X3" s="29">
        <v>0.82150000000000001</v>
      </c>
      <c r="Y3" s="33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6" t="s">
        <v>45</v>
      </c>
      <c r="B4" s="26" t="s">
        <v>46</v>
      </c>
      <c r="C4" s="27">
        <v>647710.19999999995</v>
      </c>
      <c r="D4" s="27">
        <v>1722235.69</v>
      </c>
      <c r="E4" s="16">
        <v>0.37608685254919999</v>
      </c>
      <c r="F4" s="28">
        <v>831</v>
      </c>
      <c r="G4" s="28">
        <v>803</v>
      </c>
      <c r="H4" s="29">
        <v>0.96630000000000005</v>
      </c>
      <c r="I4" s="6">
        <v>1</v>
      </c>
      <c r="J4" s="30">
        <v>1110</v>
      </c>
      <c r="K4" s="30">
        <v>1019</v>
      </c>
      <c r="L4" s="31">
        <v>0.91800000000000004</v>
      </c>
      <c r="M4" s="16">
        <v>0.9</v>
      </c>
      <c r="N4" s="32">
        <v>871826.96</v>
      </c>
      <c r="O4" s="32">
        <v>522016.9</v>
      </c>
      <c r="P4" s="29">
        <v>0.5988</v>
      </c>
      <c r="Q4" s="29">
        <v>0.62519999999999998</v>
      </c>
      <c r="R4" s="30">
        <v>761</v>
      </c>
      <c r="S4" s="30">
        <v>360</v>
      </c>
      <c r="T4" s="31">
        <v>0.47310000000000002</v>
      </c>
      <c r="U4" s="31">
        <v>0.62960000000000005</v>
      </c>
      <c r="V4" s="28">
        <v>718</v>
      </c>
      <c r="W4" s="28">
        <v>610</v>
      </c>
      <c r="X4" s="29">
        <v>0.84960000000000002</v>
      </c>
      <c r="Y4" s="33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6" t="s">
        <v>45</v>
      </c>
      <c r="B5" s="26" t="s">
        <v>47</v>
      </c>
      <c r="C5" s="27">
        <v>196468.37</v>
      </c>
      <c r="D5" s="27">
        <v>481497.15</v>
      </c>
      <c r="E5" s="16">
        <v>0.40803641309195698</v>
      </c>
      <c r="F5" s="28">
        <v>221</v>
      </c>
      <c r="G5" s="28">
        <v>218</v>
      </c>
      <c r="H5" s="29">
        <v>0.98640000000000005</v>
      </c>
      <c r="I5" s="6">
        <v>1</v>
      </c>
      <c r="J5" s="30">
        <v>322</v>
      </c>
      <c r="K5" s="30">
        <v>280</v>
      </c>
      <c r="L5" s="31">
        <v>0.86960000000000004</v>
      </c>
      <c r="M5" s="16">
        <v>0.87229999999999996</v>
      </c>
      <c r="N5" s="32">
        <v>237204.35</v>
      </c>
      <c r="O5" s="32">
        <v>146626.68</v>
      </c>
      <c r="P5" s="29">
        <v>0.61809999999999998</v>
      </c>
      <c r="Q5" s="29">
        <v>0.63109999999999999</v>
      </c>
      <c r="R5" s="30">
        <v>249</v>
      </c>
      <c r="S5" s="30">
        <v>135</v>
      </c>
      <c r="T5" s="31">
        <v>0.54220000000000002</v>
      </c>
      <c r="U5" s="31">
        <v>0.59450000000000003</v>
      </c>
      <c r="V5" s="28">
        <v>152</v>
      </c>
      <c r="W5" s="28">
        <v>130</v>
      </c>
      <c r="X5" s="29">
        <v>0.85529999999999995</v>
      </c>
      <c r="Y5" s="33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6" t="s">
        <v>48</v>
      </c>
      <c r="B6" s="26" t="s">
        <v>49</v>
      </c>
      <c r="C6" s="27">
        <v>1155907.3500000001</v>
      </c>
      <c r="D6" s="27">
        <v>3054553.84</v>
      </c>
      <c r="E6" s="16">
        <v>0.37842101025136998</v>
      </c>
      <c r="F6" s="28">
        <v>1690</v>
      </c>
      <c r="G6" s="28">
        <v>1626</v>
      </c>
      <c r="H6" s="29">
        <v>0.96209999999999996</v>
      </c>
      <c r="I6" s="6">
        <v>1</v>
      </c>
      <c r="J6" s="30">
        <v>1865</v>
      </c>
      <c r="K6" s="30">
        <v>1810</v>
      </c>
      <c r="L6" s="31">
        <v>0.97050000000000003</v>
      </c>
      <c r="M6" s="16">
        <v>0.9</v>
      </c>
      <c r="N6" s="32">
        <v>1459187.89</v>
      </c>
      <c r="O6" s="32">
        <v>907253.11</v>
      </c>
      <c r="P6" s="29">
        <v>0.62180000000000002</v>
      </c>
      <c r="Q6" s="29">
        <v>0.63790000000000002</v>
      </c>
      <c r="R6" s="30">
        <v>1348</v>
      </c>
      <c r="S6" s="30">
        <v>746</v>
      </c>
      <c r="T6" s="31">
        <v>0.5534</v>
      </c>
      <c r="U6" s="31">
        <v>0.7</v>
      </c>
      <c r="V6" s="28">
        <v>1312</v>
      </c>
      <c r="W6" s="28">
        <v>1199</v>
      </c>
      <c r="X6" s="29">
        <v>0.91390000000000005</v>
      </c>
      <c r="Y6" s="33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6" t="s">
        <v>45</v>
      </c>
      <c r="B7" s="26" t="s">
        <v>50</v>
      </c>
      <c r="C7" s="27">
        <v>600272.62</v>
      </c>
      <c r="D7" s="27">
        <v>1287145.1100000001</v>
      </c>
      <c r="E7" s="16">
        <v>0.46635970982323799</v>
      </c>
      <c r="F7" s="28">
        <v>557</v>
      </c>
      <c r="G7" s="28">
        <v>494</v>
      </c>
      <c r="H7" s="29">
        <v>0.88690000000000002</v>
      </c>
      <c r="I7" s="6">
        <v>0.97570000000000001</v>
      </c>
      <c r="J7" s="30">
        <v>844</v>
      </c>
      <c r="K7" s="30">
        <v>779</v>
      </c>
      <c r="L7" s="31">
        <v>0.92300000000000004</v>
      </c>
      <c r="M7" s="16">
        <v>0.9</v>
      </c>
      <c r="N7" s="32">
        <v>583957.22</v>
      </c>
      <c r="O7" s="32">
        <v>426127.41</v>
      </c>
      <c r="P7" s="29">
        <v>0.72970000000000002</v>
      </c>
      <c r="Q7" s="29">
        <v>0.7</v>
      </c>
      <c r="R7" s="30">
        <v>584</v>
      </c>
      <c r="S7" s="30">
        <v>372</v>
      </c>
      <c r="T7" s="31">
        <v>0.63700000000000001</v>
      </c>
      <c r="U7" s="31">
        <v>0.7</v>
      </c>
      <c r="V7" s="28">
        <v>580</v>
      </c>
      <c r="W7" s="28">
        <v>493</v>
      </c>
      <c r="X7" s="29">
        <v>0.85</v>
      </c>
      <c r="Y7" s="33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6" t="s">
        <v>45</v>
      </c>
      <c r="B8" s="26" t="s">
        <v>51</v>
      </c>
      <c r="C8" s="27">
        <v>248706.97</v>
      </c>
      <c r="D8" s="27">
        <v>526735.5</v>
      </c>
      <c r="E8" s="16">
        <v>0.47216671365419699</v>
      </c>
      <c r="F8" s="28">
        <v>162</v>
      </c>
      <c r="G8" s="28">
        <v>157</v>
      </c>
      <c r="H8" s="29">
        <v>0.96909999999999996</v>
      </c>
      <c r="I8" s="6">
        <v>1</v>
      </c>
      <c r="J8" s="30">
        <v>268</v>
      </c>
      <c r="K8" s="30">
        <v>240</v>
      </c>
      <c r="L8" s="31">
        <v>0.89549999999999996</v>
      </c>
      <c r="M8" s="16">
        <v>0.88449999999999995</v>
      </c>
      <c r="N8" s="32">
        <v>272992.8</v>
      </c>
      <c r="O8" s="32">
        <v>206203.24</v>
      </c>
      <c r="P8" s="29">
        <v>0.75529999999999997</v>
      </c>
      <c r="Q8" s="29">
        <v>0.7</v>
      </c>
      <c r="R8" s="30">
        <v>182</v>
      </c>
      <c r="S8" s="30">
        <v>93</v>
      </c>
      <c r="T8" s="31">
        <v>0.51100000000000001</v>
      </c>
      <c r="U8" s="31">
        <v>0.64270000000000005</v>
      </c>
      <c r="V8" s="28">
        <v>179</v>
      </c>
      <c r="W8" s="28">
        <v>83</v>
      </c>
      <c r="X8" s="29">
        <v>0.4637</v>
      </c>
      <c r="Y8" s="33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6" t="s">
        <v>52</v>
      </c>
      <c r="B9" s="26" t="s">
        <v>53</v>
      </c>
      <c r="C9" s="27">
        <v>1491794.15</v>
      </c>
      <c r="D9" s="27">
        <v>3944154.35</v>
      </c>
      <c r="E9" s="16">
        <v>0.37822915069233998</v>
      </c>
      <c r="F9" s="28">
        <v>1993</v>
      </c>
      <c r="G9" s="28">
        <v>1782</v>
      </c>
      <c r="H9" s="29">
        <v>0.89410000000000001</v>
      </c>
      <c r="I9" s="6">
        <v>0.95569999999999999</v>
      </c>
      <c r="J9" s="30">
        <v>2501</v>
      </c>
      <c r="K9" s="30">
        <v>2334</v>
      </c>
      <c r="L9" s="31">
        <v>0.93320000000000003</v>
      </c>
      <c r="M9" s="16">
        <v>0.9</v>
      </c>
      <c r="N9" s="32">
        <v>1868729.99</v>
      </c>
      <c r="O9" s="32">
        <v>1174002.9099999999</v>
      </c>
      <c r="P9" s="29">
        <v>0.62819999999999998</v>
      </c>
      <c r="Q9" s="29">
        <v>0.63639999999999997</v>
      </c>
      <c r="R9" s="30">
        <v>1901</v>
      </c>
      <c r="S9" s="30">
        <v>902</v>
      </c>
      <c r="T9" s="31">
        <v>0.47449999999999998</v>
      </c>
      <c r="U9" s="31">
        <v>0.63280000000000003</v>
      </c>
      <c r="V9" s="28">
        <v>1529</v>
      </c>
      <c r="W9" s="28">
        <v>1315</v>
      </c>
      <c r="X9" s="29">
        <v>0.86</v>
      </c>
      <c r="Y9" s="33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6" t="s">
        <v>52</v>
      </c>
      <c r="B10" s="26" t="s">
        <v>54</v>
      </c>
      <c r="C10" s="27">
        <v>854588.46</v>
      </c>
      <c r="D10" s="27">
        <v>2053089.31</v>
      </c>
      <c r="E10" s="16">
        <v>0.41624514619872999</v>
      </c>
      <c r="F10" s="28">
        <v>1070</v>
      </c>
      <c r="G10" s="28">
        <v>982</v>
      </c>
      <c r="H10" s="29">
        <v>0.91779999999999995</v>
      </c>
      <c r="I10" s="6">
        <v>0.96850000000000003</v>
      </c>
      <c r="J10" s="30">
        <v>1301</v>
      </c>
      <c r="K10" s="30">
        <v>1225</v>
      </c>
      <c r="L10" s="31">
        <v>0.94159999999999999</v>
      </c>
      <c r="M10" s="16">
        <v>0.9</v>
      </c>
      <c r="N10" s="32">
        <v>934161.95</v>
      </c>
      <c r="O10" s="32">
        <v>613770.93000000005</v>
      </c>
      <c r="P10" s="29">
        <v>0.65700000000000003</v>
      </c>
      <c r="Q10" s="29">
        <v>0.67459999999999998</v>
      </c>
      <c r="R10" s="30">
        <v>949</v>
      </c>
      <c r="S10" s="30">
        <v>516</v>
      </c>
      <c r="T10" s="31">
        <v>0.54369999999999996</v>
      </c>
      <c r="U10" s="31">
        <v>0.7</v>
      </c>
      <c r="V10" s="28">
        <v>821</v>
      </c>
      <c r="W10" s="28">
        <v>708</v>
      </c>
      <c r="X10" s="29">
        <v>0.86240000000000006</v>
      </c>
      <c r="Y10" s="33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6" t="s">
        <v>55</v>
      </c>
      <c r="B11" s="26" t="s">
        <v>56</v>
      </c>
      <c r="C11" s="27">
        <v>1696646.65</v>
      </c>
      <c r="D11" s="27">
        <v>3994519.35</v>
      </c>
      <c r="E11" s="16">
        <v>0.42474363029434298</v>
      </c>
      <c r="F11" s="28">
        <v>1626</v>
      </c>
      <c r="G11" s="28">
        <v>1502</v>
      </c>
      <c r="H11" s="29">
        <v>0.92369999999999997</v>
      </c>
      <c r="I11" s="6">
        <v>1</v>
      </c>
      <c r="J11" s="30">
        <v>2015</v>
      </c>
      <c r="K11" s="30">
        <v>1751</v>
      </c>
      <c r="L11" s="31">
        <v>0.86899999999999999</v>
      </c>
      <c r="M11" s="16">
        <v>0.86619999999999997</v>
      </c>
      <c r="N11" s="32">
        <v>1939043.45</v>
      </c>
      <c r="O11" s="32">
        <v>1391708.94</v>
      </c>
      <c r="P11" s="29">
        <v>0.7177</v>
      </c>
      <c r="Q11" s="29">
        <v>0.69820000000000004</v>
      </c>
      <c r="R11" s="30">
        <v>1540</v>
      </c>
      <c r="S11" s="30">
        <v>914</v>
      </c>
      <c r="T11" s="31">
        <v>0.59350000000000003</v>
      </c>
      <c r="U11" s="31">
        <v>0.7</v>
      </c>
      <c r="V11" s="28">
        <v>1290</v>
      </c>
      <c r="W11" s="28">
        <v>1154</v>
      </c>
      <c r="X11" s="29">
        <v>0.89459999999999995</v>
      </c>
      <c r="Y11" s="33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2704475.37</v>
      </c>
      <c r="D12" s="27">
        <v>6316195.8200000003</v>
      </c>
      <c r="E12" s="16">
        <v>0.42818105186612099</v>
      </c>
      <c r="F12" s="28">
        <v>2733</v>
      </c>
      <c r="G12" s="28">
        <v>2649</v>
      </c>
      <c r="H12" s="29">
        <v>0.96930000000000005</v>
      </c>
      <c r="I12" s="6">
        <v>1</v>
      </c>
      <c r="J12" s="30">
        <v>3393</v>
      </c>
      <c r="K12" s="30">
        <v>3056</v>
      </c>
      <c r="L12" s="31">
        <v>0.90069999999999995</v>
      </c>
      <c r="M12" s="16">
        <v>0.88800000000000001</v>
      </c>
      <c r="N12" s="32">
        <v>3069813.91</v>
      </c>
      <c r="O12" s="32">
        <v>2208909.7599999998</v>
      </c>
      <c r="P12" s="29">
        <v>0.71960000000000002</v>
      </c>
      <c r="Q12" s="29">
        <v>0.7</v>
      </c>
      <c r="R12" s="30">
        <v>2055</v>
      </c>
      <c r="S12" s="30">
        <v>1235</v>
      </c>
      <c r="T12" s="31">
        <v>0.60099999999999998</v>
      </c>
      <c r="U12" s="31">
        <v>0.7</v>
      </c>
      <c r="V12" s="28">
        <v>2501</v>
      </c>
      <c r="W12" s="28">
        <v>2162</v>
      </c>
      <c r="X12" s="29">
        <v>0.86450000000000005</v>
      </c>
      <c r="Y12" s="33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6" t="s">
        <v>58</v>
      </c>
      <c r="B13" s="26" t="s">
        <v>59</v>
      </c>
      <c r="C13" s="27">
        <v>4531958.1500000004</v>
      </c>
      <c r="D13" s="27">
        <v>11341706.67</v>
      </c>
      <c r="E13" s="16">
        <v>0.39958343853024397</v>
      </c>
      <c r="F13" s="28">
        <v>4171</v>
      </c>
      <c r="G13" s="28">
        <v>3976</v>
      </c>
      <c r="H13" s="29">
        <v>0.95320000000000005</v>
      </c>
      <c r="I13" s="6">
        <v>1</v>
      </c>
      <c r="J13" s="30">
        <v>5721</v>
      </c>
      <c r="K13" s="30">
        <v>5467</v>
      </c>
      <c r="L13" s="31">
        <v>0.9556</v>
      </c>
      <c r="M13" s="16">
        <v>0.9</v>
      </c>
      <c r="N13" s="32">
        <v>5023722.5599999996</v>
      </c>
      <c r="O13" s="32">
        <v>3529925.78</v>
      </c>
      <c r="P13" s="29">
        <v>0.70269999999999999</v>
      </c>
      <c r="Q13" s="29">
        <v>0.7</v>
      </c>
      <c r="R13" s="30">
        <v>4192</v>
      </c>
      <c r="S13" s="30">
        <v>2576</v>
      </c>
      <c r="T13" s="31">
        <v>0.61450000000000005</v>
      </c>
      <c r="U13" s="31">
        <v>0.7</v>
      </c>
      <c r="V13" s="28">
        <v>3613</v>
      </c>
      <c r="W13" s="28">
        <v>2894</v>
      </c>
      <c r="X13" s="29">
        <v>0.80100000000000005</v>
      </c>
      <c r="Y13" s="33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6" t="s">
        <v>45</v>
      </c>
      <c r="B14" s="26" t="s">
        <v>60</v>
      </c>
      <c r="C14" s="27">
        <v>1559551.4</v>
      </c>
      <c r="D14" s="27">
        <v>4001379.69</v>
      </c>
      <c r="E14" s="16">
        <v>0.38975341527761898</v>
      </c>
      <c r="F14" s="28">
        <v>1500</v>
      </c>
      <c r="G14" s="28">
        <v>1419</v>
      </c>
      <c r="H14" s="29">
        <v>0.94599999999999995</v>
      </c>
      <c r="I14" s="6">
        <v>1</v>
      </c>
      <c r="J14" s="30">
        <v>2427</v>
      </c>
      <c r="K14" s="30">
        <v>2134</v>
      </c>
      <c r="L14" s="31">
        <v>0.87929999999999997</v>
      </c>
      <c r="M14" s="16">
        <v>0.871</v>
      </c>
      <c r="N14" s="32">
        <v>1756793.61</v>
      </c>
      <c r="O14" s="32">
        <v>1153022.44</v>
      </c>
      <c r="P14" s="29">
        <v>0.65629999999999999</v>
      </c>
      <c r="Q14" s="29">
        <v>0.66610000000000003</v>
      </c>
      <c r="R14" s="30">
        <v>1937</v>
      </c>
      <c r="S14" s="30">
        <v>1009</v>
      </c>
      <c r="T14" s="31">
        <v>0.52090000000000003</v>
      </c>
      <c r="U14" s="31">
        <v>0.67410000000000003</v>
      </c>
      <c r="V14" s="28">
        <v>1339</v>
      </c>
      <c r="W14" s="28">
        <v>1026</v>
      </c>
      <c r="X14" s="29">
        <v>0.76619999999999999</v>
      </c>
      <c r="Y14" s="33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6" t="s">
        <v>48</v>
      </c>
      <c r="B15" s="26" t="s">
        <v>61</v>
      </c>
      <c r="C15" s="27">
        <v>4996485.8</v>
      </c>
      <c r="D15" s="27">
        <v>12165121.810000001</v>
      </c>
      <c r="E15" s="16">
        <v>0.41072221701000799</v>
      </c>
      <c r="F15" s="28">
        <v>3799</v>
      </c>
      <c r="G15" s="28">
        <v>3724</v>
      </c>
      <c r="H15" s="29">
        <v>0.98029999999999995</v>
      </c>
      <c r="I15" s="6">
        <v>1</v>
      </c>
      <c r="J15" s="30">
        <v>4676</v>
      </c>
      <c r="K15" s="30">
        <v>4104</v>
      </c>
      <c r="L15" s="31">
        <v>0.87770000000000004</v>
      </c>
      <c r="M15" s="16">
        <v>0.88900000000000001</v>
      </c>
      <c r="N15" s="32">
        <v>5417021.2300000004</v>
      </c>
      <c r="O15" s="32">
        <v>4080687.06</v>
      </c>
      <c r="P15" s="29">
        <v>0.75329999999999997</v>
      </c>
      <c r="Q15" s="29">
        <v>0.7</v>
      </c>
      <c r="R15" s="30">
        <v>3326</v>
      </c>
      <c r="S15" s="30">
        <v>2151</v>
      </c>
      <c r="T15" s="31">
        <v>0.64670000000000005</v>
      </c>
      <c r="U15" s="31">
        <v>0.7</v>
      </c>
      <c r="V15" s="28">
        <v>2821</v>
      </c>
      <c r="W15" s="28">
        <v>2294</v>
      </c>
      <c r="X15" s="29">
        <v>0.81320000000000003</v>
      </c>
      <c r="Y15" s="33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6" t="s">
        <v>45</v>
      </c>
      <c r="B16" s="26" t="s">
        <v>62</v>
      </c>
      <c r="C16" s="27">
        <v>2197297.9700000002</v>
      </c>
      <c r="D16" s="27">
        <v>5123954.09</v>
      </c>
      <c r="E16" s="16">
        <v>0.42882858265422102</v>
      </c>
      <c r="F16" s="28">
        <v>1864</v>
      </c>
      <c r="G16" s="28">
        <v>1772</v>
      </c>
      <c r="H16" s="29">
        <v>0.9506</v>
      </c>
      <c r="I16" s="6">
        <v>1</v>
      </c>
      <c r="J16" s="30">
        <v>2656</v>
      </c>
      <c r="K16" s="30">
        <v>2478</v>
      </c>
      <c r="L16" s="31">
        <v>0.93300000000000005</v>
      </c>
      <c r="M16" s="16">
        <v>0.9</v>
      </c>
      <c r="N16" s="32">
        <v>2460012.02</v>
      </c>
      <c r="O16" s="32">
        <v>1706655.24</v>
      </c>
      <c r="P16" s="29">
        <v>0.69379999999999997</v>
      </c>
      <c r="Q16" s="29">
        <v>0.67249999999999999</v>
      </c>
      <c r="R16" s="30">
        <v>1975</v>
      </c>
      <c r="S16" s="30">
        <v>1104</v>
      </c>
      <c r="T16" s="31">
        <v>0.55900000000000005</v>
      </c>
      <c r="U16" s="31">
        <v>0.7</v>
      </c>
      <c r="V16" s="28">
        <v>1721</v>
      </c>
      <c r="W16" s="28">
        <v>1498</v>
      </c>
      <c r="X16" s="29">
        <v>0.87039999999999995</v>
      </c>
      <c r="Y16" s="33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6" t="s">
        <v>52</v>
      </c>
      <c r="B17" s="26" t="s">
        <v>63</v>
      </c>
      <c r="C17" s="27">
        <v>383099.54</v>
      </c>
      <c r="D17" s="27">
        <v>899168.35</v>
      </c>
      <c r="E17" s="16">
        <v>0.42605985853483402</v>
      </c>
      <c r="F17" s="28">
        <v>186</v>
      </c>
      <c r="G17" s="28">
        <v>175</v>
      </c>
      <c r="H17" s="29">
        <v>0.94089999999999996</v>
      </c>
      <c r="I17" s="6">
        <v>1</v>
      </c>
      <c r="J17" s="30">
        <v>256</v>
      </c>
      <c r="K17" s="30">
        <v>242</v>
      </c>
      <c r="L17" s="31">
        <v>0.94530000000000003</v>
      </c>
      <c r="M17" s="16">
        <v>0.9</v>
      </c>
      <c r="N17" s="32">
        <v>399226.31</v>
      </c>
      <c r="O17" s="32">
        <v>298494.37</v>
      </c>
      <c r="P17" s="29">
        <v>0.74770000000000003</v>
      </c>
      <c r="Q17" s="29">
        <v>0.7</v>
      </c>
      <c r="R17" s="30">
        <v>207</v>
      </c>
      <c r="S17" s="30">
        <v>135</v>
      </c>
      <c r="T17" s="31">
        <v>0.6522</v>
      </c>
      <c r="U17" s="31">
        <v>0.7</v>
      </c>
      <c r="V17" s="28">
        <v>162</v>
      </c>
      <c r="W17" s="28">
        <v>102</v>
      </c>
      <c r="X17" s="29">
        <v>0.62960000000000005</v>
      </c>
      <c r="Y17" s="33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6" t="s">
        <v>55</v>
      </c>
      <c r="B18" s="26" t="s">
        <v>64</v>
      </c>
      <c r="C18" s="27">
        <v>1630321.62</v>
      </c>
      <c r="D18" s="27">
        <v>4372610.51</v>
      </c>
      <c r="E18" s="16">
        <v>0.37284858010369698</v>
      </c>
      <c r="F18" s="28">
        <v>1335</v>
      </c>
      <c r="G18" s="28">
        <v>1243</v>
      </c>
      <c r="H18" s="29">
        <v>0.93110000000000004</v>
      </c>
      <c r="I18" s="6">
        <v>0.98760000000000003</v>
      </c>
      <c r="J18" s="30">
        <v>1963</v>
      </c>
      <c r="K18" s="30">
        <v>1639</v>
      </c>
      <c r="L18" s="31">
        <v>0.83489999999999998</v>
      </c>
      <c r="M18" s="16">
        <v>0.83379999999999999</v>
      </c>
      <c r="N18" s="32">
        <v>1922021.14</v>
      </c>
      <c r="O18" s="32">
        <v>1302566.1399999999</v>
      </c>
      <c r="P18" s="29">
        <v>0.67769999999999997</v>
      </c>
      <c r="Q18" s="29">
        <v>0.69030000000000002</v>
      </c>
      <c r="R18" s="30">
        <v>1239</v>
      </c>
      <c r="S18" s="30">
        <v>652</v>
      </c>
      <c r="T18" s="31">
        <v>0.5262</v>
      </c>
      <c r="U18" s="31">
        <v>0.67479999999999996</v>
      </c>
      <c r="V18" s="28">
        <v>1169</v>
      </c>
      <c r="W18" s="28">
        <v>884</v>
      </c>
      <c r="X18" s="29">
        <v>0.75619999999999998</v>
      </c>
      <c r="Y18" s="33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6" t="s">
        <v>42</v>
      </c>
      <c r="B19" s="26" t="s">
        <v>65</v>
      </c>
      <c r="C19" s="27">
        <v>533946.21</v>
      </c>
      <c r="D19" s="27">
        <v>1273762.44</v>
      </c>
      <c r="E19" s="16">
        <v>0.41918822005773698</v>
      </c>
      <c r="F19" s="28">
        <v>626</v>
      </c>
      <c r="G19" s="28">
        <v>586</v>
      </c>
      <c r="H19" s="29">
        <v>0.93610000000000004</v>
      </c>
      <c r="I19" s="6">
        <v>0.99419999999999997</v>
      </c>
      <c r="J19" s="30">
        <v>837</v>
      </c>
      <c r="K19" s="30">
        <v>767</v>
      </c>
      <c r="L19" s="31">
        <v>0.91639999999999999</v>
      </c>
      <c r="M19" s="16">
        <v>0.9</v>
      </c>
      <c r="N19" s="32">
        <v>523337.33</v>
      </c>
      <c r="O19" s="32">
        <v>390467.78</v>
      </c>
      <c r="P19" s="29">
        <v>0.74609999999999999</v>
      </c>
      <c r="Q19" s="29">
        <v>0.7</v>
      </c>
      <c r="R19" s="30">
        <v>558</v>
      </c>
      <c r="S19" s="30">
        <v>309</v>
      </c>
      <c r="T19" s="31">
        <v>0.55379999999999996</v>
      </c>
      <c r="U19" s="31">
        <v>0.7</v>
      </c>
      <c r="V19" s="28">
        <v>473</v>
      </c>
      <c r="W19" s="28">
        <v>392</v>
      </c>
      <c r="X19" s="29">
        <v>0.82879999999999998</v>
      </c>
      <c r="Y19" s="33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6" t="s">
        <v>45</v>
      </c>
      <c r="B20" s="26" t="s">
        <v>66</v>
      </c>
      <c r="C20" s="27">
        <v>4161451.36</v>
      </c>
      <c r="D20" s="27">
        <v>10358119.390000001</v>
      </c>
      <c r="E20" s="16">
        <v>0.40175742365139899</v>
      </c>
      <c r="F20" s="28">
        <v>3639</v>
      </c>
      <c r="G20" s="28">
        <v>3500</v>
      </c>
      <c r="H20" s="29">
        <v>0.96179999999999999</v>
      </c>
      <c r="I20" s="6">
        <v>1</v>
      </c>
      <c r="J20" s="30">
        <v>4852</v>
      </c>
      <c r="K20" s="30">
        <v>4599</v>
      </c>
      <c r="L20" s="31">
        <v>0.94789999999999996</v>
      </c>
      <c r="M20" s="16">
        <v>0.9</v>
      </c>
      <c r="N20" s="32">
        <v>4627369.1500000004</v>
      </c>
      <c r="O20" s="32">
        <v>3219325.76</v>
      </c>
      <c r="P20" s="29">
        <v>0.69569999999999999</v>
      </c>
      <c r="Q20" s="29">
        <v>0.6966</v>
      </c>
      <c r="R20" s="30">
        <v>4060</v>
      </c>
      <c r="S20" s="30">
        <v>2320</v>
      </c>
      <c r="T20" s="31">
        <v>0.57140000000000002</v>
      </c>
      <c r="U20" s="31">
        <v>0.7</v>
      </c>
      <c r="V20" s="28">
        <v>3069</v>
      </c>
      <c r="W20" s="28">
        <v>2543</v>
      </c>
      <c r="X20" s="29">
        <v>0.8286</v>
      </c>
      <c r="Y20" s="33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6" t="s">
        <v>42</v>
      </c>
      <c r="B21" s="26" t="s">
        <v>67</v>
      </c>
      <c r="C21" s="27">
        <v>1032506.18</v>
      </c>
      <c r="D21" s="27">
        <v>2479601.2799999998</v>
      </c>
      <c r="E21" s="16">
        <v>0.41640008348439</v>
      </c>
      <c r="F21" s="28">
        <v>1065</v>
      </c>
      <c r="G21" s="28">
        <v>971</v>
      </c>
      <c r="H21" s="29">
        <v>0.91169999999999995</v>
      </c>
      <c r="I21" s="6">
        <v>0.97760000000000002</v>
      </c>
      <c r="J21" s="30">
        <v>1415</v>
      </c>
      <c r="K21" s="30">
        <v>1150</v>
      </c>
      <c r="L21" s="31">
        <v>0.81269999999999998</v>
      </c>
      <c r="M21" s="16">
        <v>0.81379999999999997</v>
      </c>
      <c r="N21" s="32">
        <v>1185635.06</v>
      </c>
      <c r="O21" s="32">
        <v>816489.88</v>
      </c>
      <c r="P21" s="29">
        <v>0.68869999999999998</v>
      </c>
      <c r="Q21" s="29">
        <v>0.7</v>
      </c>
      <c r="R21" s="30">
        <v>907</v>
      </c>
      <c r="S21" s="30">
        <v>509</v>
      </c>
      <c r="T21" s="31">
        <v>0.56120000000000003</v>
      </c>
      <c r="U21" s="31">
        <v>0.69399999999999995</v>
      </c>
      <c r="V21" s="28">
        <v>853</v>
      </c>
      <c r="W21" s="28">
        <v>651</v>
      </c>
      <c r="X21" s="29">
        <v>0.76319999999999999</v>
      </c>
      <c r="Y21" s="33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6" t="s">
        <v>58</v>
      </c>
      <c r="B22" s="26" t="s">
        <v>68</v>
      </c>
      <c r="C22" s="27">
        <v>407254.8</v>
      </c>
      <c r="D22" s="27">
        <v>1032924.7</v>
      </c>
      <c r="E22" s="16">
        <v>0.39427346446454398</v>
      </c>
      <c r="F22" s="28">
        <v>410</v>
      </c>
      <c r="G22" s="28">
        <v>352</v>
      </c>
      <c r="H22" s="29">
        <v>0.85850000000000004</v>
      </c>
      <c r="I22" s="6">
        <v>1</v>
      </c>
      <c r="J22" s="30">
        <v>626</v>
      </c>
      <c r="K22" s="30">
        <v>560</v>
      </c>
      <c r="L22" s="31">
        <v>0.89459999999999995</v>
      </c>
      <c r="M22" s="16">
        <v>0.87109999999999999</v>
      </c>
      <c r="N22" s="32">
        <v>497448</v>
      </c>
      <c r="O22" s="32">
        <v>319155.94</v>
      </c>
      <c r="P22" s="29">
        <v>0.64159999999999995</v>
      </c>
      <c r="Q22" s="29">
        <v>0.62270000000000003</v>
      </c>
      <c r="R22" s="30">
        <v>470</v>
      </c>
      <c r="S22" s="30">
        <v>223</v>
      </c>
      <c r="T22" s="31">
        <v>0.47449999999999998</v>
      </c>
      <c r="U22" s="31">
        <v>0.66779999999999995</v>
      </c>
      <c r="V22" s="28">
        <v>402</v>
      </c>
      <c r="W22" s="28">
        <v>292</v>
      </c>
      <c r="X22" s="29">
        <v>0.72640000000000005</v>
      </c>
      <c r="Y22" s="33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6" t="s">
        <v>52</v>
      </c>
      <c r="B23" s="26" t="s">
        <v>69</v>
      </c>
      <c r="C23" s="27">
        <v>594549.67000000004</v>
      </c>
      <c r="D23" s="27">
        <v>1472760.57</v>
      </c>
      <c r="E23" s="16">
        <v>0.40369743874932801</v>
      </c>
      <c r="F23" s="28">
        <v>635</v>
      </c>
      <c r="G23" s="28">
        <v>596</v>
      </c>
      <c r="H23" s="29">
        <v>0.93859999999999999</v>
      </c>
      <c r="I23" s="6">
        <v>0.96750000000000003</v>
      </c>
      <c r="J23" s="30">
        <v>900</v>
      </c>
      <c r="K23" s="30">
        <v>846</v>
      </c>
      <c r="L23" s="31">
        <v>0.94</v>
      </c>
      <c r="M23" s="16">
        <v>0.9</v>
      </c>
      <c r="N23" s="32">
        <v>661551.27</v>
      </c>
      <c r="O23" s="32">
        <v>446293.65</v>
      </c>
      <c r="P23" s="29">
        <v>0.67459999999999998</v>
      </c>
      <c r="Q23" s="29">
        <v>0.64649999999999996</v>
      </c>
      <c r="R23" s="30">
        <v>678</v>
      </c>
      <c r="S23" s="30">
        <v>398</v>
      </c>
      <c r="T23" s="31">
        <v>0.58699999999999997</v>
      </c>
      <c r="U23" s="31">
        <v>0.68579999999999997</v>
      </c>
      <c r="V23" s="28">
        <v>525</v>
      </c>
      <c r="W23" s="28">
        <v>424</v>
      </c>
      <c r="X23" s="29">
        <v>0.80759999999999998</v>
      </c>
      <c r="Y23" s="33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6" t="s">
        <v>58</v>
      </c>
      <c r="B24" s="26" t="s">
        <v>70</v>
      </c>
      <c r="C24" s="27">
        <v>198495.97</v>
      </c>
      <c r="D24" s="27">
        <v>524686.93999999994</v>
      </c>
      <c r="E24" s="16">
        <v>0.37831315183869502</v>
      </c>
      <c r="F24" s="28">
        <v>153</v>
      </c>
      <c r="G24" s="28">
        <v>155</v>
      </c>
      <c r="H24" s="29">
        <v>1.0130999999999999</v>
      </c>
      <c r="I24" s="6">
        <v>0.98770000000000002</v>
      </c>
      <c r="J24" s="30">
        <v>228</v>
      </c>
      <c r="K24" s="30">
        <v>210</v>
      </c>
      <c r="L24" s="31">
        <v>0.92110000000000003</v>
      </c>
      <c r="M24" s="16">
        <v>0.9</v>
      </c>
      <c r="N24" s="32">
        <v>226112.43</v>
      </c>
      <c r="O24" s="32">
        <v>159644.31</v>
      </c>
      <c r="P24" s="29">
        <v>0.70599999999999996</v>
      </c>
      <c r="Q24" s="29">
        <v>0.68740000000000001</v>
      </c>
      <c r="R24" s="30">
        <v>185</v>
      </c>
      <c r="S24" s="30">
        <v>107</v>
      </c>
      <c r="T24" s="31">
        <v>0.57840000000000003</v>
      </c>
      <c r="U24" s="31">
        <v>0.7</v>
      </c>
      <c r="V24" s="28">
        <v>145</v>
      </c>
      <c r="W24" s="28">
        <v>109</v>
      </c>
      <c r="X24" s="29">
        <v>0.75170000000000003</v>
      </c>
      <c r="Y24" s="33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6" t="s">
        <v>45</v>
      </c>
      <c r="B25" s="26" t="s">
        <v>71</v>
      </c>
      <c r="C25" s="27">
        <v>3563289.83</v>
      </c>
      <c r="D25" s="27">
        <v>8776000.6400000006</v>
      </c>
      <c r="E25" s="16">
        <v>0.40602661464710199</v>
      </c>
      <c r="F25" s="28">
        <v>4720</v>
      </c>
      <c r="G25" s="28">
        <v>4360</v>
      </c>
      <c r="H25" s="29">
        <v>0.92369999999999997</v>
      </c>
      <c r="I25" s="6">
        <v>0.95799999999999996</v>
      </c>
      <c r="J25" s="30">
        <v>5841</v>
      </c>
      <c r="K25" s="30">
        <v>5392</v>
      </c>
      <c r="L25" s="31">
        <v>0.92310000000000003</v>
      </c>
      <c r="M25" s="16">
        <v>0.9</v>
      </c>
      <c r="N25" s="32">
        <v>4270798.87</v>
      </c>
      <c r="O25" s="32">
        <v>2674317.0299999998</v>
      </c>
      <c r="P25" s="29">
        <v>0.62619999999999998</v>
      </c>
      <c r="Q25" s="29">
        <v>0.62270000000000003</v>
      </c>
      <c r="R25" s="30">
        <v>4286</v>
      </c>
      <c r="S25" s="30">
        <v>2150</v>
      </c>
      <c r="T25" s="31">
        <v>0.50160000000000005</v>
      </c>
      <c r="U25" s="31">
        <v>0.63929999999999998</v>
      </c>
      <c r="V25" s="28">
        <v>3508</v>
      </c>
      <c r="W25" s="28">
        <v>3005</v>
      </c>
      <c r="X25" s="29">
        <v>0.85660000000000003</v>
      </c>
      <c r="Y25" s="33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6" t="s">
        <v>55</v>
      </c>
      <c r="B26" s="26" t="s">
        <v>72</v>
      </c>
      <c r="C26" s="27">
        <v>1801426.25</v>
      </c>
      <c r="D26" s="27">
        <v>4593314.3099999996</v>
      </c>
      <c r="E26" s="16">
        <v>0.39218440725428999</v>
      </c>
      <c r="F26" s="28">
        <v>2799</v>
      </c>
      <c r="G26" s="28">
        <v>2500</v>
      </c>
      <c r="H26" s="29">
        <v>0.89319999999999999</v>
      </c>
      <c r="I26" s="6">
        <v>0.98360000000000003</v>
      </c>
      <c r="J26" s="30">
        <v>3591</v>
      </c>
      <c r="K26" s="30">
        <v>2935</v>
      </c>
      <c r="L26" s="31">
        <v>0.81730000000000003</v>
      </c>
      <c r="M26" s="16">
        <v>0.76829999999999998</v>
      </c>
      <c r="N26" s="32">
        <v>2159667.92</v>
      </c>
      <c r="O26" s="32">
        <v>1376441.14</v>
      </c>
      <c r="P26" s="29">
        <v>0.63729999999999998</v>
      </c>
      <c r="Q26" s="29">
        <v>0.64239999999999997</v>
      </c>
      <c r="R26" s="30">
        <v>2282</v>
      </c>
      <c r="S26" s="30">
        <v>1133</v>
      </c>
      <c r="T26" s="31">
        <v>0.4965</v>
      </c>
      <c r="U26" s="31">
        <v>0.67520000000000002</v>
      </c>
      <c r="V26" s="28">
        <v>1982</v>
      </c>
      <c r="W26" s="28">
        <v>1737</v>
      </c>
      <c r="X26" s="29">
        <v>0.87639999999999996</v>
      </c>
      <c r="Y26" s="33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6" t="s">
        <v>55</v>
      </c>
      <c r="B27" s="26" t="s">
        <v>73</v>
      </c>
      <c r="C27" s="27">
        <v>3011971.29</v>
      </c>
      <c r="D27" s="27">
        <v>7739824.5599999996</v>
      </c>
      <c r="E27" s="16">
        <v>0.38915239830707499</v>
      </c>
      <c r="F27" s="28">
        <v>3044</v>
      </c>
      <c r="G27" s="28">
        <v>2760</v>
      </c>
      <c r="H27" s="29">
        <v>0.90669999999999995</v>
      </c>
      <c r="I27" s="6">
        <v>0.9849</v>
      </c>
      <c r="J27" s="30">
        <v>3976</v>
      </c>
      <c r="K27" s="30">
        <v>3522</v>
      </c>
      <c r="L27" s="31">
        <v>0.88580000000000003</v>
      </c>
      <c r="M27" s="16">
        <v>0.83679999999999999</v>
      </c>
      <c r="N27" s="32">
        <v>3576929.36</v>
      </c>
      <c r="O27" s="32">
        <v>2411436.69</v>
      </c>
      <c r="P27" s="29">
        <v>0.67420000000000002</v>
      </c>
      <c r="Q27" s="29">
        <v>0.68589999999999995</v>
      </c>
      <c r="R27" s="30">
        <v>2611</v>
      </c>
      <c r="S27" s="30">
        <v>1369</v>
      </c>
      <c r="T27" s="31">
        <v>0.52429999999999999</v>
      </c>
      <c r="U27" s="31">
        <v>0.67800000000000005</v>
      </c>
      <c r="V27" s="28">
        <v>2495</v>
      </c>
      <c r="W27" s="28">
        <v>1937</v>
      </c>
      <c r="X27" s="29">
        <v>0.77639999999999998</v>
      </c>
      <c r="Y27" s="33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6" t="s">
        <v>55</v>
      </c>
      <c r="B28" s="26" t="s">
        <v>74</v>
      </c>
      <c r="C28" s="27">
        <v>15065189.5</v>
      </c>
      <c r="D28" s="27">
        <v>37148736.07</v>
      </c>
      <c r="E28" s="16">
        <v>0.40553706784565702</v>
      </c>
      <c r="F28" s="28">
        <v>13499</v>
      </c>
      <c r="G28" s="28">
        <v>12186</v>
      </c>
      <c r="H28" s="29">
        <v>0.90269999999999995</v>
      </c>
      <c r="I28" s="6">
        <v>0.96160000000000001</v>
      </c>
      <c r="J28" s="30">
        <v>18113</v>
      </c>
      <c r="K28" s="30">
        <v>14582</v>
      </c>
      <c r="L28" s="31">
        <v>0.80510000000000004</v>
      </c>
      <c r="M28" s="16">
        <v>0.81799999999999995</v>
      </c>
      <c r="N28" s="32">
        <v>17407399.43</v>
      </c>
      <c r="O28" s="32">
        <v>11688927.42</v>
      </c>
      <c r="P28" s="29">
        <v>0.67149999999999999</v>
      </c>
      <c r="Q28" s="29">
        <v>0.67359999999999998</v>
      </c>
      <c r="R28" s="30">
        <v>12128</v>
      </c>
      <c r="S28" s="30">
        <v>6349</v>
      </c>
      <c r="T28" s="31">
        <v>0.52349999999999997</v>
      </c>
      <c r="U28" s="31">
        <v>0.66020000000000001</v>
      </c>
      <c r="V28" s="28">
        <v>9943</v>
      </c>
      <c r="W28" s="28">
        <v>7573</v>
      </c>
      <c r="X28" s="29">
        <v>0.76160000000000005</v>
      </c>
      <c r="Y28" s="33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6" t="s">
        <v>52</v>
      </c>
      <c r="B29" s="26" t="s">
        <v>75</v>
      </c>
      <c r="C29" s="27">
        <v>854837.91</v>
      </c>
      <c r="D29" s="27">
        <v>2107977.02</v>
      </c>
      <c r="E29" s="16">
        <v>0.40552525093466202</v>
      </c>
      <c r="F29" s="28">
        <v>468</v>
      </c>
      <c r="G29" s="28">
        <v>444</v>
      </c>
      <c r="H29" s="29">
        <v>0.94869999999999999</v>
      </c>
      <c r="I29" s="6">
        <v>0.98629999999999995</v>
      </c>
      <c r="J29" s="30">
        <v>729</v>
      </c>
      <c r="K29" s="30">
        <v>673</v>
      </c>
      <c r="L29" s="31">
        <v>0.92320000000000002</v>
      </c>
      <c r="M29" s="16">
        <v>0.9</v>
      </c>
      <c r="N29" s="32">
        <v>948068.52</v>
      </c>
      <c r="O29" s="32">
        <v>666342.31999999995</v>
      </c>
      <c r="P29" s="29">
        <v>0.70279999999999998</v>
      </c>
      <c r="Q29" s="29">
        <v>0.7</v>
      </c>
      <c r="R29" s="30">
        <v>591</v>
      </c>
      <c r="S29" s="30">
        <v>375</v>
      </c>
      <c r="T29" s="31">
        <v>0.63449999999999995</v>
      </c>
      <c r="U29" s="31">
        <v>0.7</v>
      </c>
      <c r="V29" s="28">
        <v>401</v>
      </c>
      <c r="W29" s="28">
        <v>280</v>
      </c>
      <c r="X29" s="29">
        <v>0.69830000000000003</v>
      </c>
      <c r="Y29" s="33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6" t="s">
        <v>52</v>
      </c>
      <c r="B30" s="26" t="s">
        <v>76</v>
      </c>
      <c r="C30" s="27">
        <v>837646.3</v>
      </c>
      <c r="D30" s="27">
        <v>2218151.21</v>
      </c>
      <c r="E30" s="16">
        <v>0.37763264119401502</v>
      </c>
      <c r="F30" s="28">
        <v>482</v>
      </c>
      <c r="G30" s="28">
        <v>465</v>
      </c>
      <c r="H30" s="29">
        <v>0.9647</v>
      </c>
      <c r="I30" s="6">
        <v>1</v>
      </c>
      <c r="J30" s="30">
        <v>747</v>
      </c>
      <c r="K30" s="30">
        <v>689</v>
      </c>
      <c r="L30" s="31">
        <v>0.9224</v>
      </c>
      <c r="M30" s="16">
        <v>0.9</v>
      </c>
      <c r="N30" s="32">
        <v>907735.14</v>
      </c>
      <c r="O30" s="32">
        <v>637572.64</v>
      </c>
      <c r="P30" s="29">
        <v>0.70240000000000002</v>
      </c>
      <c r="Q30" s="29">
        <v>0.7</v>
      </c>
      <c r="R30" s="30">
        <v>584</v>
      </c>
      <c r="S30" s="30">
        <v>376</v>
      </c>
      <c r="T30" s="31">
        <v>0.64380000000000004</v>
      </c>
      <c r="U30" s="31">
        <v>0.7</v>
      </c>
      <c r="V30" s="28">
        <v>433</v>
      </c>
      <c r="W30" s="28">
        <v>313</v>
      </c>
      <c r="X30" s="29">
        <v>0.72289999999999999</v>
      </c>
      <c r="Y30" s="33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6" t="s">
        <v>42</v>
      </c>
      <c r="B31" s="26" t="s">
        <v>77</v>
      </c>
      <c r="C31" s="27">
        <v>4675702.05</v>
      </c>
      <c r="D31" s="27">
        <v>12124358.140000001</v>
      </c>
      <c r="E31" s="16">
        <v>0.38564532621105801</v>
      </c>
      <c r="F31" s="28">
        <v>3471</v>
      </c>
      <c r="G31" s="28">
        <v>3331</v>
      </c>
      <c r="H31" s="29">
        <v>0.9597</v>
      </c>
      <c r="I31" s="6">
        <v>1</v>
      </c>
      <c r="J31" s="30">
        <v>4706</v>
      </c>
      <c r="K31" s="30">
        <v>4143</v>
      </c>
      <c r="L31" s="31">
        <v>0.88039999999999996</v>
      </c>
      <c r="M31" s="16">
        <v>0.8871</v>
      </c>
      <c r="N31" s="32">
        <v>5539144.2999999998</v>
      </c>
      <c r="O31" s="32">
        <v>3785158.08</v>
      </c>
      <c r="P31" s="29">
        <v>0.68330000000000002</v>
      </c>
      <c r="Q31" s="29">
        <v>0.69550000000000001</v>
      </c>
      <c r="R31" s="30">
        <v>3662</v>
      </c>
      <c r="S31" s="30">
        <v>1974</v>
      </c>
      <c r="T31" s="31">
        <v>0.53900000000000003</v>
      </c>
      <c r="U31" s="31">
        <v>0.7</v>
      </c>
      <c r="V31" s="28">
        <v>2806</v>
      </c>
      <c r="W31" s="28">
        <v>2352</v>
      </c>
      <c r="X31" s="29">
        <v>0.83819999999999995</v>
      </c>
      <c r="Y31" s="33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6" t="s">
        <v>42</v>
      </c>
      <c r="B32" s="26" t="s">
        <v>78</v>
      </c>
      <c r="C32" s="27">
        <v>944005.63</v>
      </c>
      <c r="D32" s="27">
        <v>2133664.42</v>
      </c>
      <c r="E32" s="16">
        <v>0.442433974692234</v>
      </c>
      <c r="F32" s="28">
        <v>859</v>
      </c>
      <c r="G32" s="28">
        <v>822</v>
      </c>
      <c r="H32" s="29">
        <v>0.95689999999999997</v>
      </c>
      <c r="I32" s="6">
        <v>1</v>
      </c>
      <c r="J32" s="30">
        <v>1076</v>
      </c>
      <c r="K32" s="30">
        <v>901</v>
      </c>
      <c r="L32" s="31">
        <v>0.83740000000000003</v>
      </c>
      <c r="M32" s="16">
        <v>0.81100000000000005</v>
      </c>
      <c r="N32" s="32">
        <v>1015164.34</v>
      </c>
      <c r="O32" s="32">
        <v>743523.77</v>
      </c>
      <c r="P32" s="29">
        <v>0.73240000000000005</v>
      </c>
      <c r="Q32" s="29">
        <v>0.7</v>
      </c>
      <c r="R32" s="30">
        <v>707</v>
      </c>
      <c r="S32" s="30">
        <v>454</v>
      </c>
      <c r="T32" s="31">
        <v>0.6421</v>
      </c>
      <c r="U32" s="31">
        <v>0.7</v>
      </c>
      <c r="V32" s="28">
        <v>668</v>
      </c>
      <c r="W32" s="28">
        <v>545</v>
      </c>
      <c r="X32" s="29">
        <v>0.81589999999999996</v>
      </c>
      <c r="Y32" s="33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6" t="s">
        <v>55</v>
      </c>
      <c r="B33" s="26" t="s">
        <v>79</v>
      </c>
      <c r="C33" s="27">
        <v>2145228.58</v>
      </c>
      <c r="D33" s="27">
        <v>5219889.92</v>
      </c>
      <c r="E33" s="16">
        <v>0.41097199612975799</v>
      </c>
      <c r="F33" s="28">
        <v>1951</v>
      </c>
      <c r="G33" s="28">
        <v>1820</v>
      </c>
      <c r="H33" s="29">
        <v>0.93289999999999995</v>
      </c>
      <c r="I33" s="6">
        <v>0.96870000000000001</v>
      </c>
      <c r="J33" s="30">
        <v>2439</v>
      </c>
      <c r="K33" s="30">
        <v>2166</v>
      </c>
      <c r="L33" s="31">
        <v>0.8881</v>
      </c>
      <c r="M33" s="16">
        <v>0.88870000000000005</v>
      </c>
      <c r="N33" s="32">
        <v>2532482.56</v>
      </c>
      <c r="O33" s="32">
        <v>1675228.91</v>
      </c>
      <c r="P33" s="29">
        <v>0.66149999999999998</v>
      </c>
      <c r="Q33" s="29">
        <v>0.6512</v>
      </c>
      <c r="R33" s="30">
        <v>1801</v>
      </c>
      <c r="S33" s="30">
        <v>993</v>
      </c>
      <c r="T33" s="31">
        <v>0.5514</v>
      </c>
      <c r="U33" s="31">
        <v>0.7</v>
      </c>
      <c r="V33" s="28">
        <v>1559</v>
      </c>
      <c r="W33" s="28">
        <v>1319</v>
      </c>
      <c r="X33" s="29">
        <v>0.84609999999999996</v>
      </c>
      <c r="Y33" s="33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6" t="s">
        <v>42</v>
      </c>
      <c r="B34" s="26" t="s">
        <v>80</v>
      </c>
      <c r="C34" s="27">
        <v>6197837.54</v>
      </c>
      <c r="D34" s="27">
        <v>15420585.52</v>
      </c>
      <c r="E34" s="16">
        <v>0.40191972814272198</v>
      </c>
      <c r="F34" s="28">
        <v>6392</v>
      </c>
      <c r="G34" s="28">
        <v>5947</v>
      </c>
      <c r="H34" s="29">
        <v>0.9304</v>
      </c>
      <c r="I34" s="6">
        <v>0.97199999999999998</v>
      </c>
      <c r="J34" s="30">
        <v>7760</v>
      </c>
      <c r="K34" s="30">
        <v>7028</v>
      </c>
      <c r="L34" s="31">
        <v>0.90569999999999995</v>
      </c>
      <c r="M34" s="16">
        <v>0.9</v>
      </c>
      <c r="N34" s="32">
        <v>6838311.7000000002</v>
      </c>
      <c r="O34" s="32">
        <v>4781409.91</v>
      </c>
      <c r="P34" s="29">
        <v>0.69920000000000004</v>
      </c>
      <c r="Q34" s="29">
        <v>0.69650000000000001</v>
      </c>
      <c r="R34" s="30">
        <v>5366</v>
      </c>
      <c r="S34" s="30">
        <v>3177</v>
      </c>
      <c r="T34" s="31">
        <v>0.59209999999999996</v>
      </c>
      <c r="U34" s="31">
        <v>0.7</v>
      </c>
      <c r="V34" s="28">
        <v>4945</v>
      </c>
      <c r="W34" s="28">
        <v>3923</v>
      </c>
      <c r="X34" s="29">
        <v>0.79330000000000001</v>
      </c>
      <c r="Y34" s="33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6" t="s">
        <v>81</v>
      </c>
      <c r="B35" s="26" t="s">
        <v>82</v>
      </c>
      <c r="C35" s="27">
        <v>1029621.91</v>
      </c>
      <c r="D35" s="27">
        <v>2708740.75</v>
      </c>
      <c r="E35" s="16">
        <v>0.38011090946964898</v>
      </c>
      <c r="F35" s="28">
        <v>1570</v>
      </c>
      <c r="G35" s="28">
        <v>1192</v>
      </c>
      <c r="H35" s="29">
        <v>0.75919999999999999</v>
      </c>
      <c r="I35" s="6">
        <v>0.80559999999999998</v>
      </c>
      <c r="J35" s="30">
        <v>2141</v>
      </c>
      <c r="K35" s="30">
        <v>1568</v>
      </c>
      <c r="L35" s="31">
        <v>0.73240000000000005</v>
      </c>
      <c r="M35" s="16">
        <v>0.76580000000000004</v>
      </c>
      <c r="N35" s="32">
        <v>1208141.32</v>
      </c>
      <c r="O35" s="32">
        <v>757262.17</v>
      </c>
      <c r="P35" s="29">
        <v>0.62680000000000002</v>
      </c>
      <c r="Q35" s="29">
        <v>0.63870000000000005</v>
      </c>
      <c r="R35" s="30">
        <v>1357</v>
      </c>
      <c r="S35" s="30">
        <v>683</v>
      </c>
      <c r="T35" s="31">
        <v>0.50329999999999997</v>
      </c>
      <c r="U35" s="31">
        <v>0.68540000000000001</v>
      </c>
      <c r="V35" s="28">
        <v>918</v>
      </c>
      <c r="W35" s="28">
        <v>738</v>
      </c>
      <c r="X35" s="29">
        <v>0.80389999999999995</v>
      </c>
      <c r="Y35" s="33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6" t="s">
        <v>81</v>
      </c>
      <c r="B36" s="26" t="s">
        <v>83</v>
      </c>
      <c r="C36" s="27">
        <v>1002454.3</v>
      </c>
      <c r="D36" s="27">
        <v>2934602.15</v>
      </c>
      <c r="E36" s="16">
        <v>0.34159802547681001</v>
      </c>
      <c r="F36" s="28">
        <v>1505</v>
      </c>
      <c r="G36" s="28">
        <v>1205</v>
      </c>
      <c r="H36" s="29">
        <v>0.80069999999999997</v>
      </c>
      <c r="I36" s="6">
        <v>0.86670000000000003</v>
      </c>
      <c r="J36" s="30">
        <v>2564</v>
      </c>
      <c r="K36" s="30">
        <v>1566</v>
      </c>
      <c r="L36" s="31">
        <v>0.61080000000000001</v>
      </c>
      <c r="M36" s="16">
        <v>0.6462</v>
      </c>
      <c r="N36" s="32">
        <v>1215599.7</v>
      </c>
      <c r="O36" s="32">
        <v>732517.77</v>
      </c>
      <c r="P36" s="29">
        <v>0.60260000000000002</v>
      </c>
      <c r="Q36" s="29">
        <v>0.64739999999999998</v>
      </c>
      <c r="R36" s="30">
        <v>1305</v>
      </c>
      <c r="S36" s="30">
        <v>628</v>
      </c>
      <c r="T36" s="31">
        <v>0.48120000000000002</v>
      </c>
      <c r="U36" s="31">
        <v>0.7</v>
      </c>
      <c r="V36" s="28">
        <v>993</v>
      </c>
      <c r="W36" s="28">
        <v>794</v>
      </c>
      <c r="X36" s="29">
        <v>0.79959999999999998</v>
      </c>
      <c r="Y36" s="33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6" t="s">
        <v>42</v>
      </c>
      <c r="B37" s="26" t="s">
        <v>84</v>
      </c>
      <c r="C37" s="27">
        <v>9102407.7200000007</v>
      </c>
      <c r="D37" s="27">
        <v>22716952.82</v>
      </c>
      <c r="E37" s="16">
        <v>0.40068788239883302</v>
      </c>
      <c r="F37" s="28">
        <v>10323</v>
      </c>
      <c r="G37" s="28">
        <v>9803</v>
      </c>
      <c r="H37" s="29">
        <v>0.9496</v>
      </c>
      <c r="I37" s="6">
        <v>1</v>
      </c>
      <c r="J37" s="30">
        <v>12261</v>
      </c>
      <c r="K37" s="30">
        <v>11109</v>
      </c>
      <c r="L37" s="31">
        <v>0.90600000000000003</v>
      </c>
      <c r="M37" s="16">
        <v>0.89380000000000004</v>
      </c>
      <c r="N37" s="32">
        <v>11027053.17</v>
      </c>
      <c r="O37" s="32">
        <v>7060490.4000000004</v>
      </c>
      <c r="P37" s="29">
        <v>0.64029999999999998</v>
      </c>
      <c r="Q37" s="29">
        <v>0.6492</v>
      </c>
      <c r="R37" s="30">
        <v>8899</v>
      </c>
      <c r="S37" s="30">
        <v>4536</v>
      </c>
      <c r="T37" s="31">
        <v>0.50970000000000004</v>
      </c>
      <c r="U37" s="31">
        <v>0.67559999999999998</v>
      </c>
      <c r="V37" s="28">
        <v>8201</v>
      </c>
      <c r="W37" s="28">
        <v>6383</v>
      </c>
      <c r="X37" s="29">
        <v>0.77829999999999999</v>
      </c>
      <c r="Y37" s="33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6" t="s">
        <v>81</v>
      </c>
      <c r="B38" s="26" t="s">
        <v>85</v>
      </c>
      <c r="C38" s="27">
        <v>2197591.73</v>
      </c>
      <c r="D38" s="27">
        <v>5275374.21</v>
      </c>
      <c r="E38" s="16">
        <v>0.41657551531306403</v>
      </c>
      <c r="F38" s="28">
        <v>1929</v>
      </c>
      <c r="G38" s="28">
        <v>1846</v>
      </c>
      <c r="H38" s="29">
        <v>0.95699999999999996</v>
      </c>
      <c r="I38" s="6">
        <v>1</v>
      </c>
      <c r="J38" s="30">
        <v>2570</v>
      </c>
      <c r="K38" s="30">
        <v>2396</v>
      </c>
      <c r="L38" s="31">
        <v>0.93230000000000002</v>
      </c>
      <c r="M38" s="16">
        <v>0.89759999999999995</v>
      </c>
      <c r="N38" s="32">
        <v>2386503.23</v>
      </c>
      <c r="O38" s="32">
        <v>1670988.8</v>
      </c>
      <c r="P38" s="29">
        <v>0.70020000000000004</v>
      </c>
      <c r="Q38" s="29">
        <v>0.7</v>
      </c>
      <c r="R38" s="30">
        <v>1834</v>
      </c>
      <c r="S38" s="30">
        <v>1038</v>
      </c>
      <c r="T38" s="31">
        <v>0.56599999999999995</v>
      </c>
      <c r="U38" s="31">
        <v>0.69930000000000003</v>
      </c>
      <c r="V38" s="28">
        <v>1584</v>
      </c>
      <c r="W38" s="28">
        <v>1411</v>
      </c>
      <c r="X38" s="29">
        <v>0.89080000000000004</v>
      </c>
      <c r="Y38" s="33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6" t="s">
        <v>45</v>
      </c>
      <c r="B39" s="26" t="s">
        <v>86</v>
      </c>
      <c r="C39" s="27">
        <v>5811158.9900000002</v>
      </c>
      <c r="D39" s="27">
        <v>14302148.9</v>
      </c>
      <c r="E39" s="16">
        <v>0.406313696678127</v>
      </c>
      <c r="F39" s="28">
        <v>6256</v>
      </c>
      <c r="G39" s="28">
        <v>5941</v>
      </c>
      <c r="H39" s="29">
        <v>0.9496</v>
      </c>
      <c r="I39" s="6">
        <v>1</v>
      </c>
      <c r="J39" s="30">
        <v>8013</v>
      </c>
      <c r="K39" s="30">
        <v>7029</v>
      </c>
      <c r="L39" s="31">
        <v>0.87719999999999998</v>
      </c>
      <c r="M39" s="16">
        <v>0.86380000000000001</v>
      </c>
      <c r="N39" s="32">
        <v>6642407.5599999996</v>
      </c>
      <c r="O39" s="32">
        <v>4664086.5599999996</v>
      </c>
      <c r="P39" s="29">
        <v>0.70220000000000005</v>
      </c>
      <c r="Q39" s="29">
        <v>0.69679999999999997</v>
      </c>
      <c r="R39" s="30">
        <v>5640</v>
      </c>
      <c r="S39" s="30">
        <v>3008</v>
      </c>
      <c r="T39" s="31">
        <v>0.5333</v>
      </c>
      <c r="U39" s="31">
        <v>0.6794</v>
      </c>
      <c r="V39" s="28">
        <v>5133</v>
      </c>
      <c r="W39" s="28">
        <v>4331</v>
      </c>
      <c r="X39" s="29">
        <v>0.84379999999999999</v>
      </c>
      <c r="Y39" s="33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6" t="s">
        <v>52</v>
      </c>
      <c r="B40" s="26" t="s">
        <v>87</v>
      </c>
      <c r="C40" s="27">
        <v>439808.84</v>
      </c>
      <c r="D40" s="27">
        <v>1156402.1000000001</v>
      </c>
      <c r="E40" s="16">
        <v>0.38032518273704302</v>
      </c>
      <c r="F40" s="28">
        <v>305</v>
      </c>
      <c r="G40" s="28">
        <v>281</v>
      </c>
      <c r="H40" s="29">
        <v>0.92130000000000001</v>
      </c>
      <c r="I40" s="6">
        <v>0.98370000000000002</v>
      </c>
      <c r="J40" s="30">
        <v>410</v>
      </c>
      <c r="K40" s="30">
        <v>392</v>
      </c>
      <c r="L40" s="31">
        <v>0.95609999999999995</v>
      </c>
      <c r="M40" s="16">
        <v>0.9</v>
      </c>
      <c r="N40" s="32">
        <v>471932.56</v>
      </c>
      <c r="O40" s="32">
        <v>322710.32</v>
      </c>
      <c r="P40" s="29">
        <v>0.68379999999999996</v>
      </c>
      <c r="Q40" s="29">
        <v>0.69969999999999999</v>
      </c>
      <c r="R40" s="30">
        <v>339</v>
      </c>
      <c r="S40" s="30">
        <v>202</v>
      </c>
      <c r="T40" s="31">
        <v>0.59589999999999999</v>
      </c>
      <c r="U40" s="31">
        <v>0.7</v>
      </c>
      <c r="V40" s="28">
        <v>237</v>
      </c>
      <c r="W40" s="28">
        <v>162</v>
      </c>
      <c r="X40" s="29">
        <v>0.6835</v>
      </c>
      <c r="Y40" s="33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6" t="s">
        <v>58</v>
      </c>
      <c r="B41" s="26" t="s">
        <v>88</v>
      </c>
      <c r="C41" s="27">
        <v>218402.36</v>
      </c>
      <c r="D41" s="27">
        <v>550588.72</v>
      </c>
      <c r="E41" s="16">
        <v>0.39667060378570801</v>
      </c>
      <c r="F41" s="28">
        <v>162</v>
      </c>
      <c r="G41" s="28">
        <v>146</v>
      </c>
      <c r="H41" s="29">
        <v>0.9012</v>
      </c>
      <c r="I41" s="6">
        <v>1</v>
      </c>
      <c r="J41" s="30">
        <v>227</v>
      </c>
      <c r="K41" s="30">
        <v>217</v>
      </c>
      <c r="L41" s="31">
        <v>0.95589999999999997</v>
      </c>
      <c r="M41" s="16">
        <v>0.89300000000000002</v>
      </c>
      <c r="N41" s="32">
        <v>260575.62</v>
      </c>
      <c r="O41" s="32">
        <v>178886.98</v>
      </c>
      <c r="P41" s="29">
        <v>0.6865</v>
      </c>
      <c r="Q41" s="29">
        <v>0.66690000000000005</v>
      </c>
      <c r="R41" s="30">
        <v>164</v>
      </c>
      <c r="S41" s="30">
        <v>83</v>
      </c>
      <c r="T41" s="31">
        <v>0.50609999999999999</v>
      </c>
      <c r="U41" s="31">
        <v>0.65139999999999998</v>
      </c>
      <c r="V41" s="28">
        <v>152</v>
      </c>
      <c r="W41" s="28">
        <v>115</v>
      </c>
      <c r="X41" s="29">
        <v>0.75660000000000005</v>
      </c>
      <c r="Y41" s="33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6" t="s">
        <v>81</v>
      </c>
      <c r="B42" s="26" t="s">
        <v>89</v>
      </c>
      <c r="C42" s="27">
        <v>1507116.55</v>
      </c>
      <c r="D42" s="27">
        <v>3793289.09</v>
      </c>
      <c r="E42" s="16">
        <v>0.39731128164555501</v>
      </c>
      <c r="F42" s="28">
        <v>1616</v>
      </c>
      <c r="G42" s="28">
        <v>1468</v>
      </c>
      <c r="H42" s="29">
        <v>0.90839999999999999</v>
      </c>
      <c r="I42" s="6">
        <v>0.9466</v>
      </c>
      <c r="J42" s="30">
        <v>2265</v>
      </c>
      <c r="K42" s="30">
        <v>2039</v>
      </c>
      <c r="L42" s="31">
        <v>0.9002</v>
      </c>
      <c r="M42" s="16">
        <v>0.89749999999999996</v>
      </c>
      <c r="N42" s="32">
        <v>1767822.23</v>
      </c>
      <c r="O42" s="32">
        <v>1230935.43</v>
      </c>
      <c r="P42" s="29">
        <v>0.69630000000000003</v>
      </c>
      <c r="Q42" s="29">
        <v>0.7</v>
      </c>
      <c r="R42" s="30">
        <v>1502</v>
      </c>
      <c r="S42" s="30">
        <v>770</v>
      </c>
      <c r="T42" s="31">
        <v>0.51259999999999994</v>
      </c>
      <c r="U42" s="31">
        <v>0.67859999999999998</v>
      </c>
      <c r="V42" s="28">
        <v>1373</v>
      </c>
      <c r="W42" s="28">
        <v>1115</v>
      </c>
      <c r="X42" s="29">
        <v>0.81210000000000004</v>
      </c>
      <c r="Y42" s="33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6" t="s">
        <v>81</v>
      </c>
      <c r="B43" s="26" t="s">
        <v>90</v>
      </c>
      <c r="C43" s="27">
        <v>735630.33</v>
      </c>
      <c r="D43" s="27">
        <v>1763250.21</v>
      </c>
      <c r="E43" s="16">
        <v>0.41720132844901198</v>
      </c>
      <c r="F43" s="28">
        <v>933</v>
      </c>
      <c r="G43" s="28">
        <v>893</v>
      </c>
      <c r="H43" s="29">
        <v>0.95709999999999995</v>
      </c>
      <c r="I43" s="6">
        <v>1</v>
      </c>
      <c r="J43" s="30">
        <v>1206</v>
      </c>
      <c r="K43" s="30">
        <v>1134</v>
      </c>
      <c r="L43" s="31">
        <v>0.94030000000000002</v>
      </c>
      <c r="M43" s="16">
        <v>0.9</v>
      </c>
      <c r="N43" s="32">
        <v>898547.81</v>
      </c>
      <c r="O43" s="32">
        <v>575576.87</v>
      </c>
      <c r="P43" s="29">
        <v>0.64059999999999995</v>
      </c>
      <c r="Q43" s="29">
        <v>0.64080000000000004</v>
      </c>
      <c r="R43" s="30">
        <v>883</v>
      </c>
      <c r="S43" s="30">
        <v>463</v>
      </c>
      <c r="T43" s="31">
        <v>0.52429999999999999</v>
      </c>
      <c r="U43" s="31">
        <v>0.6583</v>
      </c>
      <c r="V43" s="28">
        <v>769</v>
      </c>
      <c r="W43" s="28">
        <v>688</v>
      </c>
      <c r="X43" s="29">
        <v>0.89470000000000005</v>
      </c>
      <c r="Y43" s="33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6" t="s">
        <v>42</v>
      </c>
      <c r="B44" s="26" t="s">
        <v>91</v>
      </c>
      <c r="C44" s="27">
        <v>9962730.2400000002</v>
      </c>
      <c r="D44" s="27">
        <v>25006475.149999999</v>
      </c>
      <c r="E44" s="16">
        <v>0.39840602005037101</v>
      </c>
      <c r="F44" s="28">
        <v>11023</v>
      </c>
      <c r="G44" s="28">
        <v>10139</v>
      </c>
      <c r="H44" s="29">
        <v>0.91979999999999995</v>
      </c>
      <c r="I44" s="6">
        <v>1</v>
      </c>
      <c r="J44" s="30">
        <v>13390</v>
      </c>
      <c r="K44" s="30">
        <v>10810</v>
      </c>
      <c r="L44" s="31">
        <v>0.80730000000000002</v>
      </c>
      <c r="M44" s="16">
        <v>0.81499999999999995</v>
      </c>
      <c r="N44" s="32">
        <v>10966349.789999999</v>
      </c>
      <c r="O44" s="32">
        <v>7975299.2599999998</v>
      </c>
      <c r="P44" s="29">
        <v>0.72729999999999995</v>
      </c>
      <c r="Q44" s="29">
        <v>0.7</v>
      </c>
      <c r="R44" s="30">
        <v>8798</v>
      </c>
      <c r="S44" s="30">
        <v>5281</v>
      </c>
      <c r="T44" s="31">
        <v>0.60029999999999994</v>
      </c>
      <c r="U44" s="31">
        <v>0.7</v>
      </c>
      <c r="V44" s="28">
        <v>7544</v>
      </c>
      <c r="W44" s="28">
        <v>6191</v>
      </c>
      <c r="X44" s="29">
        <v>0.82069999999999999</v>
      </c>
      <c r="Y44" s="33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6" t="s">
        <v>42</v>
      </c>
      <c r="B45" s="26" t="s">
        <v>92</v>
      </c>
      <c r="C45" s="27">
        <v>3516206.54</v>
      </c>
      <c r="D45" s="27">
        <v>8367759.5899999999</v>
      </c>
      <c r="E45" s="16">
        <v>0.42020883871975601</v>
      </c>
      <c r="F45" s="28">
        <v>4305</v>
      </c>
      <c r="G45" s="28">
        <v>3844</v>
      </c>
      <c r="H45" s="29">
        <v>0.89290000000000003</v>
      </c>
      <c r="I45" s="6">
        <v>0.95450000000000002</v>
      </c>
      <c r="J45" s="30">
        <v>5055</v>
      </c>
      <c r="K45" s="30">
        <v>4252</v>
      </c>
      <c r="L45" s="31">
        <v>0.84109999999999996</v>
      </c>
      <c r="M45" s="16">
        <v>0.85470000000000002</v>
      </c>
      <c r="N45" s="32">
        <v>3892729.26</v>
      </c>
      <c r="O45" s="32">
        <v>2772623.3599999999</v>
      </c>
      <c r="P45" s="29">
        <v>0.71230000000000004</v>
      </c>
      <c r="Q45" s="29">
        <v>0.7</v>
      </c>
      <c r="R45" s="30">
        <v>3529</v>
      </c>
      <c r="S45" s="30">
        <v>2067</v>
      </c>
      <c r="T45" s="31">
        <v>0.5857</v>
      </c>
      <c r="U45" s="31">
        <v>0.7</v>
      </c>
      <c r="V45" s="28">
        <v>2904</v>
      </c>
      <c r="W45" s="28">
        <v>2495</v>
      </c>
      <c r="X45" s="29">
        <v>0.85919999999999996</v>
      </c>
      <c r="Y45" s="33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6" t="s">
        <v>81</v>
      </c>
      <c r="B46" s="26" t="s">
        <v>93</v>
      </c>
      <c r="C46" s="27">
        <v>2209056.62</v>
      </c>
      <c r="D46" s="27">
        <v>5736954.7699999996</v>
      </c>
      <c r="E46" s="16">
        <v>0.38505735334566699</v>
      </c>
      <c r="F46" s="28">
        <v>3012</v>
      </c>
      <c r="G46" s="28">
        <v>2589</v>
      </c>
      <c r="H46" s="29">
        <v>0.85960000000000003</v>
      </c>
      <c r="I46" s="6">
        <v>0.9446</v>
      </c>
      <c r="J46" s="30">
        <v>3468</v>
      </c>
      <c r="K46" s="30">
        <v>2839</v>
      </c>
      <c r="L46" s="31">
        <v>0.81859999999999999</v>
      </c>
      <c r="M46" s="16">
        <v>0.81510000000000005</v>
      </c>
      <c r="N46" s="32">
        <v>2566494.0099999998</v>
      </c>
      <c r="O46" s="32">
        <v>1721917.83</v>
      </c>
      <c r="P46" s="29">
        <v>0.67090000000000005</v>
      </c>
      <c r="Q46" s="29">
        <v>0.67530000000000001</v>
      </c>
      <c r="R46" s="30">
        <v>2280</v>
      </c>
      <c r="S46" s="30">
        <v>1328</v>
      </c>
      <c r="T46" s="31">
        <v>0.58250000000000002</v>
      </c>
      <c r="U46" s="31">
        <v>0.7</v>
      </c>
      <c r="V46" s="28">
        <v>1876</v>
      </c>
      <c r="W46" s="28">
        <v>1560</v>
      </c>
      <c r="X46" s="29">
        <v>0.83160000000000001</v>
      </c>
      <c r="Y46" s="33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6" t="s">
        <v>48</v>
      </c>
      <c r="B47" s="26" t="s">
        <v>94</v>
      </c>
      <c r="C47" s="27">
        <v>3803169.79</v>
      </c>
      <c r="D47" s="27">
        <v>9313095.4100000001</v>
      </c>
      <c r="E47" s="16">
        <v>0.40836796173228501</v>
      </c>
      <c r="F47" s="28">
        <v>3301</v>
      </c>
      <c r="G47" s="28">
        <v>3103</v>
      </c>
      <c r="H47" s="29">
        <v>0.94</v>
      </c>
      <c r="I47" s="6">
        <v>1</v>
      </c>
      <c r="J47" s="30">
        <v>4328</v>
      </c>
      <c r="K47" s="30">
        <v>3715</v>
      </c>
      <c r="L47" s="31">
        <v>0.85840000000000005</v>
      </c>
      <c r="M47" s="16">
        <v>0.86240000000000006</v>
      </c>
      <c r="N47" s="32">
        <v>4375846.3899999997</v>
      </c>
      <c r="O47" s="32">
        <v>3105429.33</v>
      </c>
      <c r="P47" s="29">
        <v>0.7097</v>
      </c>
      <c r="Q47" s="29">
        <v>0.7</v>
      </c>
      <c r="R47" s="30">
        <v>3018</v>
      </c>
      <c r="S47" s="30">
        <v>1642</v>
      </c>
      <c r="T47" s="31">
        <v>0.54410000000000003</v>
      </c>
      <c r="U47" s="31">
        <v>0.7</v>
      </c>
      <c r="V47" s="28">
        <v>2527</v>
      </c>
      <c r="W47" s="28">
        <v>2063</v>
      </c>
      <c r="X47" s="29">
        <v>0.81640000000000001</v>
      </c>
      <c r="Y47" s="33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6" t="s">
        <v>58</v>
      </c>
      <c r="B48" s="26" t="s">
        <v>95</v>
      </c>
      <c r="C48" s="27">
        <v>1257452.51</v>
      </c>
      <c r="D48" s="27">
        <v>3092881.62</v>
      </c>
      <c r="E48" s="16">
        <v>0.40656341383023897</v>
      </c>
      <c r="F48" s="28">
        <v>876</v>
      </c>
      <c r="G48" s="28">
        <v>850</v>
      </c>
      <c r="H48" s="29">
        <v>0.97030000000000005</v>
      </c>
      <c r="I48" s="6">
        <v>1</v>
      </c>
      <c r="J48" s="30">
        <v>1186</v>
      </c>
      <c r="K48" s="30">
        <v>1099</v>
      </c>
      <c r="L48" s="31">
        <v>0.92659999999999998</v>
      </c>
      <c r="M48" s="16">
        <v>0.9</v>
      </c>
      <c r="N48" s="32">
        <v>1340203.98</v>
      </c>
      <c r="O48" s="32">
        <v>1047182.25</v>
      </c>
      <c r="P48" s="29">
        <v>0.78139999999999998</v>
      </c>
      <c r="Q48" s="29">
        <v>0.7</v>
      </c>
      <c r="R48" s="30">
        <v>822</v>
      </c>
      <c r="S48" s="30">
        <v>510</v>
      </c>
      <c r="T48" s="31">
        <v>0.62039999999999995</v>
      </c>
      <c r="U48" s="31">
        <v>0.7</v>
      </c>
      <c r="V48" s="28">
        <v>928</v>
      </c>
      <c r="W48" s="28">
        <v>744</v>
      </c>
      <c r="X48" s="29">
        <v>0.80169999999999997</v>
      </c>
      <c r="Y48" s="33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6" t="s">
        <v>58</v>
      </c>
      <c r="B49" s="26" t="s">
        <v>96</v>
      </c>
      <c r="C49" s="27">
        <v>1475480</v>
      </c>
      <c r="D49" s="27">
        <v>3875670.46</v>
      </c>
      <c r="E49" s="16">
        <v>0.38070316226008499</v>
      </c>
      <c r="F49" s="28">
        <v>1337</v>
      </c>
      <c r="G49" s="28">
        <v>1285</v>
      </c>
      <c r="H49" s="29">
        <v>0.96109999999999995</v>
      </c>
      <c r="I49" s="6">
        <v>1</v>
      </c>
      <c r="J49" s="30">
        <v>1893</v>
      </c>
      <c r="K49" s="30">
        <v>1737</v>
      </c>
      <c r="L49" s="31">
        <v>0.91759999999999997</v>
      </c>
      <c r="M49" s="16">
        <v>0.9</v>
      </c>
      <c r="N49" s="32">
        <v>1651860.4</v>
      </c>
      <c r="O49" s="32">
        <v>1229629.6000000001</v>
      </c>
      <c r="P49" s="29">
        <v>0.74439999999999995</v>
      </c>
      <c r="Q49" s="29">
        <v>0.7</v>
      </c>
      <c r="R49" s="30">
        <v>1234</v>
      </c>
      <c r="S49" s="30">
        <v>748</v>
      </c>
      <c r="T49" s="31">
        <v>0.60619999999999996</v>
      </c>
      <c r="U49" s="31">
        <v>0.7</v>
      </c>
      <c r="V49" s="28">
        <v>1197</v>
      </c>
      <c r="W49" s="28">
        <v>956</v>
      </c>
      <c r="X49" s="29">
        <v>0.79869999999999997</v>
      </c>
      <c r="Y49" s="33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6" t="s">
        <v>52</v>
      </c>
      <c r="B50" s="26" t="s">
        <v>97</v>
      </c>
      <c r="C50" s="27">
        <v>1172241.19</v>
      </c>
      <c r="D50" s="27">
        <v>2868019.39</v>
      </c>
      <c r="E50" s="16">
        <v>0.40872847446125499</v>
      </c>
      <c r="F50" s="28">
        <v>1558</v>
      </c>
      <c r="G50" s="28">
        <v>1442</v>
      </c>
      <c r="H50" s="29">
        <v>0.92549999999999999</v>
      </c>
      <c r="I50" s="6">
        <v>0.98219999999999996</v>
      </c>
      <c r="J50" s="30">
        <v>1691</v>
      </c>
      <c r="K50" s="30">
        <v>1530</v>
      </c>
      <c r="L50" s="31">
        <v>0.90480000000000005</v>
      </c>
      <c r="M50" s="16">
        <v>0.9</v>
      </c>
      <c r="N50" s="32">
        <v>1342011.05</v>
      </c>
      <c r="O50" s="32">
        <v>949849.49</v>
      </c>
      <c r="P50" s="29">
        <v>0.70779999999999998</v>
      </c>
      <c r="Q50" s="29">
        <v>0.7</v>
      </c>
      <c r="R50" s="30">
        <v>1089</v>
      </c>
      <c r="S50" s="30">
        <v>624</v>
      </c>
      <c r="T50" s="31">
        <v>0.57299999999999995</v>
      </c>
      <c r="U50" s="31">
        <v>0.7</v>
      </c>
      <c r="V50" s="28">
        <v>1143</v>
      </c>
      <c r="W50" s="28">
        <v>987</v>
      </c>
      <c r="X50" s="29">
        <v>0.86350000000000005</v>
      </c>
      <c r="Y50" s="33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6" t="s">
        <v>48</v>
      </c>
      <c r="B51" s="26" t="s">
        <v>98</v>
      </c>
      <c r="C51" s="27">
        <v>1764188.14</v>
      </c>
      <c r="D51" s="27">
        <v>4547546.0599999996</v>
      </c>
      <c r="E51" s="16">
        <v>0.38794288539872401</v>
      </c>
      <c r="F51" s="28">
        <v>1775</v>
      </c>
      <c r="G51" s="28">
        <v>1560</v>
      </c>
      <c r="H51" s="29">
        <v>0.87890000000000001</v>
      </c>
      <c r="I51" s="6">
        <v>0.97430000000000005</v>
      </c>
      <c r="J51" s="30">
        <v>2221</v>
      </c>
      <c r="K51" s="30">
        <v>1939</v>
      </c>
      <c r="L51" s="31">
        <v>0.873</v>
      </c>
      <c r="M51" s="16">
        <v>0.85440000000000005</v>
      </c>
      <c r="N51" s="32">
        <v>2173948.85</v>
      </c>
      <c r="O51" s="32">
        <v>1390950.61</v>
      </c>
      <c r="P51" s="29">
        <v>0.63980000000000004</v>
      </c>
      <c r="Q51" s="29">
        <v>0.6613</v>
      </c>
      <c r="R51" s="30">
        <v>1781</v>
      </c>
      <c r="S51" s="30">
        <v>918</v>
      </c>
      <c r="T51" s="31">
        <v>0.51539999999999997</v>
      </c>
      <c r="U51" s="31">
        <v>0.67100000000000004</v>
      </c>
      <c r="V51" s="28">
        <v>1279</v>
      </c>
      <c r="W51" s="28">
        <v>907</v>
      </c>
      <c r="X51" s="29">
        <v>0.70909999999999995</v>
      </c>
      <c r="Y51" s="33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6" t="s">
        <v>52</v>
      </c>
      <c r="B52" s="26" t="s">
        <v>99</v>
      </c>
      <c r="C52" s="27">
        <v>103414.79</v>
      </c>
      <c r="D52" s="27">
        <v>250350.81</v>
      </c>
      <c r="E52" s="16">
        <v>0.41307951030795498</v>
      </c>
      <c r="F52" s="28">
        <v>112</v>
      </c>
      <c r="G52" s="28">
        <v>99</v>
      </c>
      <c r="H52" s="29">
        <v>0.88390000000000002</v>
      </c>
      <c r="I52" s="6">
        <v>0.97450000000000003</v>
      </c>
      <c r="J52" s="30">
        <v>143</v>
      </c>
      <c r="K52" s="30">
        <v>138</v>
      </c>
      <c r="L52" s="31">
        <v>0.96499999999999997</v>
      </c>
      <c r="M52" s="16">
        <v>0.9</v>
      </c>
      <c r="N52" s="32">
        <v>128500.55</v>
      </c>
      <c r="O52" s="32">
        <v>77346.03</v>
      </c>
      <c r="P52" s="29">
        <v>0.60189999999999999</v>
      </c>
      <c r="Q52" s="29">
        <v>0.58699999999999997</v>
      </c>
      <c r="R52" s="30">
        <v>118</v>
      </c>
      <c r="S52" s="30">
        <v>64</v>
      </c>
      <c r="T52" s="31">
        <v>0.54239999999999999</v>
      </c>
      <c r="U52" s="31">
        <v>0.64080000000000004</v>
      </c>
      <c r="V52" s="28">
        <v>92</v>
      </c>
      <c r="W52" s="28">
        <v>78</v>
      </c>
      <c r="X52" s="29">
        <v>0.8478</v>
      </c>
      <c r="Y52" s="33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6" t="s">
        <v>45</v>
      </c>
      <c r="B53" s="26" t="s">
        <v>100</v>
      </c>
      <c r="C53" s="27">
        <v>4025820.04</v>
      </c>
      <c r="D53" s="27">
        <v>9815480.8100000005</v>
      </c>
      <c r="E53" s="16">
        <v>0.410150059679043</v>
      </c>
      <c r="F53" s="28">
        <v>4024</v>
      </c>
      <c r="G53" s="28">
        <v>3663</v>
      </c>
      <c r="H53" s="29">
        <v>0.9103</v>
      </c>
      <c r="I53" s="6">
        <v>0.99429999999999996</v>
      </c>
      <c r="J53" s="30">
        <v>5190</v>
      </c>
      <c r="K53" s="30">
        <v>4148</v>
      </c>
      <c r="L53" s="31">
        <v>0.79920000000000002</v>
      </c>
      <c r="M53" s="16">
        <v>0.81920000000000004</v>
      </c>
      <c r="N53" s="32">
        <v>4338429.6100000003</v>
      </c>
      <c r="O53" s="32">
        <v>2965451.23</v>
      </c>
      <c r="P53" s="29">
        <v>0.6835</v>
      </c>
      <c r="Q53" s="29">
        <v>0.6724</v>
      </c>
      <c r="R53" s="30">
        <v>3544</v>
      </c>
      <c r="S53" s="30">
        <v>2103</v>
      </c>
      <c r="T53" s="31">
        <v>0.59340000000000004</v>
      </c>
      <c r="U53" s="31">
        <v>0.7</v>
      </c>
      <c r="V53" s="28">
        <v>2974</v>
      </c>
      <c r="W53" s="28">
        <v>2399</v>
      </c>
      <c r="X53" s="29">
        <v>0.80669999999999997</v>
      </c>
      <c r="Y53" s="33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6" t="s">
        <v>58</v>
      </c>
      <c r="B54" s="26" t="s">
        <v>101</v>
      </c>
      <c r="C54" s="27">
        <v>702878.74</v>
      </c>
      <c r="D54" s="27">
        <v>1793815.01</v>
      </c>
      <c r="E54" s="16">
        <v>0.39183457384493597</v>
      </c>
      <c r="F54" s="28">
        <v>509</v>
      </c>
      <c r="G54" s="28">
        <v>493</v>
      </c>
      <c r="H54" s="29">
        <v>0.96860000000000002</v>
      </c>
      <c r="I54" s="6">
        <v>1</v>
      </c>
      <c r="J54" s="30">
        <v>813</v>
      </c>
      <c r="K54" s="30">
        <v>681</v>
      </c>
      <c r="L54" s="31">
        <v>0.83760000000000001</v>
      </c>
      <c r="M54" s="16">
        <v>0.83430000000000004</v>
      </c>
      <c r="N54" s="32">
        <v>861101.1</v>
      </c>
      <c r="O54" s="32">
        <v>545536.05000000005</v>
      </c>
      <c r="P54" s="29">
        <v>0.63349999999999995</v>
      </c>
      <c r="Q54" s="29">
        <v>0.66180000000000005</v>
      </c>
      <c r="R54" s="30">
        <v>583</v>
      </c>
      <c r="S54" s="30">
        <v>300</v>
      </c>
      <c r="T54" s="31">
        <v>0.51459999999999995</v>
      </c>
      <c r="U54" s="31">
        <v>0.69869999999999999</v>
      </c>
      <c r="V54" s="28">
        <v>447</v>
      </c>
      <c r="W54" s="28">
        <v>316</v>
      </c>
      <c r="X54" s="29">
        <v>0.70689999999999997</v>
      </c>
      <c r="Y54" s="33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6" t="s">
        <v>81</v>
      </c>
      <c r="B55" s="26" t="s">
        <v>102</v>
      </c>
      <c r="C55" s="27">
        <v>6004229.0700000003</v>
      </c>
      <c r="D55" s="27">
        <v>14906342.4</v>
      </c>
      <c r="E55" s="16">
        <v>0.40279693763105801</v>
      </c>
      <c r="F55" s="28">
        <v>4369</v>
      </c>
      <c r="G55" s="28">
        <v>4135</v>
      </c>
      <c r="H55" s="29">
        <v>0.94640000000000002</v>
      </c>
      <c r="I55" s="6">
        <v>1</v>
      </c>
      <c r="J55" s="30">
        <v>5463</v>
      </c>
      <c r="K55" s="30">
        <v>4828</v>
      </c>
      <c r="L55" s="31">
        <v>0.88380000000000003</v>
      </c>
      <c r="M55" s="16">
        <v>0.89029999999999998</v>
      </c>
      <c r="N55" s="32">
        <v>6785890.7300000004</v>
      </c>
      <c r="O55" s="32">
        <v>5008371.8600000003</v>
      </c>
      <c r="P55" s="29">
        <v>0.73809999999999998</v>
      </c>
      <c r="Q55" s="29">
        <v>0.7</v>
      </c>
      <c r="R55" s="30">
        <v>3871</v>
      </c>
      <c r="S55" s="30">
        <v>2394</v>
      </c>
      <c r="T55" s="31">
        <v>0.61839999999999995</v>
      </c>
      <c r="U55" s="31">
        <v>0.7</v>
      </c>
      <c r="V55" s="28">
        <v>3495</v>
      </c>
      <c r="W55" s="28">
        <v>2981</v>
      </c>
      <c r="X55" s="29">
        <v>0.85289999999999999</v>
      </c>
      <c r="Y55" s="33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6" t="s">
        <v>55</v>
      </c>
      <c r="B56" s="26" t="s">
        <v>103</v>
      </c>
      <c r="C56" s="27">
        <v>349832.17</v>
      </c>
      <c r="D56" s="27">
        <v>856667.01</v>
      </c>
      <c r="E56" s="16">
        <v>0.40836423711472197</v>
      </c>
      <c r="F56" s="28">
        <v>221</v>
      </c>
      <c r="G56" s="28">
        <v>209</v>
      </c>
      <c r="H56" s="29">
        <v>0.94569999999999999</v>
      </c>
      <c r="I56" s="6">
        <v>0.94469999999999998</v>
      </c>
      <c r="J56" s="30">
        <v>353</v>
      </c>
      <c r="K56" s="30">
        <v>330</v>
      </c>
      <c r="L56" s="31">
        <v>0.93479999999999996</v>
      </c>
      <c r="M56" s="16">
        <v>0.9</v>
      </c>
      <c r="N56" s="32">
        <v>364577.55</v>
      </c>
      <c r="O56" s="32">
        <v>250687.24</v>
      </c>
      <c r="P56" s="29">
        <v>0.68759999999999999</v>
      </c>
      <c r="Q56" s="29">
        <v>0.7</v>
      </c>
      <c r="R56" s="30">
        <v>294</v>
      </c>
      <c r="S56" s="30">
        <v>165</v>
      </c>
      <c r="T56" s="31">
        <v>0.56120000000000003</v>
      </c>
      <c r="U56" s="31">
        <v>0.7</v>
      </c>
      <c r="V56" s="28">
        <v>176</v>
      </c>
      <c r="W56" s="28">
        <v>145</v>
      </c>
      <c r="X56" s="29">
        <v>0.82389999999999997</v>
      </c>
      <c r="Y56" s="33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6" t="s">
        <v>48</v>
      </c>
      <c r="B57" s="26" t="s">
        <v>104</v>
      </c>
      <c r="C57" s="27">
        <v>1649876.25</v>
      </c>
      <c r="D57" s="27">
        <v>4019638.25</v>
      </c>
      <c r="E57" s="16">
        <v>0.410453913358994</v>
      </c>
      <c r="F57" s="28">
        <v>1852</v>
      </c>
      <c r="G57" s="28">
        <v>1626</v>
      </c>
      <c r="H57" s="29">
        <v>0.878</v>
      </c>
      <c r="I57" s="6">
        <v>0.98170000000000002</v>
      </c>
      <c r="J57" s="30">
        <v>2150</v>
      </c>
      <c r="K57" s="30">
        <v>1864</v>
      </c>
      <c r="L57" s="31">
        <v>0.86699999999999999</v>
      </c>
      <c r="M57" s="16">
        <v>0.85640000000000005</v>
      </c>
      <c r="N57" s="32">
        <v>1895069.41</v>
      </c>
      <c r="O57" s="32">
        <v>1302574.8500000001</v>
      </c>
      <c r="P57" s="29">
        <v>0.68730000000000002</v>
      </c>
      <c r="Q57" s="29">
        <v>0.68259999999999998</v>
      </c>
      <c r="R57" s="30">
        <v>1510</v>
      </c>
      <c r="S57" s="30">
        <v>818</v>
      </c>
      <c r="T57" s="31">
        <v>0.54169999999999996</v>
      </c>
      <c r="U57" s="31">
        <v>0.69269999999999998</v>
      </c>
      <c r="V57" s="28">
        <v>1373</v>
      </c>
      <c r="W57" s="28">
        <v>1124</v>
      </c>
      <c r="X57" s="29">
        <v>0.81859999999999999</v>
      </c>
      <c r="Y57" s="33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6" t="s">
        <v>55</v>
      </c>
      <c r="B58" s="26" t="s">
        <v>105</v>
      </c>
      <c r="C58" s="27">
        <v>2717742.15</v>
      </c>
      <c r="D58" s="27">
        <v>6891664.4199999999</v>
      </c>
      <c r="E58" s="16">
        <v>0.394352072935089</v>
      </c>
      <c r="F58" s="28">
        <v>3371</v>
      </c>
      <c r="G58" s="28">
        <v>2976</v>
      </c>
      <c r="H58" s="29">
        <v>0.88280000000000003</v>
      </c>
      <c r="I58" s="6">
        <v>0.95130000000000003</v>
      </c>
      <c r="J58" s="30">
        <v>4364</v>
      </c>
      <c r="K58" s="30">
        <v>3752</v>
      </c>
      <c r="L58" s="31">
        <v>0.85980000000000001</v>
      </c>
      <c r="M58" s="16">
        <v>0.86409999999999998</v>
      </c>
      <c r="N58" s="32">
        <v>3164005.41</v>
      </c>
      <c r="O58" s="32">
        <v>2038207.81</v>
      </c>
      <c r="P58" s="29">
        <v>0.64419999999999999</v>
      </c>
      <c r="Q58" s="29">
        <v>0.65159999999999996</v>
      </c>
      <c r="R58" s="30">
        <v>3222</v>
      </c>
      <c r="S58" s="30">
        <v>1696</v>
      </c>
      <c r="T58" s="31">
        <v>0.52639999999999998</v>
      </c>
      <c r="U58" s="31">
        <v>0.68379999999999996</v>
      </c>
      <c r="V58" s="28">
        <v>2443</v>
      </c>
      <c r="W58" s="28">
        <v>2090</v>
      </c>
      <c r="X58" s="29">
        <v>0.85550000000000004</v>
      </c>
      <c r="Y58" s="33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6" t="s">
        <v>45</v>
      </c>
      <c r="B59" s="26" t="s">
        <v>106</v>
      </c>
      <c r="C59" s="27">
        <v>1936264.24</v>
      </c>
      <c r="D59" s="27">
        <v>4710562.4400000004</v>
      </c>
      <c r="E59" s="16">
        <v>0.411047356799287</v>
      </c>
      <c r="F59" s="28">
        <v>1600</v>
      </c>
      <c r="G59" s="28">
        <v>1474</v>
      </c>
      <c r="H59" s="29">
        <v>0.92130000000000001</v>
      </c>
      <c r="I59" s="6">
        <v>1</v>
      </c>
      <c r="J59" s="30">
        <v>2369</v>
      </c>
      <c r="K59" s="30">
        <v>1924</v>
      </c>
      <c r="L59" s="31">
        <v>0.81220000000000003</v>
      </c>
      <c r="M59" s="16">
        <v>0.82440000000000002</v>
      </c>
      <c r="N59" s="32">
        <v>2041492.12</v>
      </c>
      <c r="O59" s="32">
        <v>1430514.96</v>
      </c>
      <c r="P59" s="29">
        <v>0.70069999999999999</v>
      </c>
      <c r="Q59" s="29">
        <v>0.69540000000000002</v>
      </c>
      <c r="R59" s="30">
        <v>1668</v>
      </c>
      <c r="S59" s="30">
        <v>977</v>
      </c>
      <c r="T59" s="31">
        <v>0.5857</v>
      </c>
      <c r="U59" s="31">
        <v>0.7</v>
      </c>
      <c r="V59" s="28">
        <v>1296</v>
      </c>
      <c r="W59" s="28">
        <v>1122</v>
      </c>
      <c r="X59" s="29">
        <v>0.86570000000000003</v>
      </c>
      <c r="Y59" s="33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6" t="s">
        <v>58</v>
      </c>
      <c r="B60" s="26" t="s">
        <v>107</v>
      </c>
      <c r="C60" s="27">
        <v>734428.53</v>
      </c>
      <c r="D60" s="27">
        <v>1890962.1</v>
      </c>
      <c r="E60" s="16">
        <v>0.38838881540777598</v>
      </c>
      <c r="F60" s="28">
        <v>627</v>
      </c>
      <c r="G60" s="28">
        <v>618</v>
      </c>
      <c r="H60" s="29">
        <v>0.98560000000000003</v>
      </c>
      <c r="I60" s="6">
        <v>1</v>
      </c>
      <c r="J60" s="30">
        <v>970</v>
      </c>
      <c r="K60" s="30">
        <v>892</v>
      </c>
      <c r="L60" s="31">
        <v>0.91959999999999997</v>
      </c>
      <c r="M60" s="16">
        <v>0.89700000000000002</v>
      </c>
      <c r="N60" s="32">
        <v>973241.55</v>
      </c>
      <c r="O60" s="32">
        <v>606668.98</v>
      </c>
      <c r="P60" s="29">
        <v>0.62329999999999997</v>
      </c>
      <c r="Q60" s="29">
        <v>0.61529999999999996</v>
      </c>
      <c r="R60" s="30">
        <v>786</v>
      </c>
      <c r="S60" s="30">
        <v>402</v>
      </c>
      <c r="T60" s="31">
        <v>0.51149999999999995</v>
      </c>
      <c r="U60" s="31">
        <v>0.65980000000000005</v>
      </c>
      <c r="V60" s="28">
        <v>653</v>
      </c>
      <c r="W60" s="28">
        <v>522</v>
      </c>
      <c r="X60" s="29">
        <v>0.7994</v>
      </c>
      <c r="Y60" s="33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6" t="s">
        <v>58</v>
      </c>
      <c r="B61" s="26" t="s">
        <v>108</v>
      </c>
      <c r="C61" s="27">
        <v>266433.61</v>
      </c>
      <c r="D61" s="27">
        <v>741191.02</v>
      </c>
      <c r="E61" s="16">
        <v>0.359466861862412</v>
      </c>
      <c r="F61" s="28">
        <v>300</v>
      </c>
      <c r="G61" s="28">
        <v>276</v>
      </c>
      <c r="H61" s="29">
        <v>0.92</v>
      </c>
      <c r="I61" s="6">
        <v>0.95379999999999998</v>
      </c>
      <c r="J61" s="30">
        <v>541</v>
      </c>
      <c r="K61" s="30">
        <v>512</v>
      </c>
      <c r="L61" s="31">
        <v>0.94640000000000002</v>
      </c>
      <c r="M61" s="16">
        <v>0.9</v>
      </c>
      <c r="N61" s="32">
        <v>310469.27</v>
      </c>
      <c r="O61" s="32">
        <v>198661.57</v>
      </c>
      <c r="P61" s="29">
        <v>0.63990000000000002</v>
      </c>
      <c r="Q61" s="29">
        <v>0.67600000000000005</v>
      </c>
      <c r="R61" s="30">
        <v>267</v>
      </c>
      <c r="S61" s="30">
        <v>127</v>
      </c>
      <c r="T61" s="31">
        <v>0.47570000000000001</v>
      </c>
      <c r="U61" s="31">
        <v>0.68169999999999997</v>
      </c>
      <c r="V61" s="28">
        <v>344</v>
      </c>
      <c r="W61" s="28">
        <v>276</v>
      </c>
      <c r="X61" s="29">
        <v>0.80230000000000001</v>
      </c>
      <c r="Y61" s="33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6" t="s">
        <v>52</v>
      </c>
      <c r="B62" s="26" t="s">
        <v>109</v>
      </c>
      <c r="C62" s="27">
        <v>1027988.32</v>
      </c>
      <c r="D62" s="27">
        <v>2608390.71</v>
      </c>
      <c r="E62" s="16">
        <v>0.394108258421147</v>
      </c>
      <c r="F62" s="28">
        <v>1134</v>
      </c>
      <c r="G62" s="28">
        <v>1082</v>
      </c>
      <c r="H62" s="29">
        <v>0.95409999999999995</v>
      </c>
      <c r="I62" s="6">
        <v>0.98340000000000005</v>
      </c>
      <c r="J62" s="30">
        <v>1597</v>
      </c>
      <c r="K62" s="30">
        <v>1534</v>
      </c>
      <c r="L62" s="31">
        <v>0.96060000000000001</v>
      </c>
      <c r="M62" s="16">
        <v>0.9</v>
      </c>
      <c r="N62" s="32">
        <v>1126337.45</v>
      </c>
      <c r="O62" s="32">
        <v>737254.86</v>
      </c>
      <c r="P62" s="29">
        <v>0.65459999999999996</v>
      </c>
      <c r="Q62" s="29">
        <v>0.67359999999999998</v>
      </c>
      <c r="R62" s="30">
        <v>1292</v>
      </c>
      <c r="S62" s="30">
        <v>703</v>
      </c>
      <c r="T62" s="31">
        <v>0.54410000000000003</v>
      </c>
      <c r="U62" s="31">
        <v>0.7</v>
      </c>
      <c r="V62" s="28">
        <v>948</v>
      </c>
      <c r="W62" s="28">
        <v>816</v>
      </c>
      <c r="X62" s="29">
        <v>0.86080000000000001</v>
      </c>
      <c r="Y62" s="33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6" t="s">
        <v>45</v>
      </c>
      <c r="B63" s="26" t="s">
        <v>110</v>
      </c>
      <c r="C63" s="27">
        <v>1082831.8799999999</v>
      </c>
      <c r="D63" s="27">
        <v>2668100.58</v>
      </c>
      <c r="E63" s="16">
        <v>0.40584372572641197</v>
      </c>
      <c r="F63" s="28">
        <v>1030</v>
      </c>
      <c r="G63" s="28">
        <v>960</v>
      </c>
      <c r="H63" s="29">
        <v>0.93200000000000005</v>
      </c>
      <c r="I63" s="6">
        <v>1</v>
      </c>
      <c r="J63" s="30">
        <v>1459</v>
      </c>
      <c r="K63" s="30">
        <v>1312</v>
      </c>
      <c r="L63" s="31">
        <v>0.8992</v>
      </c>
      <c r="M63" s="16">
        <v>0.85699999999999998</v>
      </c>
      <c r="N63" s="32">
        <v>1279827.82</v>
      </c>
      <c r="O63" s="32">
        <v>852781.82</v>
      </c>
      <c r="P63" s="29">
        <v>0.6663</v>
      </c>
      <c r="Q63" s="29">
        <v>0.66490000000000005</v>
      </c>
      <c r="R63" s="30">
        <v>1044</v>
      </c>
      <c r="S63" s="30">
        <v>527</v>
      </c>
      <c r="T63" s="31">
        <v>0.50480000000000003</v>
      </c>
      <c r="U63" s="31">
        <v>0.63219999999999998</v>
      </c>
      <c r="V63" s="28">
        <v>842</v>
      </c>
      <c r="W63" s="28">
        <v>722</v>
      </c>
      <c r="X63" s="29">
        <v>0.85750000000000004</v>
      </c>
      <c r="Y63" s="33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6" t="s">
        <v>48</v>
      </c>
      <c r="B64" s="26" t="s">
        <v>111</v>
      </c>
      <c r="C64" s="27">
        <v>19445277.300000001</v>
      </c>
      <c r="D64" s="27">
        <v>48326250.350000001</v>
      </c>
      <c r="E64" s="16">
        <v>0.40237504791223699</v>
      </c>
      <c r="F64" s="28">
        <v>24981</v>
      </c>
      <c r="G64" s="28">
        <v>21951</v>
      </c>
      <c r="H64" s="29">
        <v>0.87870000000000004</v>
      </c>
      <c r="I64" s="6">
        <v>0.94240000000000002</v>
      </c>
      <c r="J64" s="30">
        <v>30395</v>
      </c>
      <c r="K64" s="30">
        <v>22181</v>
      </c>
      <c r="L64" s="31">
        <v>0.7298</v>
      </c>
      <c r="M64" s="16">
        <v>0.73419999999999996</v>
      </c>
      <c r="N64" s="32">
        <v>23839429.079999998</v>
      </c>
      <c r="O64" s="32">
        <v>14586903.34</v>
      </c>
      <c r="P64" s="29">
        <v>0.6119</v>
      </c>
      <c r="Q64" s="29">
        <v>0.62009999999999998</v>
      </c>
      <c r="R64" s="30">
        <v>17443</v>
      </c>
      <c r="S64" s="30">
        <v>8798</v>
      </c>
      <c r="T64" s="31">
        <v>0.50439999999999996</v>
      </c>
      <c r="U64" s="31">
        <v>0.67090000000000005</v>
      </c>
      <c r="V64" s="28">
        <v>14065</v>
      </c>
      <c r="W64" s="28">
        <v>10057</v>
      </c>
      <c r="X64" s="29">
        <v>0.71499999999999997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12" t="s">
        <v>44</v>
      </c>
    </row>
    <row r="65" spans="1:38" ht="13.8" x14ac:dyDescent="0.3">
      <c r="A65" s="26" t="s">
        <v>58</v>
      </c>
      <c r="B65" s="26" t="s">
        <v>112</v>
      </c>
      <c r="C65" s="27">
        <v>265013.76000000001</v>
      </c>
      <c r="D65" s="27">
        <v>665209.86</v>
      </c>
      <c r="E65" s="16">
        <v>0.39839120845262299</v>
      </c>
      <c r="F65" s="28">
        <v>174</v>
      </c>
      <c r="G65" s="28">
        <v>172</v>
      </c>
      <c r="H65" s="29">
        <v>0.98850000000000005</v>
      </c>
      <c r="I65" s="6">
        <v>1</v>
      </c>
      <c r="J65" s="30">
        <v>275</v>
      </c>
      <c r="K65" s="30">
        <v>264</v>
      </c>
      <c r="L65" s="31">
        <v>0.96</v>
      </c>
      <c r="M65" s="16">
        <v>0.9</v>
      </c>
      <c r="N65" s="32">
        <v>277435.59999999998</v>
      </c>
      <c r="O65" s="32">
        <v>217526.47</v>
      </c>
      <c r="P65" s="29">
        <v>0.78410000000000002</v>
      </c>
      <c r="Q65" s="29">
        <v>0.7</v>
      </c>
      <c r="R65" s="30">
        <v>190</v>
      </c>
      <c r="S65" s="30">
        <v>124</v>
      </c>
      <c r="T65" s="31">
        <v>0.65259999999999996</v>
      </c>
      <c r="U65" s="31">
        <v>0.7</v>
      </c>
      <c r="V65" s="28">
        <v>199</v>
      </c>
      <c r="W65" s="28">
        <v>158</v>
      </c>
      <c r="X65" s="29">
        <v>0.79400000000000004</v>
      </c>
      <c r="Y65" s="33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6" t="s">
        <v>48</v>
      </c>
      <c r="B66" s="26" t="s">
        <v>113</v>
      </c>
      <c r="C66" s="27">
        <v>897283.45</v>
      </c>
      <c r="D66" s="27">
        <v>2193045.37</v>
      </c>
      <c r="E66" s="16">
        <v>0.40914951522412002</v>
      </c>
      <c r="F66" s="28">
        <v>1204</v>
      </c>
      <c r="G66" s="28">
        <v>1179</v>
      </c>
      <c r="H66" s="29">
        <v>0.97919999999999996</v>
      </c>
      <c r="I66" s="6">
        <v>1</v>
      </c>
      <c r="J66" s="30">
        <v>1341</v>
      </c>
      <c r="K66" s="30">
        <v>1318</v>
      </c>
      <c r="L66" s="31">
        <v>0.98280000000000001</v>
      </c>
      <c r="M66" s="16">
        <v>0.9</v>
      </c>
      <c r="N66" s="32">
        <v>970290.36</v>
      </c>
      <c r="O66" s="32">
        <v>725851.17</v>
      </c>
      <c r="P66" s="29">
        <v>0.74809999999999999</v>
      </c>
      <c r="Q66" s="29">
        <v>0.7</v>
      </c>
      <c r="R66" s="30">
        <v>727</v>
      </c>
      <c r="S66" s="30">
        <v>427</v>
      </c>
      <c r="T66" s="31">
        <v>0.58730000000000004</v>
      </c>
      <c r="U66" s="31">
        <v>0.7</v>
      </c>
      <c r="V66" s="28">
        <v>1091</v>
      </c>
      <c r="W66" s="28">
        <v>993</v>
      </c>
      <c r="X66" s="29">
        <v>0.91020000000000001</v>
      </c>
      <c r="Y66" s="33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6" t="s">
        <v>48</v>
      </c>
      <c r="B67" s="26" t="s">
        <v>114</v>
      </c>
      <c r="C67" s="27">
        <v>2147507.96</v>
      </c>
      <c r="D67" s="27">
        <v>5326951.49</v>
      </c>
      <c r="E67" s="16">
        <v>0.40314013822566303</v>
      </c>
      <c r="F67" s="28">
        <v>1742</v>
      </c>
      <c r="G67" s="28">
        <v>1665</v>
      </c>
      <c r="H67" s="29">
        <v>0.95579999999999998</v>
      </c>
      <c r="I67" s="6">
        <v>1</v>
      </c>
      <c r="J67" s="30">
        <v>2151</v>
      </c>
      <c r="K67" s="30">
        <v>2027</v>
      </c>
      <c r="L67" s="31">
        <v>0.94240000000000002</v>
      </c>
      <c r="M67" s="16">
        <v>0.9</v>
      </c>
      <c r="N67" s="32">
        <v>2396603.7000000002</v>
      </c>
      <c r="O67" s="32">
        <v>1728408.25</v>
      </c>
      <c r="P67" s="29">
        <v>0.72119999999999995</v>
      </c>
      <c r="Q67" s="29">
        <v>0.7</v>
      </c>
      <c r="R67" s="30">
        <v>1522</v>
      </c>
      <c r="S67" s="30">
        <v>906</v>
      </c>
      <c r="T67" s="31">
        <v>0.59530000000000005</v>
      </c>
      <c r="U67" s="31">
        <v>0.7</v>
      </c>
      <c r="V67" s="28">
        <v>1460</v>
      </c>
      <c r="W67" s="28">
        <v>1204</v>
      </c>
      <c r="X67" s="29">
        <v>0.82469999999999999</v>
      </c>
      <c r="Y67" s="33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6" t="s">
        <v>81</v>
      </c>
      <c r="B68" s="26" t="s">
        <v>115</v>
      </c>
      <c r="C68" s="27">
        <v>3618309.46</v>
      </c>
      <c r="D68" s="27">
        <v>8523348.6199999992</v>
      </c>
      <c r="E68" s="16">
        <v>0.42451736064270001</v>
      </c>
      <c r="F68" s="28">
        <v>3710</v>
      </c>
      <c r="G68" s="28">
        <v>3326</v>
      </c>
      <c r="H68" s="29">
        <v>0.89649999999999996</v>
      </c>
      <c r="I68" s="6">
        <v>0.98260000000000003</v>
      </c>
      <c r="J68" s="30">
        <v>4424</v>
      </c>
      <c r="K68" s="30">
        <v>3844</v>
      </c>
      <c r="L68" s="16">
        <v>0.86890000000000001</v>
      </c>
      <c r="M68" s="31">
        <v>0.87229999999999996</v>
      </c>
      <c r="N68" s="32">
        <v>4122289.36</v>
      </c>
      <c r="O68" s="32">
        <v>2835144.15</v>
      </c>
      <c r="P68" s="29">
        <v>0.68779999999999997</v>
      </c>
      <c r="Q68" s="29">
        <v>0.68620000000000003</v>
      </c>
      <c r="R68" s="30">
        <v>3081</v>
      </c>
      <c r="S68" s="30">
        <v>1819</v>
      </c>
      <c r="T68" s="31">
        <v>0.59040000000000004</v>
      </c>
      <c r="U68" s="16">
        <v>0.7</v>
      </c>
      <c r="V68" s="28">
        <v>2611</v>
      </c>
      <c r="W68" s="28">
        <v>2159</v>
      </c>
      <c r="X68" s="29">
        <v>0.82689999999999997</v>
      </c>
      <c r="Y68" s="33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6" t="s">
        <v>55</v>
      </c>
      <c r="B69" s="26" t="s">
        <v>116</v>
      </c>
      <c r="C69" s="27">
        <v>4407331.4800000004</v>
      </c>
      <c r="D69" s="27">
        <v>11441985.16</v>
      </c>
      <c r="E69" s="16">
        <v>0.38518940711508498</v>
      </c>
      <c r="F69" s="28">
        <v>3924</v>
      </c>
      <c r="G69" s="28">
        <v>3652</v>
      </c>
      <c r="H69" s="29">
        <v>0.93069999999999997</v>
      </c>
      <c r="I69" s="6">
        <v>0.95750000000000002</v>
      </c>
      <c r="J69" s="30">
        <v>5087</v>
      </c>
      <c r="K69" s="30">
        <v>4532</v>
      </c>
      <c r="L69" s="31">
        <v>0.89090000000000003</v>
      </c>
      <c r="M69" s="16">
        <v>0.88200000000000001</v>
      </c>
      <c r="N69" s="32">
        <v>4842785.3899999997</v>
      </c>
      <c r="O69" s="32">
        <v>3441201.18</v>
      </c>
      <c r="P69" s="29">
        <v>0.71060000000000001</v>
      </c>
      <c r="Q69" s="29">
        <v>0.7</v>
      </c>
      <c r="R69" s="30">
        <v>3285</v>
      </c>
      <c r="S69" s="30">
        <v>1847</v>
      </c>
      <c r="T69" s="31">
        <v>0.56230000000000002</v>
      </c>
      <c r="U69" s="31">
        <v>0.7</v>
      </c>
      <c r="V69" s="28">
        <v>2998</v>
      </c>
      <c r="W69" s="28">
        <v>2535</v>
      </c>
      <c r="X69" s="29">
        <v>0.84560000000000002</v>
      </c>
      <c r="Y69" s="33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6">
        <v>0</v>
      </c>
      <c r="F70" s="28">
        <v>0</v>
      </c>
      <c r="G70" s="28">
        <v>9</v>
      </c>
      <c r="H70" s="29">
        <v>0</v>
      </c>
      <c r="I70" s="6">
        <v>1</v>
      </c>
      <c r="J70" s="30">
        <v>7</v>
      </c>
      <c r="K70" s="30">
        <v>3</v>
      </c>
      <c r="L70" s="31">
        <v>0.42859999999999998</v>
      </c>
      <c r="M70" s="16">
        <v>0.52</v>
      </c>
      <c r="N70" s="32">
        <v>0</v>
      </c>
      <c r="O70" s="32">
        <v>0</v>
      </c>
      <c r="P70" s="29">
        <v>0</v>
      </c>
      <c r="Q70" s="29">
        <v>0</v>
      </c>
      <c r="R70" s="30">
        <v>0</v>
      </c>
      <c r="S70" s="30">
        <v>0</v>
      </c>
      <c r="T70" s="31">
        <v>0</v>
      </c>
      <c r="U70" s="31">
        <v>0</v>
      </c>
      <c r="V70" s="28">
        <v>0</v>
      </c>
      <c r="W70" s="28">
        <v>0</v>
      </c>
      <c r="X70" s="29">
        <v>0</v>
      </c>
      <c r="Y70" s="33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6" t="s">
        <v>81</v>
      </c>
      <c r="B71" s="26" t="s">
        <v>119</v>
      </c>
      <c r="C71" s="27">
        <v>805177.19</v>
      </c>
      <c r="D71" s="27">
        <v>2133487.59</v>
      </c>
      <c r="E71" s="16">
        <v>0.37739951887885098</v>
      </c>
      <c r="F71" s="28">
        <v>1206</v>
      </c>
      <c r="G71" s="28">
        <v>1064</v>
      </c>
      <c r="H71" s="29">
        <v>0.88229999999999997</v>
      </c>
      <c r="I71" s="6">
        <v>0.90890000000000004</v>
      </c>
      <c r="J71" s="30">
        <v>1623</v>
      </c>
      <c r="K71" s="30">
        <v>1411</v>
      </c>
      <c r="L71" s="31">
        <v>0.86939999999999995</v>
      </c>
      <c r="M71" s="16">
        <v>0.87660000000000005</v>
      </c>
      <c r="N71" s="32">
        <v>938650.97</v>
      </c>
      <c r="O71" s="32">
        <v>600561.65</v>
      </c>
      <c r="P71" s="29">
        <v>0.63980000000000004</v>
      </c>
      <c r="Q71" s="29">
        <v>0.66810000000000003</v>
      </c>
      <c r="R71" s="30">
        <v>1109</v>
      </c>
      <c r="S71" s="30">
        <v>513</v>
      </c>
      <c r="T71" s="31">
        <v>0.46260000000000001</v>
      </c>
      <c r="U71" s="31">
        <v>0.66679999999999995</v>
      </c>
      <c r="V71" s="28">
        <v>878</v>
      </c>
      <c r="W71" s="28">
        <v>699</v>
      </c>
      <c r="X71" s="29">
        <v>0.79610000000000003</v>
      </c>
      <c r="Y71" s="33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6" t="s">
        <v>55</v>
      </c>
      <c r="B72" s="26" t="s">
        <v>120</v>
      </c>
      <c r="C72" s="27">
        <v>7940835.6699999999</v>
      </c>
      <c r="D72" s="27">
        <v>19829426.059999999</v>
      </c>
      <c r="E72" s="16">
        <v>0.40045716129012399</v>
      </c>
      <c r="F72" s="28">
        <v>4617</v>
      </c>
      <c r="G72" s="28">
        <v>4253</v>
      </c>
      <c r="H72" s="29">
        <v>0.92120000000000002</v>
      </c>
      <c r="I72" s="6">
        <v>0.98429999999999995</v>
      </c>
      <c r="J72" s="30">
        <v>7323</v>
      </c>
      <c r="K72" s="30">
        <v>6499</v>
      </c>
      <c r="L72" s="31">
        <v>0.88749999999999996</v>
      </c>
      <c r="M72" s="16">
        <v>0.89690000000000003</v>
      </c>
      <c r="N72" s="32">
        <v>9378290.7599999998</v>
      </c>
      <c r="O72" s="32">
        <v>6349712.4299999997</v>
      </c>
      <c r="P72" s="29">
        <v>0.67710000000000004</v>
      </c>
      <c r="Q72" s="29">
        <v>0.68659999999999999</v>
      </c>
      <c r="R72" s="30">
        <v>5363</v>
      </c>
      <c r="S72" s="30">
        <v>2691</v>
      </c>
      <c r="T72" s="31">
        <v>0.50180000000000002</v>
      </c>
      <c r="U72" s="31">
        <v>0.64939999999999998</v>
      </c>
      <c r="V72" s="28">
        <v>4512</v>
      </c>
      <c r="W72" s="28">
        <v>3091</v>
      </c>
      <c r="X72" s="29">
        <v>0.68510000000000004</v>
      </c>
      <c r="Y72" s="33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40" t="s">
        <v>42</v>
      </c>
      <c r="B73" s="26" t="s">
        <v>121</v>
      </c>
      <c r="C73" s="27">
        <v>1817976.63</v>
      </c>
      <c r="D73" s="27">
        <v>4598825.2</v>
      </c>
      <c r="E73" s="16">
        <v>0.39531327044132902</v>
      </c>
      <c r="F73" s="28">
        <v>1203</v>
      </c>
      <c r="G73" s="28">
        <v>1128</v>
      </c>
      <c r="H73" s="29">
        <v>0.93769999999999998</v>
      </c>
      <c r="I73" s="6">
        <v>1</v>
      </c>
      <c r="J73" s="30">
        <v>1651</v>
      </c>
      <c r="K73" s="30">
        <v>1407</v>
      </c>
      <c r="L73" s="31">
        <v>0.85219999999999996</v>
      </c>
      <c r="M73" s="16">
        <v>0.8629</v>
      </c>
      <c r="N73" s="32">
        <v>1835302.14</v>
      </c>
      <c r="O73" s="32">
        <v>1354726.21</v>
      </c>
      <c r="P73" s="29">
        <v>0.73809999999999998</v>
      </c>
      <c r="Q73" s="29">
        <v>0.7</v>
      </c>
      <c r="R73" s="30">
        <v>1257</v>
      </c>
      <c r="S73" s="30">
        <v>782</v>
      </c>
      <c r="T73" s="31">
        <v>0.62209999999999999</v>
      </c>
      <c r="U73" s="31">
        <v>0.7</v>
      </c>
      <c r="V73" s="28">
        <v>722</v>
      </c>
      <c r="W73" s="28">
        <v>579</v>
      </c>
      <c r="X73" s="29">
        <v>0.80189999999999995</v>
      </c>
      <c r="Y73" s="33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6" t="s">
        <v>55</v>
      </c>
      <c r="B74" s="26" t="s">
        <v>122</v>
      </c>
      <c r="C74" s="27">
        <v>332797.67</v>
      </c>
      <c r="D74" s="27">
        <v>898881.93</v>
      </c>
      <c r="E74" s="16">
        <v>0.370235131993364</v>
      </c>
      <c r="F74" s="28">
        <v>279</v>
      </c>
      <c r="G74" s="28">
        <v>268</v>
      </c>
      <c r="H74" s="29">
        <v>0.96060000000000001</v>
      </c>
      <c r="I74" s="6">
        <v>0.95660000000000001</v>
      </c>
      <c r="J74" s="30">
        <v>446</v>
      </c>
      <c r="K74" s="30">
        <v>416</v>
      </c>
      <c r="L74" s="31">
        <v>0.93269999999999997</v>
      </c>
      <c r="M74" s="16">
        <v>0.9</v>
      </c>
      <c r="N74" s="32">
        <v>396928.75</v>
      </c>
      <c r="O74" s="32">
        <v>255844.11</v>
      </c>
      <c r="P74" s="29">
        <v>0.64459999999999995</v>
      </c>
      <c r="Q74" s="29">
        <v>0.66749999999999998</v>
      </c>
      <c r="R74" s="30">
        <v>364</v>
      </c>
      <c r="S74" s="30">
        <v>194</v>
      </c>
      <c r="T74" s="31">
        <v>0.53300000000000003</v>
      </c>
      <c r="U74" s="31">
        <v>0.69910000000000005</v>
      </c>
      <c r="V74" s="28">
        <v>249</v>
      </c>
      <c r="W74" s="28">
        <v>209</v>
      </c>
      <c r="X74" s="29">
        <v>0.83940000000000003</v>
      </c>
      <c r="Y74" s="33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6" t="s">
        <v>52</v>
      </c>
      <c r="B75" s="26" t="s">
        <v>123</v>
      </c>
      <c r="C75" s="27">
        <v>1635863.28</v>
      </c>
      <c r="D75" s="27">
        <v>4091769.86</v>
      </c>
      <c r="E75" s="16">
        <v>0.399793570012757</v>
      </c>
      <c r="F75" s="28">
        <v>1519</v>
      </c>
      <c r="G75" s="28">
        <v>1419</v>
      </c>
      <c r="H75" s="29">
        <v>0.93420000000000003</v>
      </c>
      <c r="I75" s="6">
        <v>0.99350000000000005</v>
      </c>
      <c r="J75" s="30">
        <v>2062</v>
      </c>
      <c r="K75" s="30">
        <v>1911</v>
      </c>
      <c r="L75" s="16">
        <v>0.92679999999999996</v>
      </c>
      <c r="M75" s="16">
        <v>0.88429999999999997</v>
      </c>
      <c r="N75" s="32">
        <v>1803872.2</v>
      </c>
      <c r="O75" s="32">
        <v>1241202.95</v>
      </c>
      <c r="P75" s="29">
        <v>0.68810000000000004</v>
      </c>
      <c r="Q75" s="29">
        <v>0.69450000000000001</v>
      </c>
      <c r="R75" s="30">
        <v>1558</v>
      </c>
      <c r="S75" s="30">
        <v>889</v>
      </c>
      <c r="T75" s="31">
        <v>0.5706</v>
      </c>
      <c r="U75" s="31">
        <v>0.7</v>
      </c>
      <c r="V75" s="28">
        <v>1215</v>
      </c>
      <c r="W75" s="28">
        <v>915</v>
      </c>
      <c r="X75" s="29">
        <v>0.75309999999999999</v>
      </c>
      <c r="Y75" s="33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6" t="s">
        <v>55</v>
      </c>
      <c r="B76" s="26" t="s">
        <v>124</v>
      </c>
      <c r="C76" s="27">
        <v>1327294.57</v>
      </c>
      <c r="D76" s="27">
        <v>3370954.61</v>
      </c>
      <c r="E76" s="16">
        <v>0.39374442066427001</v>
      </c>
      <c r="F76" s="28">
        <v>1177</v>
      </c>
      <c r="G76" s="28">
        <v>1073</v>
      </c>
      <c r="H76" s="29">
        <v>0.91159999999999997</v>
      </c>
      <c r="I76" s="6">
        <v>0.99750000000000005</v>
      </c>
      <c r="J76" s="30">
        <v>1487</v>
      </c>
      <c r="K76" s="30">
        <v>1340</v>
      </c>
      <c r="L76" s="31">
        <v>0.90110000000000001</v>
      </c>
      <c r="M76" s="16">
        <v>0.87360000000000004</v>
      </c>
      <c r="N76" s="32">
        <v>1627969.08</v>
      </c>
      <c r="O76" s="32">
        <v>1079061.07</v>
      </c>
      <c r="P76" s="29">
        <v>0.66279999999999994</v>
      </c>
      <c r="Q76" s="29">
        <v>0.65659999999999996</v>
      </c>
      <c r="R76" s="30">
        <v>1135</v>
      </c>
      <c r="S76" s="30">
        <v>603</v>
      </c>
      <c r="T76" s="31">
        <v>0.53129999999999999</v>
      </c>
      <c r="U76" s="31">
        <v>0.69259999999999999</v>
      </c>
      <c r="V76" s="28">
        <v>1021</v>
      </c>
      <c r="W76" s="28">
        <v>804</v>
      </c>
      <c r="X76" s="29">
        <v>0.78749999999999998</v>
      </c>
      <c r="Y76" s="33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6" t="s">
        <v>52</v>
      </c>
      <c r="B77" s="26" t="s">
        <v>125</v>
      </c>
      <c r="C77" s="27">
        <v>448528.43</v>
      </c>
      <c r="D77" s="27">
        <v>1074250.93</v>
      </c>
      <c r="E77" s="16">
        <v>0.41752668531550602</v>
      </c>
      <c r="F77" s="28">
        <v>378</v>
      </c>
      <c r="G77" s="28">
        <v>373</v>
      </c>
      <c r="H77" s="29">
        <v>0.98680000000000001</v>
      </c>
      <c r="I77" s="6">
        <v>0.98560000000000003</v>
      </c>
      <c r="J77" s="30">
        <v>515</v>
      </c>
      <c r="K77" s="30">
        <v>495</v>
      </c>
      <c r="L77" s="31">
        <v>0.96120000000000005</v>
      </c>
      <c r="M77" s="16">
        <v>0.9</v>
      </c>
      <c r="N77" s="32">
        <v>465161.41</v>
      </c>
      <c r="O77" s="32">
        <v>334182.98</v>
      </c>
      <c r="P77" s="29">
        <v>0.71840000000000004</v>
      </c>
      <c r="Q77" s="29">
        <v>0.69169999999999998</v>
      </c>
      <c r="R77" s="30">
        <v>369</v>
      </c>
      <c r="S77" s="30">
        <v>226</v>
      </c>
      <c r="T77" s="31">
        <v>0.61250000000000004</v>
      </c>
      <c r="U77" s="31">
        <v>0.7</v>
      </c>
      <c r="V77" s="28">
        <v>310</v>
      </c>
      <c r="W77" s="28">
        <v>249</v>
      </c>
      <c r="X77" s="29">
        <v>0.80320000000000003</v>
      </c>
      <c r="Y77" s="33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6" t="s">
        <v>42</v>
      </c>
      <c r="B78" s="26" t="s">
        <v>126</v>
      </c>
      <c r="C78" s="27">
        <v>1327918.32</v>
      </c>
      <c r="D78" s="27">
        <v>3121557.73</v>
      </c>
      <c r="E78" s="16">
        <v>0.42540245443418401</v>
      </c>
      <c r="F78" s="28">
        <v>1458</v>
      </c>
      <c r="G78" s="28">
        <v>1317</v>
      </c>
      <c r="H78" s="29">
        <v>0.90329999999999999</v>
      </c>
      <c r="I78" s="6">
        <v>0.97030000000000005</v>
      </c>
      <c r="J78" s="30">
        <v>1771</v>
      </c>
      <c r="K78" s="30">
        <v>1583</v>
      </c>
      <c r="L78" s="31">
        <v>0.89380000000000004</v>
      </c>
      <c r="M78" s="16">
        <v>0.89329999999999998</v>
      </c>
      <c r="N78" s="32">
        <v>1487505.7</v>
      </c>
      <c r="O78" s="32">
        <v>1017129</v>
      </c>
      <c r="P78" s="29">
        <v>0.68379999999999996</v>
      </c>
      <c r="Q78" s="29">
        <v>0.67010000000000003</v>
      </c>
      <c r="R78" s="30">
        <v>1239</v>
      </c>
      <c r="S78" s="30">
        <v>702</v>
      </c>
      <c r="T78" s="31">
        <v>0.56659999999999999</v>
      </c>
      <c r="U78" s="31">
        <v>0.7</v>
      </c>
      <c r="V78" s="28">
        <v>1140</v>
      </c>
      <c r="W78" s="28">
        <v>994</v>
      </c>
      <c r="X78" s="29">
        <v>0.87190000000000001</v>
      </c>
      <c r="Y78" s="33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40" t="s">
        <v>81</v>
      </c>
      <c r="B79" s="40" t="s">
        <v>127</v>
      </c>
      <c r="C79" s="27">
        <v>6142598.8700000001</v>
      </c>
      <c r="D79" s="27">
        <v>15094216.43</v>
      </c>
      <c r="E79" s="16">
        <v>0.406950496469064</v>
      </c>
      <c r="F79" s="28">
        <v>6717</v>
      </c>
      <c r="G79" s="28">
        <v>6337</v>
      </c>
      <c r="H79" s="29">
        <v>0.94340000000000002</v>
      </c>
      <c r="I79" s="6">
        <v>1</v>
      </c>
      <c r="J79" s="30">
        <v>8652</v>
      </c>
      <c r="K79" s="30">
        <v>8031</v>
      </c>
      <c r="L79" s="31">
        <v>0.92820000000000003</v>
      </c>
      <c r="M79" s="16">
        <v>0.9</v>
      </c>
      <c r="N79" s="32">
        <v>7439842.6299999999</v>
      </c>
      <c r="O79" s="32">
        <v>4758802.57</v>
      </c>
      <c r="P79" s="29">
        <v>0.63959999999999995</v>
      </c>
      <c r="Q79" s="29">
        <v>0.63949999999999996</v>
      </c>
      <c r="R79" s="30">
        <v>6750</v>
      </c>
      <c r="S79" s="30">
        <v>3541</v>
      </c>
      <c r="T79" s="31">
        <v>0.52459999999999996</v>
      </c>
      <c r="U79" s="31">
        <v>0.69310000000000005</v>
      </c>
      <c r="V79" s="28">
        <v>3218</v>
      </c>
      <c r="W79" s="28">
        <v>2742</v>
      </c>
      <c r="X79" s="29">
        <v>0.85209999999999997</v>
      </c>
      <c r="Y79" s="33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6" t="s">
        <v>58</v>
      </c>
      <c r="B80" s="26" t="s">
        <v>128</v>
      </c>
      <c r="C80" s="27">
        <v>294253.13</v>
      </c>
      <c r="D80" s="27">
        <v>710746.33</v>
      </c>
      <c r="E80" s="16">
        <v>0.41400583806039498</v>
      </c>
      <c r="F80" s="28">
        <v>202</v>
      </c>
      <c r="G80" s="28">
        <v>197</v>
      </c>
      <c r="H80" s="29">
        <v>0.97519999999999996</v>
      </c>
      <c r="I80" s="6">
        <v>1</v>
      </c>
      <c r="J80" s="30">
        <v>358</v>
      </c>
      <c r="K80" s="30">
        <v>323</v>
      </c>
      <c r="L80" s="31">
        <v>0.9022</v>
      </c>
      <c r="M80" s="16">
        <v>0.85619999999999996</v>
      </c>
      <c r="N80" s="32">
        <v>296768.84999999998</v>
      </c>
      <c r="O80" s="32">
        <v>223516.1</v>
      </c>
      <c r="P80" s="29">
        <v>0.75319999999999998</v>
      </c>
      <c r="Q80" s="29">
        <v>0.7</v>
      </c>
      <c r="R80" s="30">
        <v>286</v>
      </c>
      <c r="S80" s="30">
        <v>186</v>
      </c>
      <c r="T80" s="31">
        <v>0.65029999999999999</v>
      </c>
      <c r="U80" s="31">
        <v>0.7</v>
      </c>
      <c r="V80" s="28">
        <v>159</v>
      </c>
      <c r="W80" s="28">
        <v>119</v>
      </c>
      <c r="X80" s="29">
        <v>0.74839999999999995</v>
      </c>
      <c r="Y80" s="33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6" t="s">
        <v>42</v>
      </c>
      <c r="B81" s="26" t="s">
        <v>129</v>
      </c>
      <c r="C81" s="27">
        <v>3345222.76</v>
      </c>
      <c r="D81" s="27">
        <v>8071898.5899999999</v>
      </c>
      <c r="E81" s="16">
        <v>0.41442824419824598</v>
      </c>
      <c r="F81" s="28">
        <v>3400</v>
      </c>
      <c r="G81" s="28">
        <v>3122</v>
      </c>
      <c r="H81" s="29">
        <v>0.91820000000000002</v>
      </c>
      <c r="I81" s="6">
        <v>1</v>
      </c>
      <c r="J81" s="30">
        <v>4306</v>
      </c>
      <c r="K81" s="30">
        <v>3809</v>
      </c>
      <c r="L81" s="31">
        <v>0.88460000000000005</v>
      </c>
      <c r="M81" s="16">
        <v>0.85419999999999996</v>
      </c>
      <c r="N81" s="32">
        <v>3934392.22</v>
      </c>
      <c r="O81" s="32">
        <v>2639316.16</v>
      </c>
      <c r="P81" s="29">
        <v>0.67079999999999995</v>
      </c>
      <c r="Q81" s="29">
        <v>0.67010000000000003</v>
      </c>
      <c r="R81" s="30">
        <v>3066</v>
      </c>
      <c r="S81" s="30">
        <v>1576</v>
      </c>
      <c r="T81" s="31">
        <v>0.51400000000000001</v>
      </c>
      <c r="U81" s="31">
        <v>0.64649999999999996</v>
      </c>
      <c r="V81" s="28">
        <v>2741</v>
      </c>
      <c r="W81" s="28">
        <v>2282</v>
      </c>
      <c r="X81" s="29">
        <v>0.83250000000000002</v>
      </c>
      <c r="Y81" s="33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6" t="s">
        <v>48</v>
      </c>
      <c r="B82" s="26" t="s">
        <v>130</v>
      </c>
      <c r="C82" s="27">
        <v>2442466.67</v>
      </c>
      <c r="D82" s="27">
        <v>6217270.2199999997</v>
      </c>
      <c r="E82" s="16">
        <v>0.39285194041316701</v>
      </c>
      <c r="F82" s="28">
        <v>3147</v>
      </c>
      <c r="G82" s="28">
        <v>2959</v>
      </c>
      <c r="H82" s="29">
        <v>0.94030000000000002</v>
      </c>
      <c r="I82" s="6">
        <v>0.98650000000000004</v>
      </c>
      <c r="J82" s="30">
        <v>3906</v>
      </c>
      <c r="K82" s="30">
        <v>3662</v>
      </c>
      <c r="L82" s="31">
        <v>0.9375</v>
      </c>
      <c r="M82" s="16">
        <v>0.9</v>
      </c>
      <c r="N82" s="32">
        <v>2917459.25</v>
      </c>
      <c r="O82" s="32">
        <v>1870340.48</v>
      </c>
      <c r="P82" s="29">
        <v>0.6411</v>
      </c>
      <c r="Q82" s="29">
        <v>0.66310000000000002</v>
      </c>
      <c r="R82" s="30">
        <v>2593</v>
      </c>
      <c r="S82" s="30">
        <v>1383</v>
      </c>
      <c r="T82" s="31">
        <v>0.53339999999999999</v>
      </c>
      <c r="U82" s="31">
        <v>0.6905</v>
      </c>
      <c r="V82" s="28">
        <v>2699</v>
      </c>
      <c r="W82" s="28">
        <v>2495</v>
      </c>
      <c r="X82" s="29">
        <v>0.9244</v>
      </c>
      <c r="Y82" s="33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6" t="s">
        <v>48</v>
      </c>
      <c r="B83" s="26" t="s">
        <v>131</v>
      </c>
      <c r="C83" s="27">
        <v>4890596.29</v>
      </c>
      <c r="D83" s="27">
        <v>11857493.65</v>
      </c>
      <c r="E83" s="16">
        <v>0.41244772583116701</v>
      </c>
      <c r="F83" s="28">
        <v>7368</v>
      </c>
      <c r="G83" s="28">
        <v>6505</v>
      </c>
      <c r="H83" s="29">
        <v>0.88290000000000002</v>
      </c>
      <c r="I83" s="6">
        <v>0.95509999999999995</v>
      </c>
      <c r="J83" s="30">
        <v>8302</v>
      </c>
      <c r="K83" s="30">
        <v>7106</v>
      </c>
      <c r="L83" s="31">
        <v>0.85589999999999999</v>
      </c>
      <c r="M83" s="16">
        <v>0.85799999999999998</v>
      </c>
      <c r="N83" s="32">
        <v>5417635.7699999996</v>
      </c>
      <c r="O83" s="32">
        <v>3720074.88</v>
      </c>
      <c r="P83" s="29">
        <v>0.68669999999999998</v>
      </c>
      <c r="Q83" s="29">
        <v>0.68289999999999995</v>
      </c>
      <c r="R83" s="30">
        <v>5173</v>
      </c>
      <c r="S83" s="30">
        <v>3075</v>
      </c>
      <c r="T83" s="31">
        <v>0.59440000000000004</v>
      </c>
      <c r="U83" s="31">
        <v>0.7</v>
      </c>
      <c r="V83" s="28">
        <v>5398</v>
      </c>
      <c r="W83" s="28">
        <v>4929</v>
      </c>
      <c r="X83" s="29">
        <v>0.91310000000000002</v>
      </c>
      <c r="Y83" s="33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6" t="s">
        <v>42</v>
      </c>
      <c r="B84" s="26" t="s">
        <v>132</v>
      </c>
      <c r="C84" s="27">
        <v>2254489.91</v>
      </c>
      <c r="D84" s="27">
        <v>5813039.6900000004</v>
      </c>
      <c r="E84" s="16">
        <v>0.38783322155503802</v>
      </c>
      <c r="F84" s="28">
        <v>2576</v>
      </c>
      <c r="G84" s="28">
        <v>2347</v>
      </c>
      <c r="H84" s="29">
        <v>0.91110000000000002</v>
      </c>
      <c r="I84" s="6">
        <v>0.95799999999999996</v>
      </c>
      <c r="J84" s="30">
        <v>3271</v>
      </c>
      <c r="K84" s="30">
        <v>2783</v>
      </c>
      <c r="L84" s="31">
        <v>0.8508</v>
      </c>
      <c r="M84" s="16">
        <v>0.86670000000000003</v>
      </c>
      <c r="N84" s="32">
        <v>2642788.85</v>
      </c>
      <c r="O84" s="32">
        <v>1808833.29</v>
      </c>
      <c r="P84" s="29">
        <v>0.68440000000000001</v>
      </c>
      <c r="Q84" s="29">
        <v>0.68589999999999995</v>
      </c>
      <c r="R84" s="30">
        <v>2183</v>
      </c>
      <c r="S84" s="30">
        <v>1172</v>
      </c>
      <c r="T84" s="31">
        <v>0.53690000000000004</v>
      </c>
      <c r="U84" s="31">
        <v>0.68340000000000001</v>
      </c>
      <c r="V84" s="28">
        <v>2150</v>
      </c>
      <c r="W84" s="28">
        <v>1766</v>
      </c>
      <c r="X84" s="29">
        <v>0.82140000000000002</v>
      </c>
      <c r="Y84" s="33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6" t="s">
        <v>48</v>
      </c>
      <c r="B85" s="26" t="s">
        <v>133</v>
      </c>
      <c r="C85" s="27">
        <v>3782247.15</v>
      </c>
      <c r="D85" s="27">
        <v>9503129.1999999993</v>
      </c>
      <c r="E85" s="16">
        <v>0.39800018187693398</v>
      </c>
      <c r="F85" s="28">
        <v>4214</v>
      </c>
      <c r="G85" s="28">
        <v>3887</v>
      </c>
      <c r="H85" s="29">
        <v>0.9224</v>
      </c>
      <c r="I85" s="6">
        <v>0.97770000000000001</v>
      </c>
      <c r="J85" s="30">
        <v>4775</v>
      </c>
      <c r="K85" s="30">
        <v>4184</v>
      </c>
      <c r="L85" s="31">
        <v>0.87619999999999998</v>
      </c>
      <c r="M85" s="16">
        <v>0.86229999999999996</v>
      </c>
      <c r="N85" s="32">
        <v>4345701.74</v>
      </c>
      <c r="O85" s="32">
        <v>3073921.26</v>
      </c>
      <c r="P85" s="29">
        <v>0.70730000000000004</v>
      </c>
      <c r="Q85" s="29">
        <v>0.7</v>
      </c>
      <c r="R85" s="30">
        <v>3244</v>
      </c>
      <c r="S85" s="30">
        <v>1969</v>
      </c>
      <c r="T85" s="31">
        <v>0.60699999999999998</v>
      </c>
      <c r="U85" s="31">
        <v>0.7</v>
      </c>
      <c r="V85" s="28">
        <v>3075</v>
      </c>
      <c r="W85" s="28">
        <v>2498</v>
      </c>
      <c r="X85" s="29">
        <v>0.81240000000000001</v>
      </c>
      <c r="Y85" s="33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6" t="s">
        <v>45</v>
      </c>
      <c r="B86" s="26" t="s">
        <v>134</v>
      </c>
      <c r="C86" s="27">
        <v>1965260.66</v>
      </c>
      <c r="D86" s="27">
        <v>5018173.7300000004</v>
      </c>
      <c r="E86" s="16">
        <v>0.39162866128989099</v>
      </c>
      <c r="F86" s="28">
        <v>2496</v>
      </c>
      <c r="G86" s="28">
        <v>2271</v>
      </c>
      <c r="H86" s="29">
        <v>0.90990000000000004</v>
      </c>
      <c r="I86" s="6">
        <v>0.97170000000000001</v>
      </c>
      <c r="J86" s="30">
        <v>3677</v>
      </c>
      <c r="K86" s="30">
        <v>2928</v>
      </c>
      <c r="L86" s="31">
        <v>0.79630000000000001</v>
      </c>
      <c r="M86" s="16">
        <v>0.80369999999999997</v>
      </c>
      <c r="N86" s="32">
        <v>2447779.04</v>
      </c>
      <c r="O86" s="32">
        <v>1522120.51</v>
      </c>
      <c r="P86" s="29">
        <v>0.62180000000000002</v>
      </c>
      <c r="Q86" s="29">
        <v>0.62980000000000003</v>
      </c>
      <c r="R86" s="30">
        <v>2245</v>
      </c>
      <c r="S86" s="30">
        <v>1064</v>
      </c>
      <c r="T86" s="31">
        <v>0.47389999999999999</v>
      </c>
      <c r="U86" s="31">
        <v>0.64329999999999998</v>
      </c>
      <c r="V86" s="28">
        <v>1977</v>
      </c>
      <c r="W86" s="28">
        <v>1669</v>
      </c>
      <c r="X86" s="29">
        <v>0.84419999999999995</v>
      </c>
      <c r="Y86" s="33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6" t="s">
        <v>55</v>
      </c>
      <c r="B87" s="26" t="s">
        <v>135</v>
      </c>
      <c r="C87" s="27">
        <v>2605062.9500000002</v>
      </c>
      <c r="D87" s="27">
        <v>6357182.79</v>
      </c>
      <c r="E87" s="16">
        <v>0.40978260906668101</v>
      </c>
      <c r="F87" s="28">
        <v>2333</v>
      </c>
      <c r="G87" s="28">
        <v>2179</v>
      </c>
      <c r="H87" s="29">
        <v>0.93400000000000005</v>
      </c>
      <c r="I87" s="6">
        <v>0.99490000000000001</v>
      </c>
      <c r="J87" s="30">
        <v>3071</v>
      </c>
      <c r="K87" s="30">
        <v>2770</v>
      </c>
      <c r="L87" s="31">
        <v>0.90200000000000002</v>
      </c>
      <c r="M87" s="16">
        <v>0.9</v>
      </c>
      <c r="N87" s="32">
        <v>2988440.75</v>
      </c>
      <c r="O87" s="32">
        <v>2092446.19</v>
      </c>
      <c r="P87" s="29">
        <v>0.70020000000000004</v>
      </c>
      <c r="Q87" s="29">
        <v>0.69620000000000004</v>
      </c>
      <c r="R87" s="30">
        <v>2278</v>
      </c>
      <c r="S87" s="30">
        <v>1290</v>
      </c>
      <c r="T87" s="31">
        <v>0.56630000000000003</v>
      </c>
      <c r="U87" s="31">
        <v>0.69430000000000003</v>
      </c>
      <c r="V87" s="28">
        <v>1939</v>
      </c>
      <c r="W87" s="28">
        <v>1694</v>
      </c>
      <c r="X87" s="29">
        <v>0.87360000000000004</v>
      </c>
      <c r="Y87" s="33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6" t="s">
        <v>48</v>
      </c>
      <c r="B88" s="26" t="s">
        <v>136</v>
      </c>
      <c r="C88" s="27">
        <v>2141628.4</v>
      </c>
      <c r="D88" s="27">
        <v>5493675.4199999999</v>
      </c>
      <c r="E88" s="16">
        <v>0.38983526260093498</v>
      </c>
      <c r="F88" s="28">
        <v>3144</v>
      </c>
      <c r="G88" s="28">
        <v>2859</v>
      </c>
      <c r="H88" s="29">
        <v>0.90939999999999999</v>
      </c>
      <c r="I88" s="6">
        <v>0.97499999999999998</v>
      </c>
      <c r="J88" s="30">
        <v>3612</v>
      </c>
      <c r="K88" s="30">
        <v>3261</v>
      </c>
      <c r="L88" s="31">
        <v>0.90280000000000005</v>
      </c>
      <c r="M88" s="16">
        <v>0.9</v>
      </c>
      <c r="N88" s="32">
        <v>2601936.27</v>
      </c>
      <c r="O88" s="32">
        <v>1578122.17</v>
      </c>
      <c r="P88" s="29">
        <v>0.60650000000000004</v>
      </c>
      <c r="Q88" s="29">
        <v>0.60880000000000001</v>
      </c>
      <c r="R88" s="30">
        <v>2919</v>
      </c>
      <c r="S88" s="30">
        <v>1460</v>
      </c>
      <c r="T88" s="31">
        <v>0.50019999999999998</v>
      </c>
      <c r="U88" s="31">
        <v>0.7</v>
      </c>
      <c r="V88" s="28">
        <v>2189</v>
      </c>
      <c r="W88" s="28">
        <v>1928</v>
      </c>
      <c r="X88" s="29">
        <v>0.88080000000000003</v>
      </c>
      <c r="Y88" s="33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6" t="s">
        <v>48</v>
      </c>
      <c r="B89" s="26" t="s">
        <v>137</v>
      </c>
      <c r="C89" s="27">
        <v>1425930.79</v>
      </c>
      <c r="D89" s="27">
        <v>3461106.49</v>
      </c>
      <c r="E89" s="16">
        <v>0.41198697414247998</v>
      </c>
      <c r="F89" s="28">
        <v>1815</v>
      </c>
      <c r="G89" s="28">
        <v>1694</v>
      </c>
      <c r="H89" s="29">
        <v>0.93330000000000002</v>
      </c>
      <c r="I89" s="6">
        <v>1</v>
      </c>
      <c r="J89" s="30">
        <v>2199</v>
      </c>
      <c r="K89" s="30">
        <v>1796</v>
      </c>
      <c r="L89" s="31">
        <v>0.81669999999999998</v>
      </c>
      <c r="M89" s="16">
        <v>0.79949999999999999</v>
      </c>
      <c r="N89" s="32">
        <v>1588824.99</v>
      </c>
      <c r="O89" s="32">
        <v>1102820.44</v>
      </c>
      <c r="P89" s="29">
        <v>0.69410000000000005</v>
      </c>
      <c r="Q89" s="29">
        <v>0.7</v>
      </c>
      <c r="R89" s="30">
        <v>1336</v>
      </c>
      <c r="S89" s="30">
        <v>780</v>
      </c>
      <c r="T89" s="31">
        <v>0.58379999999999999</v>
      </c>
      <c r="U89" s="31">
        <v>0.7</v>
      </c>
      <c r="V89" s="28">
        <v>1286</v>
      </c>
      <c r="W89" s="28">
        <v>1081</v>
      </c>
      <c r="X89" s="29">
        <v>0.84060000000000001</v>
      </c>
      <c r="Y89" s="33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6" t="s">
        <v>42</v>
      </c>
      <c r="B90" s="26" t="s">
        <v>138</v>
      </c>
      <c r="C90" s="27">
        <v>819731.16</v>
      </c>
      <c r="D90" s="27">
        <v>2097557.35</v>
      </c>
      <c r="E90" s="16">
        <v>0.390802740149155</v>
      </c>
      <c r="F90" s="28">
        <v>655</v>
      </c>
      <c r="G90" s="28">
        <v>619</v>
      </c>
      <c r="H90" s="29">
        <v>0.94499999999999995</v>
      </c>
      <c r="I90" s="6">
        <v>1</v>
      </c>
      <c r="J90" s="30">
        <v>1023</v>
      </c>
      <c r="K90" s="30">
        <v>943</v>
      </c>
      <c r="L90" s="31">
        <v>0.92179999999999995</v>
      </c>
      <c r="M90" s="16">
        <v>0.9</v>
      </c>
      <c r="N90" s="32">
        <v>959799.7</v>
      </c>
      <c r="O90" s="32">
        <v>670383.72</v>
      </c>
      <c r="P90" s="29">
        <v>0.69850000000000001</v>
      </c>
      <c r="Q90" s="29">
        <v>0.68600000000000005</v>
      </c>
      <c r="R90" s="30">
        <v>883</v>
      </c>
      <c r="S90" s="30">
        <v>417</v>
      </c>
      <c r="T90" s="31">
        <v>0.4723</v>
      </c>
      <c r="U90" s="31">
        <v>0.63690000000000002</v>
      </c>
      <c r="V90" s="28">
        <v>478</v>
      </c>
      <c r="W90" s="28">
        <v>408</v>
      </c>
      <c r="X90" s="29">
        <v>0.85360000000000003</v>
      </c>
      <c r="Y90" s="33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6" t="s">
        <v>42</v>
      </c>
      <c r="B91" s="26" t="s">
        <v>139</v>
      </c>
      <c r="C91" s="27">
        <v>1304925.69</v>
      </c>
      <c r="D91" s="27">
        <v>3319398.2</v>
      </c>
      <c r="E91" s="16">
        <v>0.39312116575829897</v>
      </c>
      <c r="F91" s="28">
        <v>1457</v>
      </c>
      <c r="G91" s="28">
        <v>1432</v>
      </c>
      <c r="H91" s="29">
        <v>0.98280000000000001</v>
      </c>
      <c r="I91" s="6">
        <v>1</v>
      </c>
      <c r="J91" s="30">
        <v>1920</v>
      </c>
      <c r="K91" s="30">
        <v>1765</v>
      </c>
      <c r="L91" s="31">
        <v>0.91930000000000001</v>
      </c>
      <c r="M91" s="16">
        <v>0.9</v>
      </c>
      <c r="N91" s="32">
        <v>1569134.48</v>
      </c>
      <c r="O91" s="32">
        <v>1070879.51</v>
      </c>
      <c r="P91" s="29">
        <v>0.6825</v>
      </c>
      <c r="Q91" s="29">
        <v>0.6925</v>
      </c>
      <c r="R91" s="30">
        <v>1257</v>
      </c>
      <c r="S91" s="30">
        <v>693</v>
      </c>
      <c r="T91" s="31">
        <v>0.55130000000000001</v>
      </c>
      <c r="U91" s="31">
        <v>0.68110000000000004</v>
      </c>
      <c r="V91" s="28">
        <v>1364</v>
      </c>
      <c r="W91" s="28">
        <v>1209</v>
      </c>
      <c r="X91" s="29">
        <v>0.88639999999999997</v>
      </c>
      <c r="Y91" s="33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6" t="s">
        <v>58</v>
      </c>
      <c r="B92" s="26" t="s">
        <v>140</v>
      </c>
      <c r="C92" s="27">
        <v>271212.34999999998</v>
      </c>
      <c r="D92" s="27">
        <v>704929.66</v>
      </c>
      <c r="E92" s="16">
        <v>0.38473675515369898</v>
      </c>
      <c r="F92" s="28">
        <v>198</v>
      </c>
      <c r="G92" s="28">
        <v>190</v>
      </c>
      <c r="H92" s="29">
        <v>0.95960000000000001</v>
      </c>
      <c r="I92" s="6">
        <v>0.98319999999999996</v>
      </c>
      <c r="J92" s="30">
        <v>341</v>
      </c>
      <c r="K92" s="30">
        <v>316</v>
      </c>
      <c r="L92" s="31">
        <v>0.92669999999999997</v>
      </c>
      <c r="M92" s="16">
        <v>0.89890000000000003</v>
      </c>
      <c r="N92" s="32">
        <v>286088.73</v>
      </c>
      <c r="O92" s="32">
        <v>211685.85</v>
      </c>
      <c r="P92" s="29">
        <v>0.7399</v>
      </c>
      <c r="Q92" s="29">
        <v>0.69099999999999995</v>
      </c>
      <c r="R92" s="30">
        <v>272</v>
      </c>
      <c r="S92" s="30">
        <v>158</v>
      </c>
      <c r="T92" s="31">
        <v>0.58089999999999997</v>
      </c>
      <c r="U92" s="31">
        <v>0.7</v>
      </c>
      <c r="V92" s="28">
        <v>163</v>
      </c>
      <c r="W92" s="28">
        <v>114</v>
      </c>
      <c r="X92" s="29">
        <v>0.69940000000000002</v>
      </c>
      <c r="Y92" s="33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6" t="s">
        <v>58</v>
      </c>
      <c r="B93" s="26" t="s">
        <v>141</v>
      </c>
      <c r="C93" s="27">
        <v>494903.51</v>
      </c>
      <c r="D93" s="27">
        <v>1250242.22</v>
      </c>
      <c r="E93" s="16">
        <v>0.39584610252563701</v>
      </c>
      <c r="F93" s="28">
        <v>491</v>
      </c>
      <c r="G93" s="28">
        <v>466</v>
      </c>
      <c r="H93" s="29">
        <v>0.94910000000000005</v>
      </c>
      <c r="I93" s="6">
        <v>0.97889999999999999</v>
      </c>
      <c r="J93" s="30">
        <v>689</v>
      </c>
      <c r="K93" s="30">
        <v>650</v>
      </c>
      <c r="L93" s="31">
        <v>0.94340000000000002</v>
      </c>
      <c r="M93" s="16">
        <v>0.9</v>
      </c>
      <c r="N93" s="32">
        <v>522817.9</v>
      </c>
      <c r="O93" s="32">
        <v>378258.08</v>
      </c>
      <c r="P93" s="29">
        <v>0.72350000000000003</v>
      </c>
      <c r="Q93" s="29">
        <v>0.7</v>
      </c>
      <c r="R93" s="30">
        <v>525</v>
      </c>
      <c r="S93" s="30">
        <v>353</v>
      </c>
      <c r="T93" s="31">
        <v>0.6724</v>
      </c>
      <c r="U93" s="31">
        <v>0.7</v>
      </c>
      <c r="V93" s="28">
        <v>438</v>
      </c>
      <c r="W93" s="28">
        <v>365</v>
      </c>
      <c r="X93" s="29">
        <v>0.83330000000000004</v>
      </c>
      <c r="Y93" s="33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6" t="s">
        <v>142</v>
      </c>
      <c r="B94" s="26"/>
      <c r="C94" s="27"/>
      <c r="D94" s="27"/>
      <c r="E94" s="16"/>
      <c r="F94" s="28"/>
      <c r="G94" s="28"/>
      <c r="H94" s="29"/>
      <c r="I94" s="6"/>
      <c r="J94" s="30"/>
      <c r="K94" s="30"/>
      <c r="L94" s="31"/>
      <c r="M94" s="16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6" t="s">
        <v>52</v>
      </c>
      <c r="B95" s="26" t="s">
        <v>143</v>
      </c>
      <c r="C95" s="27">
        <v>135882.57</v>
      </c>
      <c r="D95" s="27">
        <v>340535.31</v>
      </c>
      <c r="E95" s="16">
        <v>0.39902637409318897</v>
      </c>
      <c r="F95" s="28">
        <v>146</v>
      </c>
      <c r="G95" s="28">
        <v>136</v>
      </c>
      <c r="H95" s="29">
        <v>0.93149999999999999</v>
      </c>
      <c r="I95" s="6">
        <v>0.97899999999999998</v>
      </c>
      <c r="J95" s="30">
        <v>170</v>
      </c>
      <c r="K95" s="30">
        <v>157</v>
      </c>
      <c r="L95" s="31">
        <v>0.92349999999999999</v>
      </c>
      <c r="M95" s="16">
        <v>0.9</v>
      </c>
      <c r="N95" s="32">
        <v>150209</v>
      </c>
      <c r="O95" s="32">
        <v>105212.77</v>
      </c>
      <c r="P95" s="29">
        <v>0.70040000000000002</v>
      </c>
      <c r="Q95" s="29">
        <v>0.7</v>
      </c>
      <c r="R95" s="30">
        <v>140</v>
      </c>
      <c r="S95" s="30">
        <v>89</v>
      </c>
      <c r="T95" s="31">
        <v>0.63570000000000004</v>
      </c>
      <c r="U95" s="31">
        <v>0.7</v>
      </c>
      <c r="V95" s="28">
        <v>100</v>
      </c>
      <c r="W95" s="28">
        <v>79</v>
      </c>
      <c r="X95" s="29">
        <v>0.79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12" t="s">
        <v>44</v>
      </c>
    </row>
    <row r="96" spans="1:38" ht="13.8" x14ac:dyDescent="0.3">
      <c r="A96" s="26" t="s">
        <v>48</v>
      </c>
      <c r="B96" s="26" t="s">
        <v>144</v>
      </c>
      <c r="C96" s="27">
        <v>4087888.53</v>
      </c>
      <c r="D96" s="27">
        <v>10057724.359999999</v>
      </c>
      <c r="E96" s="16">
        <v>0.40644268859243199</v>
      </c>
      <c r="F96" s="28">
        <v>3457</v>
      </c>
      <c r="G96" s="28">
        <v>3216</v>
      </c>
      <c r="H96" s="29">
        <v>0.93030000000000002</v>
      </c>
      <c r="I96" s="6">
        <v>1</v>
      </c>
      <c r="J96" s="30">
        <v>4788</v>
      </c>
      <c r="K96" s="30">
        <v>4353</v>
      </c>
      <c r="L96" s="31">
        <v>0.90910000000000002</v>
      </c>
      <c r="M96" s="16">
        <v>0.89990000000000003</v>
      </c>
      <c r="N96" s="32">
        <v>4822201.55</v>
      </c>
      <c r="O96" s="32">
        <v>3126541.03</v>
      </c>
      <c r="P96" s="29">
        <v>0.64839999999999998</v>
      </c>
      <c r="Q96" s="29">
        <v>0.64690000000000003</v>
      </c>
      <c r="R96" s="30">
        <v>3381</v>
      </c>
      <c r="S96" s="30">
        <v>1817</v>
      </c>
      <c r="T96" s="31">
        <v>0.53739999999999999</v>
      </c>
      <c r="U96" s="31">
        <v>0.6885</v>
      </c>
      <c r="V96" s="28">
        <v>2564</v>
      </c>
      <c r="W96" s="28">
        <v>1835</v>
      </c>
      <c r="X96" s="29">
        <v>0.7157</v>
      </c>
      <c r="Y96" s="33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6" t="s">
        <v>81</v>
      </c>
      <c r="B97" s="26" t="s">
        <v>145</v>
      </c>
      <c r="C97" s="27">
        <v>1900460.92</v>
      </c>
      <c r="D97" s="27">
        <v>4791406.93</v>
      </c>
      <c r="E97" s="16">
        <v>0.39663943133295898</v>
      </c>
      <c r="F97" s="28">
        <v>2495</v>
      </c>
      <c r="G97" s="28">
        <v>2338</v>
      </c>
      <c r="H97" s="29">
        <v>0.93710000000000004</v>
      </c>
      <c r="I97" s="6">
        <v>1</v>
      </c>
      <c r="J97" s="30">
        <v>2906</v>
      </c>
      <c r="K97" s="30">
        <v>2620</v>
      </c>
      <c r="L97" s="31">
        <v>0.90159999999999996</v>
      </c>
      <c r="M97" s="16">
        <v>0.9</v>
      </c>
      <c r="N97" s="32">
        <v>2179523.44</v>
      </c>
      <c r="O97" s="32">
        <v>1510813.56</v>
      </c>
      <c r="P97" s="29">
        <v>0.69320000000000004</v>
      </c>
      <c r="Q97" s="29">
        <v>0.68959999999999999</v>
      </c>
      <c r="R97" s="30">
        <v>2015</v>
      </c>
      <c r="S97" s="30">
        <v>1275</v>
      </c>
      <c r="T97" s="31">
        <v>0.63280000000000003</v>
      </c>
      <c r="U97" s="31">
        <v>0.7</v>
      </c>
      <c r="V97" s="28">
        <v>1992</v>
      </c>
      <c r="W97" s="28">
        <v>1732</v>
      </c>
      <c r="X97" s="29">
        <v>0.86950000000000005</v>
      </c>
      <c r="Y97" s="33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6" t="s">
        <v>81</v>
      </c>
      <c r="B98" s="26" t="s">
        <v>146</v>
      </c>
      <c r="C98" s="27">
        <v>17598706.030000001</v>
      </c>
      <c r="D98" s="27">
        <v>44644297.5</v>
      </c>
      <c r="E98" s="16">
        <v>0.39419829665815698</v>
      </c>
      <c r="F98" s="28">
        <v>14886</v>
      </c>
      <c r="G98" s="28">
        <v>13752</v>
      </c>
      <c r="H98" s="29">
        <v>0.92379999999999995</v>
      </c>
      <c r="I98" s="6">
        <v>0.9829</v>
      </c>
      <c r="J98" s="30">
        <v>18688</v>
      </c>
      <c r="K98" s="30">
        <v>15985</v>
      </c>
      <c r="L98" s="31">
        <v>0.85540000000000005</v>
      </c>
      <c r="M98" s="16">
        <v>0.86970000000000003</v>
      </c>
      <c r="N98" s="32">
        <v>20296363.18</v>
      </c>
      <c r="O98" s="32">
        <v>13865327.43</v>
      </c>
      <c r="P98" s="29">
        <v>0.68310000000000004</v>
      </c>
      <c r="Q98" s="29">
        <v>0.68400000000000005</v>
      </c>
      <c r="R98" s="30">
        <v>12515</v>
      </c>
      <c r="S98" s="30">
        <v>7190</v>
      </c>
      <c r="T98" s="31">
        <v>0.57450000000000001</v>
      </c>
      <c r="U98" s="31">
        <v>0.7</v>
      </c>
      <c r="V98" s="28">
        <v>8541</v>
      </c>
      <c r="W98" s="28">
        <v>6578</v>
      </c>
      <c r="X98" s="29">
        <v>0.7702</v>
      </c>
      <c r="Y98" s="33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6" t="s">
        <v>81</v>
      </c>
      <c r="B99" s="26" t="s">
        <v>147</v>
      </c>
      <c r="C99" s="27">
        <v>764615.59</v>
      </c>
      <c r="D99" s="27">
        <v>1921224.7</v>
      </c>
      <c r="E99" s="16">
        <v>0.397983426925544</v>
      </c>
      <c r="F99" s="28">
        <v>904</v>
      </c>
      <c r="G99" s="28">
        <v>874</v>
      </c>
      <c r="H99" s="29">
        <v>0.96679999999999999</v>
      </c>
      <c r="I99" s="6">
        <v>1</v>
      </c>
      <c r="J99" s="30">
        <v>1076</v>
      </c>
      <c r="K99" s="30">
        <v>989</v>
      </c>
      <c r="L99" s="31">
        <v>0.91910000000000003</v>
      </c>
      <c r="M99" s="16">
        <v>0.9</v>
      </c>
      <c r="N99" s="32">
        <v>877964.29</v>
      </c>
      <c r="O99" s="32">
        <v>602519.14</v>
      </c>
      <c r="P99" s="29">
        <v>0.68630000000000002</v>
      </c>
      <c r="Q99" s="29">
        <v>0.7</v>
      </c>
      <c r="R99" s="30">
        <v>742</v>
      </c>
      <c r="S99" s="30">
        <v>439</v>
      </c>
      <c r="T99" s="31">
        <v>0.59160000000000001</v>
      </c>
      <c r="U99" s="31">
        <v>0.7</v>
      </c>
      <c r="V99" s="28">
        <v>755</v>
      </c>
      <c r="W99" s="28">
        <v>634</v>
      </c>
      <c r="X99" s="29">
        <v>0.8397</v>
      </c>
      <c r="Y99" s="33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6" t="s">
        <v>52</v>
      </c>
      <c r="B100" s="26" t="s">
        <v>148</v>
      </c>
      <c r="C100" s="27">
        <v>487235.45</v>
      </c>
      <c r="D100" s="27">
        <v>1332114.69</v>
      </c>
      <c r="E100" s="16">
        <v>0.36576088654949102</v>
      </c>
      <c r="F100" s="28">
        <v>860</v>
      </c>
      <c r="G100" s="28">
        <v>769</v>
      </c>
      <c r="H100" s="29">
        <v>0.89419999999999999</v>
      </c>
      <c r="I100" s="6">
        <v>0.95420000000000005</v>
      </c>
      <c r="J100" s="30">
        <v>1003</v>
      </c>
      <c r="K100" s="30">
        <v>828</v>
      </c>
      <c r="L100" s="31">
        <v>0.82550000000000001</v>
      </c>
      <c r="M100" s="16">
        <v>0.82599999999999996</v>
      </c>
      <c r="N100" s="32">
        <v>600153.54</v>
      </c>
      <c r="O100" s="32">
        <v>397234.57</v>
      </c>
      <c r="P100" s="29">
        <v>0.66190000000000004</v>
      </c>
      <c r="Q100" s="29">
        <v>0.67279999999999995</v>
      </c>
      <c r="R100" s="30">
        <v>682</v>
      </c>
      <c r="S100" s="30">
        <v>399</v>
      </c>
      <c r="T100" s="31">
        <v>0.58499999999999996</v>
      </c>
      <c r="U100" s="31">
        <v>0.7</v>
      </c>
      <c r="V100" s="28">
        <v>573</v>
      </c>
      <c r="W100" s="28">
        <v>517</v>
      </c>
      <c r="X100" s="29">
        <v>0.90229999999999999</v>
      </c>
      <c r="Y100" s="33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6" t="s">
        <v>45</v>
      </c>
      <c r="B101" s="26" t="s">
        <v>149</v>
      </c>
      <c r="C101" s="27">
        <v>677622.56</v>
      </c>
      <c r="D101" s="27">
        <v>1796064.37</v>
      </c>
      <c r="E101" s="16">
        <v>0.37728188995809803</v>
      </c>
      <c r="F101" s="28">
        <v>364</v>
      </c>
      <c r="G101" s="28">
        <v>342</v>
      </c>
      <c r="H101" s="29">
        <v>0.93959999999999999</v>
      </c>
      <c r="I101" s="6">
        <v>1</v>
      </c>
      <c r="J101" s="30">
        <v>549</v>
      </c>
      <c r="K101" s="30">
        <v>517</v>
      </c>
      <c r="L101" s="31">
        <v>0.94169999999999998</v>
      </c>
      <c r="M101" s="16">
        <v>0.9</v>
      </c>
      <c r="N101" s="32">
        <v>727452.51</v>
      </c>
      <c r="O101" s="32">
        <v>562339.37</v>
      </c>
      <c r="P101" s="29">
        <v>0.77300000000000002</v>
      </c>
      <c r="Q101" s="29">
        <v>0.7</v>
      </c>
      <c r="R101" s="30">
        <v>435</v>
      </c>
      <c r="S101" s="30">
        <v>271</v>
      </c>
      <c r="T101" s="31">
        <v>0.623</v>
      </c>
      <c r="U101" s="31">
        <v>0.6804</v>
      </c>
      <c r="V101" s="28">
        <v>346</v>
      </c>
      <c r="W101" s="28">
        <v>216</v>
      </c>
      <c r="X101" s="29">
        <v>0.62429999999999997</v>
      </c>
      <c r="Y101" s="33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6" t="s">
        <v>81</v>
      </c>
      <c r="B102" s="26" t="s">
        <v>150</v>
      </c>
      <c r="C102" s="27">
        <v>4440153.1399999997</v>
      </c>
      <c r="D102" s="27">
        <v>11220677.18</v>
      </c>
      <c r="E102" s="16">
        <v>0.39571169090527197</v>
      </c>
      <c r="F102" s="28">
        <v>5666</v>
      </c>
      <c r="G102" s="28">
        <v>4946</v>
      </c>
      <c r="H102" s="29">
        <v>0.87290000000000001</v>
      </c>
      <c r="I102" s="6">
        <v>0.9335</v>
      </c>
      <c r="J102" s="30">
        <v>8108</v>
      </c>
      <c r="K102" s="30">
        <v>6448</v>
      </c>
      <c r="L102" s="31">
        <v>0.79530000000000001</v>
      </c>
      <c r="M102" s="16">
        <v>0.78759999999999997</v>
      </c>
      <c r="N102" s="32">
        <v>5291423.97</v>
      </c>
      <c r="O102" s="32">
        <v>3343806.26</v>
      </c>
      <c r="P102" s="29">
        <v>0.63190000000000002</v>
      </c>
      <c r="Q102" s="29">
        <v>0.64810000000000001</v>
      </c>
      <c r="R102" s="30">
        <v>4984</v>
      </c>
      <c r="S102" s="30">
        <v>2378</v>
      </c>
      <c r="T102" s="31">
        <v>0.47710000000000002</v>
      </c>
      <c r="U102" s="31">
        <v>0.62990000000000002</v>
      </c>
      <c r="V102" s="28">
        <v>3948</v>
      </c>
      <c r="W102" s="28">
        <v>3346</v>
      </c>
      <c r="X102" s="29">
        <v>0.84750000000000003</v>
      </c>
      <c r="Y102" s="33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6" t="s">
        <v>45</v>
      </c>
      <c r="B103" s="26" t="s">
        <v>151</v>
      </c>
      <c r="C103" s="27">
        <v>1439945.3</v>
      </c>
      <c r="D103" s="27">
        <v>3541255.6</v>
      </c>
      <c r="E103" s="16">
        <v>0.406619985295611</v>
      </c>
      <c r="F103" s="28">
        <v>1581</v>
      </c>
      <c r="G103" s="28">
        <v>1423</v>
      </c>
      <c r="H103" s="29">
        <v>0.90010000000000001</v>
      </c>
      <c r="I103" s="6">
        <v>1</v>
      </c>
      <c r="J103" s="30">
        <v>2715</v>
      </c>
      <c r="K103" s="30">
        <v>2447</v>
      </c>
      <c r="L103" s="31">
        <v>0.90129999999999999</v>
      </c>
      <c r="M103" s="16">
        <v>0.88829999999999998</v>
      </c>
      <c r="N103" s="32">
        <v>1826815.89</v>
      </c>
      <c r="O103" s="32">
        <v>1098639.3999999999</v>
      </c>
      <c r="P103" s="29">
        <v>0.60140000000000005</v>
      </c>
      <c r="Q103" s="29">
        <v>0.61529999999999996</v>
      </c>
      <c r="R103" s="30">
        <v>2158</v>
      </c>
      <c r="S103" s="30">
        <v>912</v>
      </c>
      <c r="T103" s="31">
        <v>0.42259999999999998</v>
      </c>
      <c r="U103" s="31">
        <v>0.59989999999999999</v>
      </c>
      <c r="V103" s="28">
        <v>1463</v>
      </c>
      <c r="W103" s="28">
        <v>1208</v>
      </c>
      <c r="X103" s="29">
        <v>0.82569999999999999</v>
      </c>
      <c r="Y103" s="33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6" t="s">
        <v>81</v>
      </c>
      <c r="B104" s="26" t="s">
        <v>152</v>
      </c>
      <c r="C104" s="27">
        <v>3453063.76</v>
      </c>
      <c r="D104" s="27">
        <v>8602529.1400000006</v>
      </c>
      <c r="E104" s="16">
        <v>0.40140099542865398</v>
      </c>
      <c r="F104" s="28">
        <v>3877</v>
      </c>
      <c r="G104" s="28">
        <v>3714</v>
      </c>
      <c r="H104" s="29">
        <v>0.95799999999999996</v>
      </c>
      <c r="I104" s="6">
        <v>1</v>
      </c>
      <c r="J104" s="30">
        <v>4861</v>
      </c>
      <c r="K104" s="30">
        <v>4517</v>
      </c>
      <c r="L104" s="31">
        <v>0.92920000000000003</v>
      </c>
      <c r="M104" s="16">
        <v>0.9</v>
      </c>
      <c r="N104" s="32">
        <v>4204710.4800000004</v>
      </c>
      <c r="O104" s="32">
        <v>2724380.97</v>
      </c>
      <c r="P104" s="29">
        <v>0.64790000000000003</v>
      </c>
      <c r="Q104" s="29">
        <v>0.65229999999999999</v>
      </c>
      <c r="R104" s="30">
        <v>3686</v>
      </c>
      <c r="S104" s="30">
        <v>1915</v>
      </c>
      <c r="T104" s="31">
        <v>0.51949999999999996</v>
      </c>
      <c r="U104" s="31">
        <v>0.67849999999999999</v>
      </c>
      <c r="V104" s="28">
        <v>3011</v>
      </c>
      <c r="W104" s="28">
        <v>2526</v>
      </c>
      <c r="X104" s="29">
        <v>0.83889999999999998</v>
      </c>
      <c r="Y104" s="33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6" t="s">
        <v>42</v>
      </c>
      <c r="B105" s="26" t="s">
        <v>153</v>
      </c>
      <c r="C105" s="27">
        <v>819274.39</v>
      </c>
      <c r="D105" s="27">
        <v>2034295.65</v>
      </c>
      <c r="E105" s="16">
        <v>0.402731230340093</v>
      </c>
      <c r="F105" s="28">
        <v>692</v>
      </c>
      <c r="G105" s="28">
        <v>657</v>
      </c>
      <c r="H105" s="29">
        <v>0.94940000000000002</v>
      </c>
      <c r="I105" s="6">
        <v>1</v>
      </c>
      <c r="J105" s="30">
        <v>1053</v>
      </c>
      <c r="K105" s="30">
        <v>957</v>
      </c>
      <c r="L105" s="31">
        <v>0.90880000000000005</v>
      </c>
      <c r="M105" s="16">
        <v>0.89259999999999995</v>
      </c>
      <c r="N105" s="32">
        <v>987677.14</v>
      </c>
      <c r="O105" s="32">
        <v>636918.09</v>
      </c>
      <c r="P105" s="29">
        <v>0.64490000000000003</v>
      </c>
      <c r="Q105" s="29">
        <v>0.63990000000000002</v>
      </c>
      <c r="R105" s="30">
        <v>854</v>
      </c>
      <c r="S105" s="30">
        <v>436</v>
      </c>
      <c r="T105" s="31">
        <v>0.51049999999999995</v>
      </c>
      <c r="U105" s="31">
        <v>0.66539999999999999</v>
      </c>
      <c r="V105" s="28">
        <v>629</v>
      </c>
      <c r="W105" s="28">
        <v>524</v>
      </c>
      <c r="X105" s="29">
        <v>0.83309999999999995</v>
      </c>
      <c r="Y105" s="33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6" t="s">
        <v>58</v>
      </c>
      <c r="B106" s="26" t="s">
        <v>154</v>
      </c>
      <c r="C106" s="27">
        <v>273100.84999999998</v>
      </c>
      <c r="D106" s="27">
        <v>663423.93999999994</v>
      </c>
      <c r="E106" s="16">
        <v>0.41165359513556299</v>
      </c>
      <c r="F106" s="28">
        <v>177</v>
      </c>
      <c r="G106" s="28">
        <v>172</v>
      </c>
      <c r="H106" s="29">
        <v>0.9718</v>
      </c>
      <c r="I106" s="6">
        <v>1</v>
      </c>
      <c r="J106" s="30">
        <v>340</v>
      </c>
      <c r="K106" s="30">
        <v>278</v>
      </c>
      <c r="L106" s="31">
        <v>0.81759999999999999</v>
      </c>
      <c r="M106" s="16">
        <v>0.83130000000000004</v>
      </c>
      <c r="N106" s="32">
        <v>298685.49</v>
      </c>
      <c r="O106" s="32">
        <v>217981.61</v>
      </c>
      <c r="P106" s="29">
        <v>0.7298</v>
      </c>
      <c r="Q106" s="29">
        <v>0.7</v>
      </c>
      <c r="R106" s="30">
        <v>195</v>
      </c>
      <c r="S106" s="30">
        <v>115</v>
      </c>
      <c r="T106" s="31">
        <v>0.5897</v>
      </c>
      <c r="U106" s="31">
        <v>0.66720000000000002</v>
      </c>
      <c r="V106" s="28">
        <v>200</v>
      </c>
      <c r="W106" s="28">
        <v>148</v>
      </c>
      <c r="X106" s="29">
        <v>0.74</v>
      </c>
      <c r="Y106" s="33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101">
        <f>SUBTOTAL(9,C3:C106)</f>
        <v>259693523.80999988</v>
      </c>
      <c r="D108" s="101">
        <f>SUBTOTAL(9,D3:D106)</f>
        <v>647090466.73000002</v>
      </c>
      <c r="E108" s="100">
        <f>C108/D108</f>
        <v>0.4013249107537194</v>
      </c>
      <c r="F108" s="53">
        <f>SUBTOTAL(9,F3:F106)</f>
        <v>266537</v>
      </c>
      <c r="G108" s="53">
        <f>SUBTOTAL(9,G3:G106)</f>
        <v>244837</v>
      </c>
      <c r="H108" s="54">
        <f>G108/F108</f>
        <v>0.91858541215666123</v>
      </c>
      <c r="I108" s="55">
        <v>0.98409999999999997</v>
      </c>
      <c r="J108" s="97">
        <f>SUBTOTAL(9,J3:J106)</f>
        <v>342417</v>
      </c>
      <c r="K108" s="97">
        <f>SUBTOTAL(9,K3:K106)</f>
        <v>294646</v>
      </c>
      <c r="L108" s="98">
        <f>K108/J108</f>
        <v>0.86048881918829967</v>
      </c>
      <c r="M108" s="100">
        <v>0.85840000000000005</v>
      </c>
      <c r="N108" s="56">
        <f>SUBTOTAL(9,N3:N106)</f>
        <v>300395338.30000007</v>
      </c>
      <c r="O108" s="56">
        <f>SUBTOTAL(9,O3:O106)</f>
        <v>202876801.40999994</v>
      </c>
      <c r="P108" s="54">
        <f>O108/N108</f>
        <v>0.6753660111975176</v>
      </c>
      <c r="Q108" s="54">
        <v>0.67689999999999995</v>
      </c>
      <c r="R108" s="97">
        <f>SUBTOTAL(9,R3:R106)</f>
        <v>235551</v>
      </c>
      <c r="S108" s="97">
        <f>SUBTOTAL(9,S3:S106)</f>
        <v>128929</v>
      </c>
      <c r="T108" s="98">
        <f>S108/R108</f>
        <v>0.54735067989522435</v>
      </c>
      <c r="U108" s="98">
        <v>0.69599999999999995</v>
      </c>
      <c r="V108" s="53">
        <f>SUBTOTAL(109,V3:V106)</f>
        <v>197278</v>
      </c>
      <c r="W108" s="53">
        <f>SUBTOTAL(109,W3:W106)</f>
        <v>160305</v>
      </c>
      <c r="X108" s="54">
        <f>W108/V108</f>
        <v>0.8125842719411186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6" t="s">
        <v>81</v>
      </c>
      <c r="B110" s="26" t="s">
        <v>156</v>
      </c>
      <c r="C110" s="27">
        <f>C35+C36</f>
        <v>2032076.21</v>
      </c>
      <c r="D110" s="27">
        <v>5643342.9000000004</v>
      </c>
      <c r="E110" s="16">
        <f>C110/D110</f>
        <v>0.36008377410488379</v>
      </c>
      <c r="F110" s="70">
        <f>F35+F36</f>
        <v>3075</v>
      </c>
      <c r="G110" s="70">
        <f>G35+G36</f>
        <v>2397</v>
      </c>
      <c r="H110" s="29">
        <f>G110/F110</f>
        <v>0.77951219512195125</v>
      </c>
      <c r="I110" s="6">
        <v>0.83520000000000005</v>
      </c>
      <c r="J110" s="71">
        <f>J35+J36</f>
        <v>4705</v>
      </c>
      <c r="K110" s="71">
        <f>K35+K36</f>
        <v>3134</v>
      </c>
      <c r="L110" s="31">
        <f>K110/J110</f>
        <v>0.66609989373007439</v>
      </c>
      <c r="M110" s="16">
        <v>0.70109999999999995</v>
      </c>
      <c r="N110" s="32">
        <f>N35+N36</f>
        <v>2423741.02</v>
      </c>
      <c r="O110" s="32">
        <f>O35+O36</f>
        <v>1489779.94</v>
      </c>
      <c r="P110" s="29">
        <f>O110/N110</f>
        <v>0.61466135519709941</v>
      </c>
      <c r="Q110" s="29">
        <v>0.64319999999999999</v>
      </c>
      <c r="R110" s="71">
        <f>R35+R36</f>
        <v>2662</v>
      </c>
      <c r="S110" s="71">
        <f>S35+S36</f>
        <v>1311</v>
      </c>
      <c r="T110" s="31">
        <f>S110/R110</f>
        <v>0.49248685199098424</v>
      </c>
      <c r="U110" s="31">
        <v>0.69369999999999998</v>
      </c>
      <c r="V110" s="70">
        <f>V35+V36</f>
        <v>1911</v>
      </c>
      <c r="W110" s="70">
        <f>W35+W36</f>
        <v>1532</v>
      </c>
      <c r="X110" s="29">
        <f>W110/V110</f>
        <v>0.80167451596023021</v>
      </c>
      <c r="Y110" s="33" t="s">
        <v>156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13478936.780000001</v>
      </c>
      <c r="D111" s="27">
        <v>33374234.739999998</v>
      </c>
      <c r="E111" s="16">
        <f>C111/D111</f>
        <v>0.40387253475643292</v>
      </c>
      <c r="F111" s="70">
        <f>F44+F45</f>
        <v>15328</v>
      </c>
      <c r="G111" s="70">
        <f>G44+G45</f>
        <v>13983</v>
      </c>
      <c r="H111" s="29">
        <f>G111/F111</f>
        <v>0.91225208768267219</v>
      </c>
      <c r="I111" s="6">
        <v>0.98829999999999996</v>
      </c>
      <c r="J111" s="71">
        <f>J44+J45</f>
        <v>18445</v>
      </c>
      <c r="K111" s="71">
        <f>K44+K45</f>
        <v>15062</v>
      </c>
      <c r="L111" s="31">
        <f>K111/J111</f>
        <v>0.81658986175115211</v>
      </c>
      <c r="M111" s="16">
        <v>0.82720000000000005</v>
      </c>
      <c r="N111" s="32">
        <f>N44+N45</f>
        <v>14859079.049999999</v>
      </c>
      <c r="O111" s="32">
        <f>O44+O45</f>
        <v>10747922.619999999</v>
      </c>
      <c r="P111" s="29">
        <f>O111/N111</f>
        <v>0.72332360463483769</v>
      </c>
      <c r="Q111" s="29">
        <v>0.7</v>
      </c>
      <c r="R111" s="71">
        <f>R44+R45</f>
        <v>12327</v>
      </c>
      <c r="S111" s="71">
        <f>S44+S45</f>
        <v>7348</v>
      </c>
      <c r="T111" s="31">
        <f>S111/R111</f>
        <v>0.5960898839944837</v>
      </c>
      <c r="U111" s="31">
        <v>0.7</v>
      </c>
      <c r="V111" s="70">
        <f>V44+V45</f>
        <v>10448</v>
      </c>
      <c r="W111" s="70">
        <f>W44+W45</f>
        <v>8686</v>
      </c>
      <c r="X111" s="29">
        <f>W111/V111</f>
        <v>0.83135528330781006</v>
      </c>
      <c r="Y111" s="33" t="s">
        <v>157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101">
        <v>259693524</v>
      </c>
      <c r="D113" s="101">
        <v>647090466.73000002</v>
      </c>
      <c r="E113" s="16">
        <f>C113/D113</f>
        <v>0.40132491104734158</v>
      </c>
      <c r="F113" s="79">
        <v>265729</v>
      </c>
      <c r="G113" s="79">
        <v>243856</v>
      </c>
      <c r="H113" s="29">
        <f>G113/F113</f>
        <v>0.91768681626770132</v>
      </c>
      <c r="I113" s="6">
        <v>0.98409999999999997</v>
      </c>
      <c r="J113" s="97">
        <v>342417</v>
      </c>
      <c r="K113" s="97">
        <v>294646</v>
      </c>
      <c r="L113" s="31">
        <f>K113/J113</f>
        <v>0.86048881918829967</v>
      </c>
      <c r="M113" s="16">
        <v>0.85840000000000005</v>
      </c>
      <c r="N113" s="5">
        <v>300395338</v>
      </c>
      <c r="O113" s="5">
        <v>202876801</v>
      </c>
      <c r="P113" s="29">
        <f>O113/N113</f>
        <v>0.67536601050712708</v>
      </c>
      <c r="Q113" s="6">
        <v>0.67689999999999995</v>
      </c>
      <c r="R113" s="99">
        <v>235551</v>
      </c>
      <c r="S113" s="99">
        <v>128929</v>
      </c>
      <c r="T113" s="31">
        <f>S113/R113</f>
        <v>0.54735067989522435</v>
      </c>
      <c r="U113" s="16">
        <v>0.69599999999999995</v>
      </c>
      <c r="V113" s="79">
        <v>197278</v>
      </c>
      <c r="W113" s="79">
        <v>160305</v>
      </c>
      <c r="X113" s="29">
        <f>W113/V113</f>
        <v>0.8125842719411186</v>
      </c>
      <c r="Y113" s="18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0"/>
      <c r="B114" s="80"/>
      <c r="C114" s="81"/>
      <c r="D114" s="82"/>
      <c r="E114" s="83"/>
      <c r="F114" s="104" t="s">
        <v>159</v>
      </c>
      <c r="G114" s="105"/>
      <c r="H114" s="105"/>
      <c r="I114" s="106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2023-12-04T20:02:45Z</dcterms:created>
  <dcterms:modified xsi:type="dcterms:W3CDTF">2023-12-13T13:15:27Z</dcterms:modified>
</cp:coreProperties>
</file>