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S:\Dear County Letters\DCDL 2024\"/>
    </mc:Choice>
  </mc:AlternateContent>
  <xr:revisionPtr revIDLastSave="0" documentId="8_{CA6832E1-18F8-4767-86A2-B648F3990DE8}" xr6:coauthVersionLast="46" xr6:coauthVersionMax="46" xr10:uidLastSave="{00000000-0000-0000-0000-000000000000}"/>
  <bookViews>
    <workbookView xWindow="45972" yWindow="-108" windowWidth="23256" windowHeight="13176" xr2:uid="{8F2C0E75-A6EB-4F18-9DB3-891AC7457FBE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X111" i="1"/>
  <c r="W111" i="1"/>
  <c r="V111" i="1"/>
  <c r="S111" i="1"/>
  <c r="T111" i="1" s="1"/>
  <c r="R111" i="1"/>
  <c r="O111" i="1"/>
  <c r="P111" i="1" s="1"/>
  <c r="N111" i="1"/>
  <c r="K111" i="1"/>
  <c r="L111" i="1" s="1"/>
  <c r="J111" i="1"/>
  <c r="H111" i="1"/>
  <c r="G111" i="1"/>
  <c r="F111" i="1"/>
  <c r="C111" i="1"/>
  <c r="E111" i="1" s="1"/>
  <c r="W110" i="1"/>
  <c r="V110" i="1"/>
  <c r="X110" i="1" s="1"/>
  <c r="S110" i="1"/>
  <c r="T110" i="1" s="1"/>
  <c r="R110" i="1"/>
  <c r="O110" i="1"/>
  <c r="P110" i="1" s="1"/>
  <c r="N110" i="1"/>
  <c r="L110" i="1"/>
  <c r="K110" i="1"/>
  <c r="J110" i="1"/>
  <c r="G110" i="1"/>
  <c r="F110" i="1"/>
  <c r="H110" i="1" s="1"/>
  <c r="C110" i="1"/>
  <c r="E110" i="1" s="1"/>
  <c r="W108" i="1"/>
  <c r="X108" i="1" s="1"/>
  <c r="V108" i="1"/>
  <c r="S108" i="1"/>
  <c r="T108" i="1" s="1"/>
  <c r="R108" i="1"/>
  <c r="O108" i="1"/>
  <c r="P108" i="1" s="1"/>
  <c r="N108" i="1"/>
  <c r="K108" i="1"/>
  <c r="L108" i="1" s="1"/>
  <c r="J108" i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<sst xmlns="http://schemas.openxmlformats.org/spreadsheetml/2006/main" count="366" uniqueCount="160">
  <si>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SFY2025 Jul 2024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</si>
  <si>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</si>
  <si>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</si>
  <si>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</si>
  <si>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</si>
  <si>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</si>
  <si>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</si>
  <si>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</si>
  <si>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</si>
  <si>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</si>
  <si>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</si>
  <si>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</si>
  <si>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</si>
  <si>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</si>
  <si>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</si>
  <si>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</si>
  <si>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</si>
  <si>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</si>
  <si>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</si>
  <si>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</si>
  <si>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</si>
  <si>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</si>
  <si>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</si>
  <si>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</si>
  <si>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</si>
  <si>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</si>
  <si>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</si>
  <si>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</si>
  <si>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</si>
  <si>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</si>
  <si>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</si>
  <si>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</si>
  <si>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</si>
  <si>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</si>
  <si>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</si>
  <si>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</si>
  <si>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</si>
  <si>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</si>
  <si>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</si>
  <si>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</si>
  <si>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</si>
  <si>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</si>
  <si>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</si>
  <si>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</si>
  <si>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</si>
  <si>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</si>
  <si>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</si>
  <si>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</si>
  <si>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</si>
  <si>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</si>
  <si>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</si>
  <si>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</si>
  <si>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Smith, Omia</t>
  </si>
  <si>
    <t>BEAUFORT</t>
  </si>
  <si>
    <t>BERTIE</t>
  </si>
  <si>
    <t>Foreman, Cora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</si>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</sst>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0"/>
      <name val="Arial"/>
      <family val="2"/>
    </font>
    <font>
      <sz val="10"/>
      <name val="Arial"/>
      <family val="2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rial"/>
      <family val="2"/>
    </font>
    <font>
      <b/>
      <i/>
      <sz val="10"/>
      <name val="Aptos Narrow"/>
      <family val="2"/>
      <scheme val="minor"/>
    </font>
    <font>
      <i/>
      <sz val="10"/>
      <name val="Arial"/>
      <family val="2"/>
    </font>
    <font>
      <b/>
      <sz val="9"/>
      <color theme="0"/>
      <name val="Aptos Narrow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1"/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10" fontId="3" fillId="3" borderId="0" xfId="0" applyNumberFormat="1" applyFont="1" applyFill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3" xfId="0" quotePrefix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right"/>
    </xf>
    <xf numFmtId="164" fontId="3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1" xfId="0" quotePrefix="1" applyFont="1" applyBorder="1"/>
    <xf numFmtId="164" fontId="3" fillId="2" borderId="1" xfId="0" applyNumberFormat="1" applyFont="1" applyFill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10" fontId="3" fillId="2" borderId="1" xfId="0" quotePrefix="1" applyNumberFormat="1" applyFont="1" applyFill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0" fontId="3" fillId="3" borderId="0" xfId="0" quotePrefix="1" applyNumberFormat="1" applyFont="1" applyFill="1" applyAlignment="1">
      <alignment horizontal="center"/>
    </xf>
    <xf numFmtId="10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4" borderId="0" xfId="0" quotePrefix="1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0" fontId="3" fillId="4" borderId="2" xfId="0" quotePrefix="1" applyFont="1" applyFill="1" applyBorder="1" applyAlignment="1">
      <alignment horizontal="center"/>
    </xf>
    <xf numFmtId="0" fontId="3" fillId="4" borderId="0" xfId="0" quotePrefix="1" applyFont="1" applyFill="1" applyAlignment="1">
      <alignment horizontal="center"/>
    </xf>
    <xf numFmtId="10" fontId="3" fillId="4" borderId="0" xfId="0" quotePrefix="1" applyNumberFormat="1" applyFont="1" applyFill="1" applyAlignment="1">
      <alignment horizontal="center"/>
    </xf>
    <xf numFmtId="10" fontId="3" fillId="4" borderId="3" xfId="0" applyNumberFormat="1" applyFont="1" applyFill="1" applyBorder="1" applyAlignment="1">
      <alignment horizontal="center"/>
    </xf>
    <xf numFmtId="164" fontId="3" fillId="4" borderId="2" xfId="0" quotePrefix="1" applyNumberFormat="1" applyFont="1" applyFill="1" applyBorder="1" applyAlignment="1">
      <alignment horizontal="center"/>
    </xf>
    <xf numFmtId="164" fontId="3" fillId="4" borderId="0" xfId="0" quotePrefix="1" applyNumberFormat="1" applyFont="1" applyFill="1" applyAlignment="1">
      <alignment horizontal="center"/>
    </xf>
    <xf numFmtId="10" fontId="3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3" fontId="3" fillId="4" borderId="1" xfId="0" quotePrefix="1" applyNumberFormat="1" applyFont="1" applyFill="1" applyBorder="1" applyAlignment="1">
      <alignment horizontal="center"/>
    </xf>
    <xf numFmtId="10" fontId="3" fillId="4" borderId="1" xfId="0" quotePrefix="1" applyNumberFormat="1" applyFont="1" applyFill="1" applyBorder="1" applyAlignment="1">
      <alignment horizontal="center"/>
    </xf>
    <xf numFmtId="164" fontId="3" fillId="4" borderId="1" xfId="0" quotePrefix="1" applyNumberFormat="1" applyFont="1" applyFill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3" fontId="3" fillId="2" borderId="1" xfId="0" quotePrefix="1" applyNumberFormat="1" applyFont="1" applyFill="1" applyBorder="1" applyAlignment="1">
      <alignment horizontal="center"/>
    </xf>
    <xf numFmtId="0" fontId="3" fillId="0" borderId="5" xfId="0" quotePrefix="1" applyFont="1" applyBorder="1"/>
    <xf numFmtId="0" fontId="3" fillId="0" borderId="6" xfId="0" quotePrefix="1" applyFont="1" applyBorder="1"/>
    <xf numFmtId="0" fontId="3" fillId="4" borderId="0" xfId="0" applyFont="1" applyFill="1"/>
    <xf numFmtId="3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1" fillId="4" borderId="0" xfId="0" applyFont="1" applyFill="1"/>
    <xf numFmtId="1" fontId="1" fillId="4" borderId="2" xfId="0" applyNumberFormat="1" applyFont="1" applyFill="1" applyBorder="1" applyAlignment="1">
      <alignment horizontal="right"/>
    </xf>
    <xf numFmtId="1" fontId="1" fillId="4" borderId="0" xfId="0" applyNumberFormat="1" applyFont="1" applyFill="1" applyAlignment="1">
      <alignment horizontal="right"/>
    </xf>
    <xf numFmtId="10" fontId="1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3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898A2FE0-1DF1-4F4E-8F61-36E7B02823CA}"/>
    <cellStyle name="Normal_INCENTIVE GOALS Rpt 0710" xfId="2" xr:uid="{5322827D-F81D-4E17-91EC-A458BC8AEA42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BEA7-0839-4BBA-ADDC-6D9DE00F18E3}">
  <dimension ref="A1:AL12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17" sqref="D117"/>
    </sheetView>
  </sheetViews>
  <sheetFormatPr defaultColWidth="9.33203125" defaultRowHeight="13.2"/>
  <cols>
    <col min="1" max="1" width="21.33203125" style="9" customWidth="1"/>
    <col min="2" max="2" width="18.44140625" style="9" customWidth="1"/>
    <col min="3" max="3" width="14.21875" style="96" bestFit="1" customWidth="1"/>
    <col min="4" max="4" width="15.21875" style="96" bestFit="1" customWidth="1"/>
    <col min="5" max="5" width="12.6640625" style="97" bestFit="1" customWidth="1"/>
    <col min="6" max="6" width="13.33203125" style="98" bestFit="1" customWidth="1"/>
    <col min="7" max="7" width="10.5546875" style="98" bestFit="1" customWidth="1"/>
    <col min="8" max="8" width="11.5546875" style="97" bestFit="1" customWidth="1"/>
    <col min="9" max="9" width="9" style="97" bestFit="1" customWidth="1"/>
    <col min="10" max="10" width="14.33203125" style="98" bestFit="1" customWidth="1"/>
    <col min="11" max="11" width="8.6640625" style="98" bestFit="1" customWidth="1"/>
    <col min="12" max="12" width="10.33203125" style="97" bestFit="1" customWidth="1"/>
    <col min="13" max="13" width="8.6640625" style="97" bestFit="1" customWidth="1"/>
    <col min="14" max="15" width="12.5546875" style="99" bestFit="1" customWidth="1"/>
    <col min="16" max="16" width="11.6640625" style="97" bestFit="1" customWidth="1"/>
    <col min="17" max="17" width="8.6640625" style="97" bestFit="1" customWidth="1"/>
    <col min="18" max="18" width="15.6640625" style="98" bestFit="1" customWidth="1"/>
    <col min="19" max="19" width="15.44140625" style="98" bestFit="1" customWidth="1"/>
    <col min="20" max="20" width="9.33203125" style="97" bestFit="1" customWidth="1"/>
    <col min="21" max="21" width="9.6640625" style="97" customWidth="1"/>
    <col min="22" max="22" width="10.33203125" style="98" customWidth="1"/>
    <col min="23" max="23" width="13.6640625" style="98" customWidth="1"/>
    <col min="24" max="24" width="8.6640625" style="97" customWidth="1"/>
    <col min="25" max="25" width="17.44140625" style="97" hidden="1" customWidth="1"/>
    <col min="26" max="27" width="9.33203125" style="98" hidden="1" customWidth="1"/>
    <col min="28" max="28" width="10.6640625" style="97" hidden="1" customWidth="1"/>
    <col min="29" max="29" width="8.6640625" style="98" hidden="1" customWidth="1"/>
    <col min="30" max="30" width="9.33203125" style="98" hidden="1" customWidth="1"/>
    <col min="31" max="31" width="9.33203125" style="97" hidden="1" customWidth="1"/>
    <col min="32" max="32" width="13.44140625" style="101" hidden="1" customWidth="1"/>
    <col min="33" max="33" width="12.33203125" style="101" hidden="1" customWidth="1"/>
    <col min="34" max="34" width="10.5546875" style="97" hidden="1" customWidth="1"/>
    <col min="35" max="35" width="9.33203125" style="98" hidden="1" customWidth="1"/>
    <col min="36" max="36" width="11" style="98" hidden="1" customWidth="1"/>
    <col min="37" max="37" width="8.6640625" style="97" hidden="1" customWidth="1"/>
    <col min="38" max="38" width="9.33203125" style="9" customWidth="1"/>
    <col min="39" max="16384" width="9.33203125" style="9"/>
  </cols>
  <sheetData>
    <row r="1" spans="1:38" ht="26.4">
      <c r="A1" s="1" t="s">
        <v>0</v>
      </c>
      <c r="B1" s="2" t="s">
        <v>1</v>
      </c>
      <c r="C1" s="105" t="s">
        <v>2</v>
      </c>
      <c r="D1" s="105"/>
      <c r="E1" s="105"/>
      <c r="F1" s="106" t="s">
        <v>3</v>
      </c>
      <c r="G1" s="106"/>
      <c r="H1" s="106"/>
      <c r="I1" s="106"/>
      <c r="J1" s="107" t="s">
        <v>4</v>
      </c>
      <c r="K1" s="107"/>
      <c r="L1" s="107"/>
      <c r="M1" s="107"/>
      <c r="N1" s="108" t="s">
        <v>5</v>
      </c>
      <c r="O1" s="106"/>
      <c r="P1" s="109"/>
      <c r="Q1" s="106"/>
      <c r="R1" s="107" t="s">
        <v>6</v>
      </c>
      <c r="S1" s="107"/>
      <c r="T1" s="107"/>
      <c r="U1" s="107"/>
      <c r="V1" s="106" t="s">
        <v>7</v>
      </c>
      <c r="W1" s="106"/>
      <c r="X1" s="106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5" customFormat="1" ht="15.6">
      <c r="A2" s="10" t="s">
        <v>8</v>
      </c>
      <c r="B2" s="10" t="s">
        <v>9</v>
      </c>
      <c r="C2" s="11" t="s">
        <v>10</v>
      </c>
      <c r="D2" s="11" t="s">
        <v>11</v>
      </c>
      <c r="E2" s="12" t="s">
        <v>12</v>
      </c>
      <c r="F2" s="10" t="s">
        <v>13</v>
      </c>
      <c r="G2" s="10" t="s">
        <v>14</v>
      </c>
      <c r="H2" s="13" t="s">
        <v>15</v>
      </c>
      <c r="I2" s="13" t="s">
        <v>11</v>
      </c>
      <c r="J2" s="14" t="s">
        <v>16</v>
      </c>
      <c r="K2" s="14" t="s">
        <v>17</v>
      </c>
      <c r="L2" s="15" t="s">
        <v>18</v>
      </c>
      <c r="M2" s="15" t="s">
        <v>11</v>
      </c>
      <c r="N2" s="16" t="s">
        <v>19</v>
      </c>
      <c r="O2" s="16" t="s">
        <v>20</v>
      </c>
      <c r="P2" s="13" t="s">
        <v>21</v>
      </c>
      <c r="Q2" s="13" t="s">
        <v>11</v>
      </c>
      <c r="R2" s="14" t="s">
        <v>22</v>
      </c>
      <c r="S2" s="14" t="s">
        <v>23</v>
      </c>
      <c r="T2" s="15" t="s">
        <v>24</v>
      </c>
      <c r="U2" s="15" t="s">
        <v>11</v>
      </c>
      <c r="V2" s="17" t="s">
        <v>25</v>
      </c>
      <c r="W2" s="17" t="s">
        <v>26</v>
      </c>
      <c r="X2" s="13" t="s">
        <v>27</v>
      </c>
      <c r="Y2" s="18" t="s">
        <v>28</v>
      </c>
      <c r="Z2" s="19" t="s">
        <v>29</v>
      </c>
      <c r="AA2" s="20" t="s">
        <v>30</v>
      </c>
      <c r="AB2" s="21" t="s">
        <v>31</v>
      </c>
      <c r="AC2" s="19" t="s">
        <v>32</v>
      </c>
      <c r="AD2" s="20" t="s">
        <v>33</v>
      </c>
      <c r="AE2" s="21" t="s">
        <v>34</v>
      </c>
      <c r="AF2" s="22" t="s">
        <v>35</v>
      </c>
      <c r="AG2" s="23" t="s">
        <v>36</v>
      </c>
      <c r="AH2" s="21" t="s">
        <v>37</v>
      </c>
      <c r="AI2" s="19" t="s">
        <v>38</v>
      </c>
      <c r="AJ2" s="20" t="s">
        <v>39</v>
      </c>
      <c r="AK2" s="21" t="s">
        <v>40</v>
      </c>
      <c r="AL2" s="24" t="s">
        <v>41</v>
      </c>
    </row>
    <row r="3" spans="1:38">
      <c r="A3" s="26" t="s">
        <v>42</v>
      </c>
      <c r="B3" s="26" t="s">
        <v>43</v>
      </c>
      <c r="C3" s="27">
        <v>874707.06</v>
      </c>
      <c r="D3" s="27">
        <v>10507571.300000001</v>
      </c>
      <c r="E3" s="15">
        <v>8.3245408004036098E-2</v>
      </c>
      <c r="F3" s="28">
        <v>4385</v>
      </c>
      <c r="G3" s="28">
        <v>3704</v>
      </c>
      <c r="H3" s="29">
        <v>0.84470000000000001</v>
      </c>
      <c r="I3" s="13">
        <v>0.91749999999999998</v>
      </c>
      <c r="J3" s="30">
        <v>5619</v>
      </c>
      <c r="K3" s="30">
        <v>4804</v>
      </c>
      <c r="L3" s="31">
        <v>0.85499999999999998</v>
      </c>
      <c r="M3" s="15">
        <v>0.84819999999999995</v>
      </c>
      <c r="N3" s="32">
        <v>1052775.8799999999</v>
      </c>
      <c r="O3" s="32">
        <v>692239.38</v>
      </c>
      <c r="P3" s="29">
        <v>0.65749999999999997</v>
      </c>
      <c r="Q3" s="29">
        <v>0.65390000000000004</v>
      </c>
      <c r="R3" s="30">
        <v>3783</v>
      </c>
      <c r="S3" s="30">
        <v>1163</v>
      </c>
      <c r="T3" s="31">
        <v>0.30740000000000001</v>
      </c>
      <c r="U3" s="31">
        <v>0.66239999999999999</v>
      </c>
      <c r="V3" s="28">
        <v>3288</v>
      </c>
      <c r="W3" s="28">
        <v>2696</v>
      </c>
      <c r="X3" s="29">
        <v>0.82</v>
      </c>
      <c r="Y3" s="33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>
      <c r="A4" s="26" t="s">
        <v>45</v>
      </c>
      <c r="B4" s="26" t="s">
        <v>46</v>
      </c>
      <c r="C4" s="27">
        <v>130825.64</v>
      </c>
      <c r="D4" s="27">
        <v>1688526.33</v>
      </c>
      <c r="E4" s="15">
        <v>7.7479182690624704E-2</v>
      </c>
      <c r="F4" s="28">
        <v>773</v>
      </c>
      <c r="G4" s="28">
        <v>721</v>
      </c>
      <c r="H4" s="29">
        <v>0.93269999999999997</v>
      </c>
      <c r="I4" s="13">
        <v>1</v>
      </c>
      <c r="J4" s="30">
        <v>1094</v>
      </c>
      <c r="K4" s="30">
        <v>985</v>
      </c>
      <c r="L4" s="31">
        <v>0.90039999999999998</v>
      </c>
      <c r="M4" s="15">
        <v>0.9</v>
      </c>
      <c r="N4" s="32">
        <v>170715.58</v>
      </c>
      <c r="O4" s="32">
        <v>107218.64</v>
      </c>
      <c r="P4" s="29">
        <v>0.62809999999999999</v>
      </c>
      <c r="Q4" s="29">
        <v>0.62719999999999998</v>
      </c>
      <c r="R4" s="30">
        <v>689</v>
      </c>
      <c r="S4" s="30">
        <v>171</v>
      </c>
      <c r="T4" s="31">
        <v>0.2482</v>
      </c>
      <c r="U4" s="31">
        <v>0.63770000000000004</v>
      </c>
      <c r="V4" s="28">
        <v>671</v>
      </c>
      <c r="W4" s="28">
        <v>560</v>
      </c>
      <c r="X4" s="29">
        <v>0.83460000000000001</v>
      </c>
      <c r="Y4" s="33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>
      <c r="A5" s="26" t="s">
        <v>45</v>
      </c>
      <c r="B5" s="26" t="s">
        <v>47</v>
      </c>
      <c r="C5" s="27">
        <v>40205.360000000001</v>
      </c>
      <c r="D5" s="27">
        <v>481497.15</v>
      </c>
      <c r="E5" s="15">
        <v>8.3500722693789595E-2</v>
      </c>
      <c r="F5" s="28">
        <v>210</v>
      </c>
      <c r="G5" s="28">
        <v>198</v>
      </c>
      <c r="H5" s="29">
        <v>0.94289999999999996</v>
      </c>
      <c r="I5" s="13">
        <v>1</v>
      </c>
      <c r="J5" s="30">
        <v>318</v>
      </c>
      <c r="K5" s="30">
        <v>282</v>
      </c>
      <c r="L5" s="31">
        <v>0.88680000000000003</v>
      </c>
      <c r="M5" s="15">
        <v>0.88580000000000003</v>
      </c>
      <c r="N5" s="32">
        <v>50338.46</v>
      </c>
      <c r="O5" s="32">
        <v>32956.699999999997</v>
      </c>
      <c r="P5" s="29">
        <v>0.65469999999999995</v>
      </c>
      <c r="Q5" s="29">
        <v>0.64690000000000003</v>
      </c>
      <c r="R5" s="30">
        <v>234</v>
      </c>
      <c r="S5" s="30">
        <v>67</v>
      </c>
      <c r="T5" s="31">
        <v>0.2863</v>
      </c>
      <c r="U5" s="31">
        <v>0.63749999999999996</v>
      </c>
      <c r="V5" s="28">
        <v>161</v>
      </c>
      <c r="W5" s="28">
        <v>138</v>
      </c>
      <c r="X5" s="29">
        <v>0.85709999999999997</v>
      </c>
      <c r="Y5" s="33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>
      <c r="A6" s="26" t="s">
        <v>48</v>
      </c>
      <c r="B6" s="26" t="s">
        <v>49</v>
      </c>
      <c r="C6" s="27">
        <v>253731.22</v>
      </c>
      <c r="D6" s="27">
        <v>3043165.34</v>
      </c>
      <c r="E6" s="15">
        <v>8.3377402031004993E-2</v>
      </c>
      <c r="F6" s="28">
        <v>1589</v>
      </c>
      <c r="G6" s="28">
        <v>1496</v>
      </c>
      <c r="H6" s="29">
        <v>0.9415</v>
      </c>
      <c r="I6" s="13">
        <v>0.98760000000000003</v>
      </c>
      <c r="J6" s="30">
        <v>1850</v>
      </c>
      <c r="K6" s="30">
        <v>1809</v>
      </c>
      <c r="L6" s="31">
        <v>0.9778</v>
      </c>
      <c r="M6" s="15">
        <v>0.9</v>
      </c>
      <c r="N6" s="32">
        <v>304958.59999999998</v>
      </c>
      <c r="O6" s="32">
        <v>190742.39</v>
      </c>
      <c r="P6" s="29">
        <v>0.62549999999999994</v>
      </c>
      <c r="Q6" s="29">
        <v>0.63419999999999999</v>
      </c>
      <c r="R6" s="30">
        <v>1307</v>
      </c>
      <c r="S6" s="30">
        <v>402</v>
      </c>
      <c r="T6" s="31">
        <v>0.30759999999999998</v>
      </c>
      <c r="U6" s="31">
        <v>0.68740000000000001</v>
      </c>
      <c r="V6" s="28">
        <v>1298</v>
      </c>
      <c r="W6" s="28">
        <v>1181</v>
      </c>
      <c r="X6" s="29">
        <v>0.90990000000000004</v>
      </c>
      <c r="Y6" s="33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>
      <c r="A7" s="26" t="s">
        <v>45</v>
      </c>
      <c r="B7" s="26" t="s">
        <v>50</v>
      </c>
      <c r="C7" s="27">
        <v>126183.09</v>
      </c>
      <c r="D7" s="27">
        <v>1287145.1100000001</v>
      </c>
      <c r="E7" s="15">
        <v>9.8033305662016595E-2</v>
      </c>
      <c r="F7" s="28">
        <v>497</v>
      </c>
      <c r="G7" s="28">
        <v>450</v>
      </c>
      <c r="H7" s="29">
        <v>0.90539999999999998</v>
      </c>
      <c r="I7" s="13">
        <v>0.93279999999999996</v>
      </c>
      <c r="J7" s="30">
        <v>780</v>
      </c>
      <c r="K7" s="30">
        <v>753</v>
      </c>
      <c r="L7" s="31">
        <v>0.96540000000000004</v>
      </c>
      <c r="M7" s="15">
        <v>0.9</v>
      </c>
      <c r="N7" s="32">
        <v>121086.33</v>
      </c>
      <c r="O7" s="32">
        <v>89890.43</v>
      </c>
      <c r="P7" s="29">
        <v>0.74239999999999995</v>
      </c>
      <c r="Q7" s="29">
        <v>0.7</v>
      </c>
      <c r="R7" s="30">
        <v>513</v>
      </c>
      <c r="S7" s="30">
        <v>199</v>
      </c>
      <c r="T7" s="31">
        <v>0.38790000000000002</v>
      </c>
      <c r="U7" s="31">
        <v>0.7</v>
      </c>
      <c r="V7" s="28">
        <v>557</v>
      </c>
      <c r="W7" s="28">
        <v>476</v>
      </c>
      <c r="X7" s="29">
        <v>0.85460000000000003</v>
      </c>
      <c r="Y7" s="33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>
      <c r="A8" s="26" t="s">
        <v>45</v>
      </c>
      <c r="B8" s="26" t="s">
        <v>51</v>
      </c>
      <c r="C8" s="27">
        <v>51466.66</v>
      </c>
      <c r="D8" s="27">
        <v>526735.5</v>
      </c>
      <c r="E8" s="15">
        <v>9.7708736168342594E-2</v>
      </c>
      <c r="F8" s="28">
        <v>162</v>
      </c>
      <c r="G8" s="28">
        <v>153</v>
      </c>
      <c r="H8" s="29">
        <v>0.94440000000000002</v>
      </c>
      <c r="I8" s="13">
        <v>1</v>
      </c>
      <c r="J8" s="30">
        <v>260</v>
      </c>
      <c r="K8" s="30">
        <v>238</v>
      </c>
      <c r="L8" s="31">
        <v>0.91539999999999999</v>
      </c>
      <c r="M8" s="15">
        <v>0.9</v>
      </c>
      <c r="N8" s="32">
        <v>56241.47</v>
      </c>
      <c r="O8" s="32">
        <v>41417.65</v>
      </c>
      <c r="P8" s="29">
        <v>0.73640000000000005</v>
      </c>
      <c r="Q8" s="29">
        <v>0.7</v>
      </c>
      <c r="R8" s="30">
        <v>164</v>
      </c>
      <c r="S8" s="30">
        <v>53</v>
      </c>
      <c r="T8" s="31">
        <v>0.32319999999999999</v>
      </c>
      <c r="U8" s="31">
        <v>0.66159999999999997</v>
      </c>
      <c r="V8" s="28">
        <v>175</v>
      </c>
      <c r="W8" s="28">
        <v>79</v>
      </c>
      <c r="X8" s="29">
        <v>0.45140000000000002</v>
      </c>
      <c r="Y8" s="33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>
      <c r="A9" s="26" t="s">
        <v>52</v>
      </c>
      <c r="B9" s="26" t="s">
        <v>53</v>
      </c>
      <c r="C9" s="27">
        <v>314229.31</v>
      </c>
      <c r="D9" s="27">
        <v>3735074.38</v>
      </c>
      <c r="E9" s="15">
        <v>8.4129331314681893E-2</v>
      </c>
      <c r="F9" s="28">
        <v>1747</v>
      </c>
      <c r="G9" s="28">
        <v>1566</v>
      </c>
      <c r="H9" s="29">
        <v>0.89639999999999997</v>
      </c>
      <c r="I9" s="13">
        <v>0.92669999999999997</v>
      </c>
      <c r="J9" s="30">
        <v>2401</v>
      </c>
      <c r="K9" s="30">
        <v>2300</v>
      </c>
      <c r="L9" s="31">
        <v>0.95789999999999997</v>
      </c>
      <c r="M9" s="15">
        <v>0.9</v>
      </c>
      <c r="N9" s="32">
        <v>372210.01</v>
      </c>
      <c r="O9" s="32">
        <v>244948.21</v>
      </c>
      <c r="P9" s="29">
        <v>0.65810000000000002</v>
      </c>
      <c r="Q9" s="29">
        <v>0.63919999999999999</v>
      </c>
      <c r="R9" s="30">
        <v>1720</v>
      </c>
      <c r="S9" s="30">
        <v>476</v>
      </c>
      <c r="T9" s="31">
        <v>0.2767</v>
      </c>
      <c r="U9" s="31">
        <v>0.61680000000000001</v>
      </c>
      <c r="V9" s="28">
        <v>1498</v>
      </c>
      <c r="W9" s="28">
        <v>1273</v>
      </c>
      <c r="X9" s="29">
        <v>0.8498</v>
      </c>
      <c r="Y9" s="33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>
      <c r="A10" s="26" t="s">
        <v>52</v>
      </c>
      <c r="B10" s="26" t="s">
        <v>54</v>
      </c>
      <c r="C10" s="27">
        <v>159631.54</v>
      </c>
      <c r="D10" s="27">
        <v>2053089.31</v>
      </c>
      <c r="E10" s="15">
        <v>7.7751873346415701E-2</v>
      </c>
      <c r="F10" s="28">
        <v>978</v>
      </c>
      <c r="G10" s="28">
        <v>874</v>
      </c>
      <c r="H10" s="29">
        <v>0.89370000000000005</v>
      </c>
      <c r="I10" s="13">
        <v>0.93899999999999995</v>
      </c>
      <c r="J10" s="30">
        <v>1225</v>
      </c>
      <c r="K10" s="30">
        <v>1170</v>
      </c>
      <c r="L10" s="31">
        <v>0.95509999999999995</v>
      </c>
      <c r="M10" s="15">
        <v>0.9</v>
      </c>
      <c r="N10" s="32">
        <v>179221.82</v>
      </c>
      <c r="O10" s="32">
        <v>119788.3</v>
      </c>
      <c r="P10" s="29">
        <v>0.66839999999999999</v>
      </c>
      <c r="Q10" s="29">
        <v>0.66720000000000002</v>
      </c>
      <c r="R10" s="30">
        <v>794</v>
      </c>
      <c r="S10" s="30">
        <v>277</v>
      </c>
      <c r="T10" s="31">
        <v>0.34889999999999999</v>
      </c>
      <c r="U10" s="31">
        <v>0.67549999999999999</v>
      </c>
      <c r="V10" s="28">
        <v>763</v>
      </c>
      <c r="W10" s="28">
        <v>657</v>
      </c>
      <c r="X10" s="29">
        <v>0.86109999999999998</v>
      </c>
      <c r="Y10" s="33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>
      <c r="A11" s="26" t="s">
        <v>55</v>
      </c>
      <c r="B11" s="26" t="s">
        <v>56</v>
      </c>
      <c r="C11" s="27">
        <v>407758.96</v>
      </c>
      <c r="D11" s="27">
        <v>3994519.35</v>
      </c>
      <c r="E11" s="15">
        <v>0.102079605647673</v>
      </c>
      <c r="F11" s="28">
        <v>1571</v>
      </c>
      <c r="G11" s="28">
        <v>1356</v>
      </c>
      <c r="H11" s="29">
        <v>0.86309999999999998</v>
      </c>
      <c r="I11" s="13">
        <v>0.95830000000000004</v>
      </c>
      <c r="J11" s="30">
        <v>1959</v>
      </c>
      <c r="K11" s="30">
        <v>1729</v>
      </c>
      <c r="L11" s="31">
        <v>0.88260000000000005</v>
      </c>
      <c r="M11" s="15">
        <v>0.88039999999999996</v>
      </c>
      <c r="N11" s="32">
        <v>397997.95</v>
      </c>
      <c r="O11" s="32">
        <v>279398.28000000003</v>
      </c>
      <c r="P11" s="29">
        <v>0.70199999999999996</v>
      </c>
      <c r="Q11" s="29">
        <v>0.7</v>
      </c>
      <c r="R11" s="30">
        <v>1434</v>
      </c>
      <c r="S11" s="30">
        <v>498</v>
      </c>
      <c r="T11" s="31">
        <v>0.3473</v>
      </c>
      <c r="U11" s="31">
        <v>0.7</v>
      </c>
      <c r="V11" s="28">
        <v>1250</v>
      </c>
      <c r="W11" s="28">
        <v>1122</v>
      </c>
      <c r="X11" s="29">
        <v>0.89759999999999995</v>
      </c>
      <c r="Y11" s="33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>
      <c r="A12" s="26" t="s">
        <v>55</v>
      </c>
      <c r="B12" s="26" t="s">
        <v>57</v>
      </c>
      <c r="C12" s="27">
        <v>563780.92000000004</v>
      </c>
      <c r="D12" s="27">
        <v>6316195.8200000003</v>
      </c>
      <c r="E12" s="15">
        <v>8.9259569536271899E-2</v>
      </c>
      <c r="F12" s="28">
        <v>2574</v>
      </c>
      <c r="G12" s="28">
        <v>2417</v>
      </c>
      <c r="H12" s="29">
        <v>0.93899999999999995</v>
      </c>
      <c r="I12" s="13">
        <v>1</v>
      </c>
      <c r="J12" s="30">
        <v>3266</v>
      </c>
      <c r="K12" s="30">
        <v>2996</v>
      </c>
      <c r="L12" s="31">
        <v>0.9173</v>
      </c>
      <c r="M12" s="15">
        <v>0.9</v>
      </c>
      <c r="N12" s="32">
        <v>620458.93000000005</v>
      </c>
      <c r="O12" s="32">
        <v>454612.33</v>
      </c>
      <c r="P12" s="29">
        <v>0.73270000000000002</v>
      </c>
      <c r="Q12" s="29">
        <v>0.7</v>
      </c>
      <c r="R12" s="30">
        <v>1855</v>
      </c>
      <c r="S12" s="30">
        <v>614</v>
      </c>
      <c r="T12" s="31">
        <v>0.33100000000000002</v>
      </c>
      <c r="U12" s="31">
        <v>0.7</v>
      </c>
      <c r="V12" s="28">
        <v>2443</v>
      </c>
      <c r="W12" s="28">
        <v>2097</v>
      </c>
      <c r="X12" s="29">
        <v>0.85840000000000005</v>
      </c>
      <c r="Y12" s="33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>
      <c r="A13" s="26" t="s">
        <v>58</v>
      </c>
      <c r="B13" s="26" t="s">
        <v>59</v>
      </c>
      <c r="C13" s="27">
        <v>871902.92</v>
      </c>
      <c r="D13" s="27">
        <v>10953676.710000001</v>
      </c>
      <c r="E13" s="15">
        <v>7.9599110242500506E-2</v>
      </c>
      <c r="F13" s="28">
        <v>3879</v>
      </c>
      <c r="G13" s="28">
        <v>3597</v>
      </c>
      <c r="H13" s="29">
        <v>0.92730000000000001</v>
      </c>
      <c r="I13" s="13">
        <v>0.99329999999999996</v>
      </c>
      <c r="J13" s="30">
        <v>5479</v>
      </c>
      <c r="K13" s="30">
        <v>5238</v>
      </c>
      <c r="L13" s="31">
        <v>0.95599999999999996</v>
      </c>
      <c r="M13" s="15">
        <v>0.9</v>
      </c>
      <c r="N13" s="32">
        <v>980417.58</v>
      </c>
      <c r="O13" s="32">
        <v>693827.8</v>
      </c>
      <c r="P13" s="29">
        <v>0.7077</v>
      </c>
      <c r="Q13" s="29">
        <v>0.7</v>
      </c>
      <c r="R13" s="30">
        <v>3696</v>
      </c>
      <c r="S13" s="30">
        <v>1316</v>
      </c>
      <c r="T13" s="31">
        <v>0.35610000000000003</v>
      </c>
      <c r="U13" s="31">
        <v>0.7</v>
      </c>
      <c r="V13" s="28">
        <v>3369</v>
      </c>
      <c r="W13" s="28">
        <v>2642</v>
      </c>
      <c r="X13" s="29">
        <v>0.78420000000000001</v>
      </c>
      <c r="Y13" s="33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>
      <c r="A14" s="26" t="s">
        <v>45</v>
      </c>
      <c r="B14" s="26" t="s">
        <v>60</v>
      </c>
      <c r="C14" s="27">
        <v>302859.83</v>
      </c>
      <c r="D14" s="27">
        <v>3862616.75</v>
      </c>
      <c r="E14" s="15">
        <v>7.8407941973533901E-2</v>
      </c>
      <c r="F14" s="28">
        <v>1378</v>
      </c>
      <c r="G14" s="28">
        <v>1243</v>
      </c>
      <c r="H14" s="29">
        <v>0.90200000000000002</v>
      </c>
      <c r="I14" s="13">
        <v>0.99070000000000003</v>
      </c>
      <c r="J14" s="30">
        <v>2297</v>
      </c>
      <c r="K14" s="30">
        <v>2104</v>
      </c>
      <c r="L14" s="31">
        <v>0.91600000000000004</v>
      </c>
      <c r="M14" s="15">
        <v>0.9</v>
      </c>
      <c r="N14" s="32">
        <v>366918.29</v>
      </c>
      <c r="O14" s="32">
        <v>231388.37</v>
      </c>
      <c r="P14" s="29">
        <v>0.63060000000000005</v>
      </c>
      <c r="Q14" s="29">
        <v>0.66479999999999995</v>
      </c>
      <c r="R14" s="30">
        <v>1813</v>
      </c>
      <c r="S14" s="30">
        <v>558</v>
      </c>
      <c r="T14" s="31">
        <v>0.30780000000000002</v>
      </c>
      <c r="U14" s="31">
        <v>0.65510000000000002</v>
      </c>
      <c r="V14" s="28">
        <v>1299</v>
      </c>
      <c r="W14" s="28">
        <v>995</v>
      </c>
      <c r="X14" s="29">
        <v>0.76600000000000001</v>
      </c>
      <c r="Y14" s="33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>
      <c r="A15" s="26" t="s">
        <v>48</v>
      </c>
      <c r="B15" s="26" t="s">
        <v>61</v>
      </c>
      <c r="C15" s="27">
        <v>1073298.05</v>
      </c>
      <c r="D15" s="27">
        <v>12165121.810000001</v>
      </c>
      <c r="E15" s="15">
        <v>8.8227480724255902E-2</v>
      </c>
      <c r="F15" s="28">
        <v>3671</v>
      </c>
      <c r="G15" s="28">
        <v>3420</v>
      </c>
      <c r="H15" s="29">
        <v>0.93159999999999998</v>
      </c>
      <c r="I15" s="13">
        <v>1</v>
      </c>
      <c r="J15" s="30">
        <v>4517</v>
      </c>
      <c r="K15" s="30">
        <v>4048</v>
      </c>
      <c r="L15" s="31">
        <v>0.8962</v>
      </c>
      <c r="M15" s="15">
        <v>0.9</v>
      </c>
      <c r="N15" s="32">
        <v>1146200.49</v>
      </c>
      <c r="O15" s="32">
        <v>849833.6</v>
      </c>
      <c r="P15" s="29">
        <v>0.74139999999999995</v>
      </c>
      <c r="Q15" s="29">
        <v>0.7</v>
      </c>
      <c r="R15" s="30">
        <v>2876</v>
      </c>
      <c r="S15" s="30">
        <v>1121</v>
      </c>
      <c r="T15" s="31">
        <v>0.38979999999999998</v>
      </c>
      <c r="U15" s="31">
        <v>0.7</v>
      </c>
      <c r="V15" s="28">
        <v>2692</v>
      </c>
      <c r="W15" s="28">
        <v>2174</v>
      </c>
      <c r="X15" s="29">
        <v>0.80759999999999998</v>
      </c>
      <c r="Y15" s="33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>
      <c r="A16" s="26" t="s">
        <v>45</v>
      </c>
      <c r="B16" s="26" t="s">
        <v>62</v>
      </c>
      <c r="C16" s="27">
        <v>458514.65</v>
      </c>
      <c r="D16" s="27">
        <v>5123954.09</v>
      </c>
      <c r="E16" s="15">
        <v>8.9484535174670199E-2</v>
      </c>
      <c r="F16" s="28">
        <v>1789</v>
      </c>
      <c r="G16" s="28">
        <v>1618</v>
      </c>
      <c r="H16" s="29">
        <v>0.90439999999999998</v>
      </c>
      <c r="I16" s="13">
        <v>0.99519999999999997</v>
      </c>
      <c r="J16" s="30">
        <v>2602</v>
      </c>
      <c r="K16" s="30">
        <v>2443</v>
      </c>
      <c r="L16" s="31">
        <v>0.93889999999999996</v>
      </c>
      <c r="M16" s="15">
        <v>0.9</v>
      </c>
      <c r="N16" s="32">
        <v>489947.26</v>
      </c>
      <c r="O16" s="32">
        <v>345671.56</v>
      </c>
      <c r="P16" s="29">
        <v>0.70550000000000002</v>
      </c>
      <c r="Q16" s="29">
        <v>0.69069999999999998</v>
      </c>
      <c r="R16" s="30">
        <v>1861</v>
      </c>
      <c r="S16" s="30">
        <v>606</v>
      </c>
      <c r="T16" s="31">
        <v>0.3256</v>
      </c>
      <c r="U16" s="31">
        <v>0.68210000000000004</v>
      </c>
      <c r="V16" s="28">
        <v>1632</v>
      </c>
      <c r="W16" s="28">
        <v>1412</v>
      </c>
      <c r="X16" s="29">
        <v>0.86519999999999997</v>
      </c>
      <c r="Y16" s="33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>
      <c r="A17" s="26" t="s">
        <v>52</v>
      </c>
      <c r="B17" s="26" t="s">
        <v>63</v>
      </c>
      <c r="C17" s="27">
        <v>81452.95</v>
      </c>
      <c r="D17" s="27">
        <v>899168.35</v>
      </c>
      <c r="E17" s="15">
        <v>9.0586985184698696E-2</v>
      </c>
      <c r="F17" s="28">
        <v>171</v>
      </c>
      <c r="G17" s="28">
        <v>162</v>
      </c>
      <c r="H17" s="29">
        <v>0.94740000000000002</v>
      </c>
      <c r="I17" s="13">
        <v>1</v>
      </c>
      <c r="J17" s="30">
        <v>254</v>
      </c>
      <c r="K17" s="30">
        <v>241</v>
      </c>
      <c r="L17" s="31">
        <v>0.94879999999999998</v>
      </c>
      <c r="M17" s="15">
        <v>0.9</v>
      </c>
      <c r="N17" s="32">
        <v>79140.929999999993</v>
      </c>
      <c r="O17" s="32">
        <v>66480.7</v>
      </c>
      <c r="P17" s="29">
        <v>0.84</v>
      </c>
      <c r="Q17" s="29">
        <v>0.7</v>
      </c>
      <c r="R17" s="30">
        <v>185</v>
      </c>
      <c r="S17" s="30">
        <v>73</v>
      </c>
      <c r="T17" s="31">
        <v>0.39460000000000001</v>
      </c>
      <c r="U17" s="31">
        <v>0.7</v>
      </c>
      <c r="V17" s="28">
        <v>156</v>
      </c>
      <c r="W17" s="28">
        <v>97</v>
      </c>
      <c r="X17" s="29">
        <v>0.62180000000000002</v>
      </c>
      <c r="Y17" s="33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>
      <c r="A18" s="26" t="s">
        <v>55</v>
      </c>
      <c r="B18" s="26" t="s">
        <v>64</v>
      </c>
      <c r="C18" s="27">
        <v>302712.94</v>
      </c>
      <c r="D18" s="27">
        <v>3904887.72</v>
      </c>
      <c r="E18" s="15">
        <v>7.7521547789855497E-2</v>
      </c>
      <c r="F18" s="28">
        <v>1257</v>
      </c>
      <c r="G18" s="28">
        <v>1108</v>
      </c>
      <c r="H18" s="29">
        <v>0.88149999999999995</v>
      </c>
      <c r="I18" s="13">
        <v>0.95760000000000001</v>
      </c>
      <c r="J18" s="30">
        <v>1928</v>
      </c>
      <c r="K18" s="30">
        <v>1557</v>
      </c>
      <c r="L18" s="31">
        <v>0.80759999999999998</v>
      </c>
      <c r="M18" s="15">
        <v>0.82569999999999999</v>
      </c>
      <c r="N18" s="32">
        <v>358054.91</v>
      </c>
      <c r="O18" s="32">
        <v>237194.3</v>
      </c>
      <c r="P18" s="29">
        <v>0.66249999999999998</v>
      </c>
      <c r="Q18" s="29">
        <v>0.67479999999999996</v>
      </c>
      <c r="R18" s="30">
        <v>1110</v>
      </c>
      <c r="S18" s="30">
        <v>286</v>
      </c>
      <c r="T18" s="31">
        <v>0.25769999999999998</v>
      </c>
      <c r="U18" s="31">
        <v>0.64649999999999996</v>
      </c>
      <c r="V18" s="28">
        <v>1085</v>
      </c>
      <c r="W18" s="28">
        <v>811</v>
      </c>
      <c r="X18" s="29">
        <v>0.74750000000000005</v>
      </c>
      <c r="Y18" s="33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>
      <c r="A19" s="26" t="s">
        <v>42</v>
      </c>
      <c r="B19" s="26" t="s">
        <v>65</v>
      </c>
      <c r="C19" s="27">
        <v>103500.39</v>
      </c>
      <c r="D19" s="27">
        <v>1254283.3999999999</v>
      </c>
      <c r="E19" s="15">
        <v>8.2517547469734498E-2</v>
      </c>
      <c r="F19" s="28">
        <v>598</v>
      </c>
      <c r="G19" s="28">
        <v>540</v>
      </c>
      <c r="H19" s="29">
        <v>0.90300000000000002</v>
      </c>
      <c r="I19" s="13">
        <v>0.97309999999999997</v>
      </c>
      <c r="J19" s="30">
        <v>804</v>
      </c>
      <c r="K19" s="30">
        <v>734</v>
      </c>
      <c r="L19" s="31">
        <v>0.91290000000000004</v>
      </c>
      <c r="M19" s="15">
        <v>0.9</v>
      </c>
      <c r="N19" s="32">
        <v>98867.36</v>
      </c>
      <c r="O19" s="32">
        <v>74466.070000000007</v>
      </c>
      <c r="P19" s="29">
        <v>0.75319999999999998</v>
      </c>
      <c r="Q19" s="29">
        <v>0.7</v>
      </c>
      <c r="R19" s="30">
        <v>507</v>
      </c>
      <c r="S19" s="30">
        <v>201</v>
      </c>
      <c r="T19" s="31">
        <v>0.39639999999999997</v>
      </c>
      <c r="U19" s="31">
        <v>0.69350000000000001</v>
      </c>
      <c r="V19" s="28">
        <v>443</v>
      </c>
      <c r="W19" s="28">
        <v>359</v>
      </c>
      <c r="X19" s="29">
        <v>0.81040000000000001</v>
      </c>
      <c r="Y19" s="33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>
      <c r="A20" s="26" t="s">
        <v>45</v>
      </c>
      <c r="B20" s="26" t="s">
        <v>66</v>
      </c>
      <c r="C20" s="27">
        <v>849867.32</v>
      </c>
      <c r="D20" s="27">
        <v>10327925.98</v>
      </c>
      <c r="E20" s="15">
        <v>8.2288285338776204E-2</v>
      </c>
      <c r="F20" s="28">
        <v>3411</v>
      </c>
      <c r="G20" s="28">
        <v>3152</v>
      </c>
      <c r="H20" s="29">
        <v>0.92410000000000003</v>
      </c>
      <c r="I20" s="13">
        <v>1</v>
      </c>
      <c r="J20" s="30">
        <v>4637</v>
      </c>
      <c r="K20" s="30">
        <v>4427</v>
      </c>
      <c r="L20" s="31">
        <v>0.95469999999999999</v>
      </c>
      <c r="M20" s="15">
        <v>0.9</v>
      </c>
      <c r="N20" s="32">
        <v>927684.2</v>
      </c>
      <c r="O20" s="32">
        <v>652670.4</v>
      </c>
      <c r="P20" s="29">
        <v>0.70350000000000001</v>
      </c>
      <c r="Q20" s="29">
        <v>0.69650000000000001</v>
      </c>
      <c r="R20" s="30">
        <v>3652</v>
      </c>
      <c r="S20" s="30">
        <v>1217</v>
      </c>
      <c r="T20" s="31">
        <v>0.3332</v>
      </c>
      <c r="U20" s="31">
        <v>0.68930000000000002</v>
      </c>
      <c r="V20" s="28">
        <v>2853</v>
      </c>
      <c r="W20" s="28">
        <v>2324</v>
      </c>
      <c r="X20" s="29">
        <v>0.81459999999999999</v>
      </c>
      <c r="Y20" s="33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>
      <c r="A21" s="26" t="s">
        <v>42</v>
      </c>
      <c r="B21" s="26" t="s">
        <v>67</v>
      </c>
      <c r="C21" s="27">
        <v>229787.39</v>
      </c>
      <c r="D21" s="27">
        <v>2479601.2799999998</v>
      </c>
      <c r="E21" s="15">
        <v>9.2671104767295495E-2</v>
      </c>
      <c r="F21" s="28">
        <v>994</v>
      </c>
      <c r="G21" s="28">
        <v>890</v>
      </c>
      <c r="H21" s="29">
        <v>0.89539999999999997</v>
      </c>
      <c r="I21" s="13">
        <v>0.96089999999999998</v>
      </c>
      <c r="J21" s="30">
        <v>1320</v>
      </c>
      <c r="K21" s="30">
        <v>1141</v>
      </c>
      <c r="L21" s="31">
        <v>0.86439999999999995</v>
      </c>
      <c r="M21" s="15">
        <v>0.86029999999999995</v>
      </c>
      <c r="N21" s="32">
        <v>242001.37</v>
      </c>
      <c r="O21" s="32">
        <v>174647.44</v>
      </c>
      <c r="P21" s="29">
        <v>0.72170000000000001</v>
      </c>
      <c r="Q21" s="29">
        <v>0.7</v>
      </c>
      <c r="R21" s="30">
        <v>816</v>
      </c>
      <c r="S21" s="30">
        <v>278</v>
      </c>
      <c r="T21" s="31">
        <v>0.3407</v>
      </c>
      <c r="U21" s="31">
        <v>0.67410000000000003</v>
      </c>
      <c r="V21" s="28">
        <v>833</v>
      </c>
      <c r="W21" s="28">
        <v>624</v>
      </c>
      <c r="X21" s="29">
        <v>0.74909999999999999</v>
      </c>
      <c r="Y21" s="33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>
      <c r="A22" s="26" t="s">
        <v>58</v>
      </c>
      <c r="B22" s="26" t="s">
        <v>68</v>
      </c>
      <c r="C22" s="27">
        <v>79861.850000000006</v>
      </c>
      <c r="D22" s="27">
        <v>995202.37</v>
      </c>
      <c r="E22" s="15">
        <v>8.0246844669391207E-2</v>
      </c>
      <c r="F22" s="28">
        <v>361</v>
      </c>
      <c r="G22" s="28">
        <v>310</v>
      </c>
      <c r="H22" s="29">
        <v>0.85870000000000002</v>
      </c>
      <c r="I22" s="13">
        <v>0.92710000000000004</v>
      </c>
      <c r="J22" s="30">
        <v>573</v>
      </c>
      <c r="K22" s="30">
        <v>524</v>
      </c>
      <c r="L22" s="31">
        <v>0.91449999999999998</v>
      </c>
      <c r="M22" s="15">
        <v>0.89949999999999997</v>
      </c>
      <c r="N22" s="32">
        <v>94921.89</v>
      </c>
      <c r="O22" s="32">
        <v>60845.25</v>
      </c>
      <c r="P22" s="29">
        <v>0.64100000000000001</v>
      </c>
      <c r="Q22" s="29">
        <v>0.63970000000000005</v>
      </c>
      <c r="R22" s="30">
        <v>402</v>
      </c>
      <c r="S22" s="30">
        <v>115</v>
      </c>
      <c r="T22" s="31">
        <v>0.28610000000000002</v>
      </c>
      <c r="U22" s="31">
        <v>0.59889999999999999</v>
      </c>
      <c r="V22" s="28">
        <v>378</v>
      </c>
      <c r="W22" s="28">
        <v>267</v>
      </c>
      <c r="X22" s="29">
        <v>0.70630000000000004</v>
      </c>
      <c r="Y22" s="33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>
      <c r="A23" s="26" t="s">
        <v>52</v>
      </c>
      <c r="B23" s="26" t="s">
        <v>69</v>
      </c>
      <c r="C23" s="27">
        <v>110447.32</v>
      </c>
      <c r="D23" s="27">
        <v>1430954.99</v>
      </c>
      <c r="E23" s="15">
        <v>7.7184342464887701E-2</v>
      </c>
      <c r="F23" s="28">
        <v>603</v>
      </c>
      <c r="G23" s="28">
        <v>549</v>
      </c>
      <c r="H23" s="29">
        <v>0.91039999999999999</v>
      </c>
      <c r="I23" s="13">
        <v>0.9798</v>
      </c>
      <c r="J23" s="30">
        <v>819</v>
      </c>
      <c r="K23" s="30">
        <v>790</v>
      </c>
      <c r="L23" s="31">
        <v>0.96460000000000001</v>
      </c>
      <c r="M23" s="15">
        <v>0.9</v>
      </c>
      <c r="N23" s="32">
        <v>126001.61</v>
      </c>
      <c r="O23" s="32">
        <v>84570.23</v>
      </c>
      <c r="P23" s="29">
        <v>0.67120000000000002</v>
      </c>
      <c r="Q23" s="29">
        <v>0.6714</v>
      </c>
      <c r="R23" s="30">
        <v>575</v>
      </c>
      <c r="S23" s="30">
        <v>160</v>
      </c>
      <c r="T23" s="31">
        <v>0.27829999999999999</v>
      </c>
      <c r="U23" s="31">
        <v>0.68720000000000003</v>
      </c>
      <c r="V23" s="28">
        <v>498</v>
      </c>
      <c r="W23" s="28">
        <v>400</v>
      </c>
      <c r="X23" s="29">
        <v>0.80320000000000003</v>
      </c>
      <c r="Y23" s="33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>
      <c r="A24" s="26" t="s">
        <v>58</v>
      </c>
      <c r="B24" s="26" t="s">
        <v>70</v>
      </c>
      <c r="C24" s="27">
        <v>40207.43</v>
      </c>
      <c r="D24" s="27">
        <v>480961.53</v>
      </c>
      <c r="E24" s="15">
        <v>8.35980166646592E-2</v>
      </c>
      <c r="F24" s="28">
        <v>149</v>
      </c>
      <c r="G24" s="28">
        <v>135</v>
      </c>
      <c r="H24" s="29">
        <v>0.90600000000000003</v>
      </c>
      <c r="I24" s="13">
        <v>1</v>
      </c>
      <c r="J24" s="30">
        <v>219</v>
      </c>
      <c r="K24" s="30">
        <v>196</v>
      </c>
      <c r="L24" s="31">
        <v>0.89500000000000002</v>
      </c>
      <c r="M24" s="15">
        <v>0.89949999999999997</v>
      </c>
      <c r="N24" s="32">
        <v>42409.23</v>
      </c>
      <c r="O24" s="32">
        <v>29407.74</v>
      </c>
      <c r="P24" s="29">
        <v>0.69340000000000002</v>
      </c>
      <c r="Q24" s="29">
        <v>0.68520000000000003</v>
      </c>
      <c r="R24" s="30">
        <v>160</v>
      </c>
      <c r="S24" s="30">
        <v>64</v>
      </c>
      <c r="T24" s="31">
        <v>0.4</v>
      </c>
      <c r="U24" s="31">
        <v>0.69540000000000002</v>
      </c>
      <c r="V24" s="28">
        <v>143</v>
      </c>
      <c r="W24" s="28">
        <v>102</v>
      </c>
      <c r="X24" s="29">
        <v>0.71330000000000005</v>
      </c>
      <c r="Y24" s="33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>
      <c r="A25" s="26" t="s">
        <v>45</v>
      </c>
      <c r="B25" s="26" t="s">
        <v>71</v>
      </c>
      <c r="C25" s="27">
        <v>723797.55</v>
      </c>
      <c r="D25" s="27">
        <v>8722350.2799999993</v>
      </c>
      <c r="E25" s="15">
        <v>8.2981940275849597E-2</v>
      </c>
      <c r="F25" s="28">
        <v>4080</v>
      </c>
      <c r="G25" s="28">
        <v>3788</v>
      </c>
      <c r="H25" s="29">
        <v>0.9284</v>
      </c>
      <c r="I25" s="13">
        <v>0.95669999999999999</v>
      </c>
      <c r="J25" s="30">
        <v>5446</v>
      </c>
      <c r="K25" s="30">
        <v>5088</v>
      </c>
      <c r="L25" s="31">
        <v>0.93430000000000002</v>
      </c>
      <c r="M25" s="15">
        <v>0.9</v>
      </c>
      <c r="N25" s="32">
        <v>829827.39</v>
      </c>
      <c r="O25" s="32">
        <v>528701.09</v>
      </c>
      <c r="P25" s="29">
        <v>0.6371</v>
      </c>
      <c r="Q25" s="29">
        <v>0.63739999999999997</v>
      </c>
      <c r="R25" s="30">
        <v>3599</v>
      </c>
      <c r="S25" s="30">
        <v>1081</v>
      </c>
      <c r="T25" s="31">
        <v>0.3004</v>
      </c>
      <c r="U25" s="31">
        <v>0.63919999999999999</v>
      </c>
      <c r="V25" s="28">
        <v>3124</v>
      </c>
      <c r="W25" s="28">
        <v>2606</v>
      </c>
      <c r="X25" s="29">
        <v>0.83420000000000005</v>
      </c>
      <c r="Y25" s="33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>
      <c r="A26" s="26" t="s">
        <v>55</v>
      </c>
      <c r="B26" s="26" t="s">
        <v>72</v>
      </c>
      <c r="C26" s="27">
        <v>385722.19</v>
      </c>
      <c r="D26" s="27">
        <v>4593314.3099999996</v>
      </c>
      <c r="E26" s="15">
        <v>8.3974699741372602E-2</v>
      </c>
      <c r="F26" s="28">
        <v>2563</v>
      </c>
      <c r="G26" s="28">
        <v>2206</v>
      </c>
      <c r="H26" s="29">
        <v>0.86070000000000002</v>
      </c>
      <c r="I26" s="13">
        <v>0.93030000000000002</v>
      </c>
      <c r="J26" s="30">
        <v>3074</v>
      </c>
      <c r="K26" s="30">
        <v>2819</v>
      </c>
      <c r="L26" s="31">
        <v>0.91700000000000004</v>
      </c>
      <c r="M26" s="15">
        <v>0.86699999999999999</v>
      </c>
      <c r="N26" s="32">
        <v>442746.5</v>
      </c>
      <c r="O26" s="32">
        <v>289313.58</v>
      </c>
      <c r="P26" s="29">
        <v>0.65349999999999997</v>
      </c>
      <c r="Q26" s="29">
        <v>0.65590000000000004</v>
      </c>
      <c r="R26" s="30">
        <v>2094</v>
      </c>
      <c r="S26" s="30">
        <v>589</v>
      </c>
      <c r="T26" s="31">
        <v>0.28129999999999999</v>
      </c>
      <c r="U26" s="31">
        <v>0.63780000000000003</v>
      </c>
      <c r="V26" s="28">
        <v>1913</v>
      </c>
      <c r="W26" s="28">
        <v>1668</v>
      </c>
      <c r="X26" s="29">
        <v>0.87190000000000001</v>
      </c>
      <c r="Y26" s="33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>
      <c r="A27" s="26" t="s">
        <v>55</v>
      </c>
      <c r="B27" s="26" t="s">
        <v>73</v>
      </c>
      <c r="C27" s="27">
        <v>643738.87</v>
      </c>
      <c r="D27" s="27">
        <v>7417545.7599999998</v>
      </c>
      <c r="E27" s="15">
        <v>8.6785965443103699E-2</v>
      </c>
      <c r="F27" s="28">
        <v>2741</v>
      </c>
      <c r="G27" s="28">
        <v>2434</v>
      </c>
      <c r="H27" s="29">
        <v>0.88800000000000001</v>
      </c>
      <c r="I27" s="13">
        <v>0.95699999999999996</v>
      </c>
      <c r="J27" s="30">
        <v>3746</v>
      </c>
      <c r="K27" s="30">
        <v>3460</v>
      </c>
      <c r="L27" s="31">
        <v>0.92369999999999997</v>
      </c>
      <c r="M27" s="15">
        <v>0.9</v>
      </c>
      <c r="N27" s="32">
        <v>719996.73</v>
      </c>
      <c r="O27" s="32">
        <v>498914.57</v>
      </c>
      <c r="P27" s="29">
        <v>0.69289999999999996</v>
      </c>
      <c r="Q27" s="29">
        <v>0.67259999999999998</v>
      </c>
      <c r="R27" s="30">
        <v>2432</v>
      </c>
      <c r="S27" s="30">
        <v>778</v>
      </c>
      <c r="T27" s="31">
        <v>0.31990000000000002</v>
      </c>
      <c r="U27" s="31">
        <v>0.66830000000000001</v>
      </c>
      <c r="V27" s="28">
        <v>2432</v>
      </c>
      <c r="W27" s="28">
        <v>1856</v>
      </c>
      <c r="X27" s="29">
        <v>0.76319999999999999</v>
      </c>
      <c r="Y27" s="33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>
      <c r="A28" s="26" t="s">
        <v>55</v>
      </c>
      <c r="B28" s="26" t="s">
        <v>74</v>
      </c>
      <c r="C28" s="27">
        <v>3036567.79</v>
      </c>
      <c r="D28" s="27">
        <v>37148736.07</v>
      </c>
      <c r="E28" s="15">
        <v>8.1740810354304999E-2</v>
      </c>
      <c r="F28" s="28">
        <v>12457</v>
      </c>
      <c r="G28" s="28">
        <v>10942</v>
      </c>
      <c r="H28" s="29">
        <v>0.87839999999999996</v>
      </c>
      <c r="I28" s="13">
        <v>0.96140000000000003</v>
      </c>
      <c r="J28" s="30">
        <v>16940</v>
      </c>
      <c r="K28" s="30">
        <v>14180</v>
      </c>
      <c r="L28" s="31">
        <v>0.83709999999999996</v>
      </c>
      <c r="M28" s="15">
        <v>0.84260000000000002</v>
      </c>
      <c r="N28" s="32">
        <v>3494736.36</v>
      </c>
      <c r="O28" s="32">
        <v>2368057.75</v>
      </c>
      <c r="P28" s="29">
        <v>0.67759999999999998</v>
      </c>
      <c r="Q28" s="29">
        <v>0.67669999999999997</v>
      </c>
      <c r="R28" s="30">
        <v>11165</v>
      </c>
      <c r="S28" s="30">
        <v>3757</v>
      </c>
      <c r="T28" s="31">
        <v>0.33650000000000002</v>
      </c>
      <c r="U28" s="31">
        <v>0.65680000000000005</v>
      </c>
      <c r="V28" s="28">
        <v>9658</v>
      </c>
      <c r="W28" s="28">
        <v>7374</v>
      </c>
      <c r="X28" s="29">
        <v>0.76349999999999996</v>
      </c>
      <c r="Y28" s="33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>
      <c r="A29" s="26" t="s">
        <v>52</v>
      </c>
      <c r="B29" s="26" t="s">
        <v>75</v>
      </c>
      <c r="C29" s="27">
        <v>164501.24</v>
      </c>
      <c r="D29" s="27">
        <v>2089456.17</v>
      </c>
      <c r="E29" s="15">
        <v>7.8729213066000794E-2</v>
      </c>
      <c r="F29" s="28">
        <v>430</v>
      </c>
      <c r="G29" s="28">
        <v>398</v>
      </c>
      <c r="H29" s="29">
        <v>0.92559999999999998</v>
      </c>
      <c r="I29" s="13">
        <v>1</v>
      </c>
      <c r="J29" s="30">
        <v>671</v>
      </c>
      <c r="K29" s="30">
        <v>636</v>
      </c>
      <c r="L29" s="31">
        <v>0.94779999999999998</v>
      </c>
      <c r="M29" s="15">
        <v>0.9</v>
      </c>
      <c r="N29" s="32">
        <v>180956.47</v>
      </c>
      <c r="O29" s="32">
        <v>135048.69</v>
      </c>
      <c r="P29" s="29">
        <v>0.74629999999999996</v>
      </c>
      <c r="Q29" s="29">
        <v>0.7</v>
      </c>
      <c r="R29" s="30">
        <v>510</v>
      </c>
      <c r="S29" s="30">
        <v>187</v>
      </c>
      <c r="T29" s="31">
        <v>0.36670000000000003</v>
      </c>
      <c r="U29" s="31">
        <v>0.7</v>
      </c>
      <c r="V29" s="28">
        <v>369</v>
      </c>
      <c r="W29" s="28">
        <v>259</v>
      </c>
      <c r="X29" s="29">
        <v>0.70189999999999997</v>
      </c>
      <c r="Y29" s="33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>
      <c r="A30" s="26" t="s">
        <v>52</v>
      </c>
      <c r="B30" s="26" t="s">
        <v>76</v>
      </c>
      <c r="C30" s="27">
        <v>173439.87</v>
      </c>
      <c r="D30" s="27">
        <v>2065581.32</v>
      </c>
      <c r="E30" s="15">
        <v>8.3966614299164896E-2</v>
      </c>
      <c r="F30" s="28">
        <v>418</v>
      </c>
      <c r="G30" s="28">
        <v>395</v>
      </c>
      <c r="H30" s="29">
        <v>0.94499999999999995</v>
      </c>
      <c r="I30" s="13">
        <v>1</v>
      </c>
      <c r="J30" s="30">
        <v>689</v>
      </c>
      <c r="K30" s="30">
        <v>654</v>
      </c>
      <c r="L30" s="31">
        <v>0.94920000000000004</v>
      </c>
      <c r="M30" s="15">
        <v>0.9</v>
      </c>
      <c r="N30" s="32">
        <v>168635.13</v>
      </c>
      <c r="O30" s="32">
        <v>127639.45</v>
      </c>
      <c r="P30" s="29">
        <v>0.75690000000000002</v>
      </c>
      <c r="Q30" s="29">
        <v>0.7</v>
      </c>
      <c r="R30" s="30">
        <v>487</v>
      </c>
      <c r="S30" s="30">
        <v>195</v>
      </c>
      <c r="T30" s="31">
        <v>0.40039999999999998</v>
      </c>
      <c r="U30" s="31">
        <v>0.7</v>
      </c>
      <c r="V30" s="28">
        <v>394</v>
      </c>
      <c r="W30" s="28">
        <v>284</v>
      </c>
      <c r="X30" s="29">
        <v>0.7208</v>
      </c>
      <c r="Y30" s="33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>
      <c r="A31" s="26" t="s">
        <v>42</v>
      </c>
      <c r="B31" s="26" t="s">
        <v>77</v>
      </c>
      <c r="C31" s="27">
        <v>986692.03</v>
      </c>
      <c r="D31" s="27">
        <v>11655925.789999999</v>
      </c>
      <c r="E31" s="15">
        <v>8.4651536718474599E-2</v>
      </c>
      <c r="F31" s="28">
        <v>3327</v>
      </c>
      <c r="G31" s="28">
        <v>3047</v>
      </c>
      <c r="H31" s="29">
        <v>0.91579999999999995</v>
      </c>
      <c r="I31" s="13">
        <v>1</v>
      </c>
      <c r="J31" s="30">
        <v>4558</v>
      </c>
      <c r="K31" s="30">
        <v>4119</v>
      </c>
      <c r="L31" s="31">
        <v>0.90369999999999995</v>
      </c>
      <c r="M31" s="15">
        <v>0.9</v>
      </c>
      <c r="N31" s="32">
        <v>1110190.95</v>
      </c>
      <c r="O31" s="32">
        <v>769383.73</v>
      </c>
      <c r="P31" s="29">
        <v>0.69299999999999995</v>
      </c>
      <c r="Q31" s="29">
        <v>0.68810000000000004</v>
      </c>
      <c r="R31" s="30">
        <v>3401</v>
      </c>
      <c r="S31" s="30">
        <v>1092</v>
      </c>
      <c r="T31" s="31">
        <v>0.3211</v>
      </c>
      <c r="U31" s="31">
        <v>0.6784</v>
      </c>
      <c r="V31" s="28">
        <v>2679</v>
      </c>
      <c r="W31" s="28">
        <v>2271</v>
      </c>
      <c r="X31" s="29">
        <v>0.84770000000000001</v>
      </c>
      <c r="Y31" s="33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>
      <c r="A32" s="26" t="s">
        <v>42</v>
      </c>
      <c r="B32" s="26" t="s">
        <v>78</v>
      </c>
      <c r="C32" s="27">
        <v>198983.76</v>
      </c>
      <c r="D32" s="27">
        <v>2133664.42</v>
      </c>
      <c r="E32" s="15">
        <v>9.3259163969186903E-2</v>
      </c>
      <c r="F32" s="28">
        <v>713</v>
      </c>
      <c r="G32" s="28">
        <v>660</v>
      </c>
      <c r="H32" s="29">
        <v>0.92569999999999997</v>
      </c>
      <c r="I32" s="13">
        <v>0.99529999999999996</v>
      </c>
      <c r="J32" s="30">
        <v>932</v>
      </c>
      <c r="K32" s="30">
        <v>866</v>
      </c>
      <c r="L32" s="31">
        <v>0.92920000000000003</v>
      </c>
      <c r="M32" s="15">
        <v>0.9</v>
      </c>
      <c r="N32" s="32">
        <v>204850.75</v>
      </c>
      <c r="O32" s="32">
        <v>154578.71</v>
      </c>
      <c r="P32" s="29">
        <v>0.75460000000000005</v>
      </c>
      <c r="Q32" s="29">
        <v>0.7</v>
      </c>
      <c r="R32" s="30">
        <v>639</v>
      </c>
      <c r="S32" s="30">
        <v>235</v>
      </c>
      <c r="T32" s="31">
        <v>0.36780000000000002</v>
      </c>
      <c r="U32" s="31">
        <v>0.7</v>
      </c>
      <c r="V32" s="28">
        <v>658</v>
      </c>
      <c r="W32" s="28">
        <v>538</v>
      </c>
      <c r="X32" s="29">
        <v>0.81759999999999999</v>
      </c>
      <c r="Y32" s="33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>
      <c r="A33" s="26" t="s">
        <v>55</v>
      </c>
      <c r="B33" s="26" t="s">
        <v>79</v>
      </c>
      <c r="C33" s="27">
        <v>396134.03</v>
      </c>
      <c r="D33" s="27">
        <v>5219889.92</v>
      </c>
      <c r="E33" s="15">
        <v>7.5889345574551903E-2</v>
      </c>
      <c r="F33" s="28">
        <v>1815</v>
      </c>
      <c r="G33" s="28">
        <v>1621</v>
      </c>
      <c r="H33" s="29">
        <v>0.8931</v>
      </c>
      <c r="I33" s="13">
        <v>0.95989999999999998</v>
      </c>
      <c r="J33" s="30">
        <v>2269</v>
      </c>
      <c r="K33" s="30">
        <v>2110</v>
      </c>
      <c r="L33" s="31">
        <v>0.92989999999999995</v>
      </c>
      <c r="M33" s="15">
        <v>0.9</v>
      </c>
      <c r="N33" s="32">
        <v>506983.8</v>
      </c>
      <c r="O33" s="32">
        <v>317240.15000000002</v>
      </c>
      <c r="P33" s="29">
        <v>0.62570000000000003</v>
      </c>
      <c r="Q33" s="29">
        <v>0.65759999999999996</v>
      </c>
      <c r="R33" s="30">
        <v>1691</v>
      </c>
      <c r="S33" s="30">
        <v>493</v>
      </c>
      <c r="T33" s="31">
        <v>0.29149999999999998</v>
      </c>
      <c r="U33" s="31">
        <v>0.67579999999999996</v>
      </c>
      <c r="V33" s="28">
        <v>1475</v>
      </c>
      <c r="W33" s="28">
        <v>1250</v>
      </c>
      <c r="X33" s="29">
        <v>0.84750000000000003</v>
      </c>
      <c r="Y33" s="33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>
      <c r="A34" s="26" t="s">
        <v>42</v>
      </c>
      <c r="B34" s="26" t="s">
        <v>80</v>
      </c>
      <c r="C34" s="27">
        <v>1265056.1599999999</v>
      </c>
      <c r="D34" s="27">
        <v>15300254.4</v>
      </c>
      <c r="E34" s="15">
        <v>8.2682034358853601E-2</v>
      </c>
      <c r="F34" s="28">
        <v>6148</v>
      </c>
      <c r="G34" s="28">
        <v>5501</v>
      </c>
      <c r="H34" s="29">
        <v>0.89480000000000004</v>
      </c>
      <c r="I34" s="13">
        <v>0.97460000000000002</v>
      </c>
      <c r="J34" s="30">
        <v>7577</v>
      </c>
      <c r="K34" s="30">
        <v>6838</v>
      </c>
      <c r="L34" s="31">
        <v>0.90249999999999997</v>
      </c>
      <c r="M34" s="15">
        <v>0.9</v>
      </c>
      <c r="N34" s="32">
        <v>1344838.59</v>
      </c>
      <c r="O34" s="32">
        <v>956072.05</v>
      </c>
      <c r="P34" s="29">
        <v>0.71089999999999998</v>
      </c>
      <c r="Q34" s="29">
        <v>0.7</v>
      </c>
      <c r="R34" s="30">
        <v>4876</v>
      </c>
      <c r="S34" s="30">
        <v>1781</v>
      </c>
      <c r="T34" s="31">
        <v>0.36530000000000001</v>
      </c>
      <c r="U34" s="31">
        <v>0.7</v>
      </c>
      <c r="V34" s="28">
        <v>4770</v>
      </c>
      <c r="W34" s="28">
        <v>3754</v>
      </c>
      <c r="X34" s="29">
        <v>0.78700000000000003</v>
      </c>
      <c r="Y34" s="33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>
      <c r="A35" s="26" t="s">
        <v>81</v>
      </c>
      <c r="B35" s="26" t="s">
        <v>82</v>
      </c>
      <c r="C35" s="27">
        <v>223704.25</v>
      </c>
      <c r="D35" s="27">
        <v>2452959.2999999998</v>
      </c>
      <c r="E35" s="15">
        <v>9.1197701486526894E-2</v>
      </c>
      <c r="F35" s="28">
        <v>1531</v>
      </c>
      <c r="G35" s="28">
        <v>1098</v>
      </c>
      <c r="H35" s="29">
        <v>0.71719999999999995</v>
      </c>
      <c r="I35" s="13">
        <v>0.81869999999999998</v>
      </c>
      <c r="J35" s="30">
        <v>2105</v>
      </c>
      <c r="K35" s="30">
        <v>1528</v>
      </c>
      <c r="L35" s="31">
        <v>0.72589999999999999</v>
      </c>
      <c r="M35" s="15">
        <v>0.74950000000000006</v>
      </c>
      <c r="N35" s="32">
        <v>227650.07</v>
      </c>
      <c r="O35" s="32">
        <v>140006.96</v>
      </c>
      <c r="P35" s="29">
        <v>0.61499999999999999</v>
      </c>
      <c r="Q35" s="29">
        <v>0.63029999999999997</v>
      </c>
      <c r="R35" s="30">
        <v>1260</v>
      </c>
      <c r="S35" s="30">
        <v>367</v>
      </c>
      <c r="T35" s="31">
        <v>0.2913</v>
      </c>
      <c r="U35" s="31">
        <v>0.6431</v>
      </c>
      <c r="V35" s="28">
        <v>859</v>
      </c>
      <c r="W35" s="28">
        <v>683</v>
      </c>
      <c r="X35" s="29">
        <v>0.79510000000000003</v>
      </c>
      <c r="Y35" s="33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>
      <c r="A36" s="26" t="s">
        <v>81</v>
      </c>
      <c r="B36" s="26" t="s">
        <v>83</v>
      </c>
      <c r="C36" s="27">
        <v>197548.48</v>
      </c>
      <c r="D36" s="27">
        <v>2444179.1800000002</v>
      </c>
      <c r="E36" s="15">
        <v>8.0824058079080802E-2</v>
      </c>
      <c r="F36" s="28">
        <v>1356</v>
      </c>
      <c r="G36" s="28">
        <v>1060</v>
      </c>
      <c r="H36" s="29">
        <v>0.78169999999999995</v>
      </c>
      <c r="I36" s="13">
        <v>0.83789999999999998</v>
      </c>
      <c r="J36" s="30">
        <v>2190</v>
      </c>
      <c r="K36" s="30">
        <v>1486</v>
      </c>
      <c r="L36" s="31">
        <v>0.67849999999999999</v>
      </c>
      <c r="M36" s="15">
        <v>0.67549999999999999</v>
      </c>
      <c r="N36" s="32">
        <v>224813.15</v>
      </c>
      <c r="O36" s="32">
        <v>143228.82999999999</v>
      </c>
      <c r="P36" s="29">
        <v>0.6371</v>
      </c>
      <c r="Q36" s="29">
        <v>0.61050000000000004</v>
      </c>
      <c r="R36" s="30">
        <v>1216</v>
      </c>
      <c r="S36" s="30">
        <v>354</v>
      </c>
      <c r="T36" s="31">
        <v>0.29110000000000003</v>
      </c>
      <c r="U36" s="31">
        <v>0.62660000000000005</v>
      </c>
      <c r="V36" s="28">
        <v>916</v>
      </c>
      <c r="W36" s="28">
        <v>736</v>
      </c>
      <c r="X36" s="29">
        <v>0.80349999999999999</v>
      </c>
      <c r="Y36" s="33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>
      <c r="A37" s="26" t="s">
        <v>42</v>
      </c>
      <c r="B37" s="26" t="s">
        <v>84</v>
      </c>
      <c r="C37" s="27">
        <v>1912886.37</v>
      </c>
      <c r="D37" s="27">
        <v>22691064.84</v>
      </c>
      <c r="E37" s="15">
        <v>8.4301304653977602E-2</v>
      </c>
      <c r="F37" s="28">
        <v>9878</v>
      </c>
      <c r="G37" s="28">
        <v>8930</v>
      </c>
      <c r="H37" s="29">
        <v>0.90400000000000003</v>
      </c>
      <c r="I37" s="13">
        <v>0.99399999999999999</v>
      </c>
      <c r="J37" s="30">
        <v>11879</v>
      </c>
      <c r="K37" s="30">
        <v>10953</v>
      </c>
      <c r="L37" s="31">
        <v>0.92200000000000004</v>
      </c>
      <c r="M37" s="15">
        <v>0.9</v>
      </c>
      <c r="N37" s="32">
        <v>2235168.4</v>
      </c>
      <c r="O37" s="32">
        <v>1471880.07</v>
      </c>
      <c r="P37" s="29">
        <v>0.65849999999999997</v>
      </c>
      <c r="Q37" s="29">
        <v>0.65059999999999996</v>
      </c>
      <c r="R37" s="30">
        <v>8323</v>
      </c>
      <c r="S37" s="30">
        <v>2502</v>
      </c>
      <c r="T37" s="31">
        <v>0.30059999999999998</v>
      </c>
      <c r="U37" s="31">
        <v>0.67010000000000003</v>
      </c>
      <c r="V37" s="28">
        <v>8008</v>
      </c>
      <c r="W37" s="28">
        <v>6179</v>
      </c>
      <c r="X37" s="29">
        <v>0.77159999999999995</v>
      </c>
      <c r="Y37" s="33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>
      <c r="A38" s="26" t="s">
        <v>81</v>
      </c>
      <c r="B38" s="26" t="s">
        <v>85</v>
      </c>
      <c r="C38" s="27">
        <v>437901.84</v>
      </c>
      <c r="D38" s="27">
        <v>5275374.21</v>
      </c>
      <c r="E38" s="15">
        <v>8.3008678165411104E-2</v>
      </c>
      <c r="F38" s="28">
        <v>1767</v>
      </c>
      <c r="G38" s="28">
        <v>1645</v>
      </c>
      <c r="H38" s="29">
        <v>0.93100000000000005</v>
      </c>
      <c r="I38" s="13">
        <v>0.99070000000000003</v>
      </c>
      <c r="J38" s="30">
        <v>2446</v>
      </c>
      <c r="K38" s="30">
        <v>2319</v>
      </c>
      <c r="L38" s="31">
        <v>0.94810000000000005</v>
      </c>
      <c r="M38" s="15">
        <v>0.9</v>
      </c>
      <c r="N38" s="32">
        <v>473708.08</v>
      </c>
      <c r="O38" s="32">
        <v>337291.62</v>
      </c>
      <c r="P38" s="29">
        <v>0.71199999999999997</v>
      </c>
      <c r="Q38" s="29">
        <v>0.7</v>
      </c>
      <c r="R38" s="30">
        <v>1670</v>
      </c>
      <c r="S38" s="30">
        <v>575</v>
      </c>
      <c r="T38" s="31">
        <v>0.34429999999999999</v>
      </c>
      <c r="U38" s="31">
        <v>0.69769999999999999</v>
      </c>
      <c r="V38" s="28">
        <v>1522</v>
      </c>
      <c r="W38" s="28">
        <v>1332</v>
      </c>
      <c r="X38" s="29">
        <v>0.87519999999999998</v>
      </c>
      <c r="Y38" s="33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>
      <c r="A39" s="26" t="s">
        <v>45</v>
      </c>
      <c r="B39" s="26" t="s">
        <v>86</v>
      </c>
      <c r="C39" s="27">
        <v>1214729.94</v>
      </c>
      <c r="D39" s="27">
        <v>14302148.9</v>
      </c>
      <c r="E39" s="15">
        <v>8.4933386478727002E-2</v>
      </c>
      <c r="F39" s="28">
        <v>5910</v>
      </c>
      <c r="G39" s="28">
        <v>5451</v>
      </c>
      <c r="H39" s="29">
        <v>0.92230000000000001</v>
      </c>
      <c r="I39" s="13">
        <v>1</v>
      </c>
      <c r="J39" s="30">
        <v>7756</v>
      </c>
      <c r="K39" s="30">
        <v>6996</v>
      </c>
      <c r="L39" s="31">
        <v>0.90200000000000002</v>
      </c>
      <c r="M39" s="15">
        <v>0.89729999999999999</v>
      </c>
      <c r="N39" s="32">
        <v>1371685.78</v>
      </c>
      <c r="O39" s="32">
        <v>961672.99</v>
      </c>
      <c r="P39" s="29">
        <v>0.70109999999999995</v>
      </c>
      <c r="Q39" s="29">
        <v>0.7</v>
      </c>
      <c r="R39" s="30">
        <v>5252</v>
      </c>
      <c r="S39" s="30">
        <v>1667</v>
      </c>
      <c r="T39" s="31">
        <v>0.31740000000000002</v>
      </c>
      <c r="U39" s="31">
        <v>0.67520000000000002</v>
      </c>
      <c r="V39" s="28">
        <v>4997</v>
      </c>
      <c r="W39" s="28">
        <v>4142</v>
      </c>
      <c r="X39" s="29">
        <v>0.82889999999999997</v>
      </c>
      <c r="Y39" s="33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>
      <c r="A40" s="26" t="s">
        <v>52</v>
      </c>
      <c r="B40" s="26" t="s">
        <v>87</v>
      </c>
      <c r="C40" s="27">
        <v>83512.09</v>
      </c>
      <c r="D40" s="27">
        <v>1034086.15</v>
      </c>
      <c r="E40" s="15">
        <v>8.0759315846170104E-2</v>
      </c>
      <c r="F40" s="28">
        <v>277</v>
      </c>
      <c r="G40" s="28">
        <v>249</v>
      </c>
      <c r="H40" s="29">
        <v>0.89890000000000003</v>
      </c>
      <c r="I40" s="13">
        <v>0.97219999999999995</v>
      </c>
      <c r="J40" s="30">
        <v>389</v>
      </c>
      <c r="K40" s="30">
        <v>370</v>
      </c>
      <c r="L40" s="31">
        <v>0.95120000000000005</v>
      </c>
      <c r="M40" s="15">
        <v>0.9</v>
      </c>
      <c r="N40" s="32">
        <v>91010.37</v>
      </c>
      <c r="O40" s="32">
        <v>65391.88</v>
      </c>
      <c r="P40" s="29">
        <v>0.71850000000000003</v>
      </c>
      <c r="Q40" s="29">
        <v>0.69089999999999996</v>
      </c>
      <c r="R40" s="30">
        <v>300</v>
      </c>
      <c r="S40" s="30">
        <v>95</v>
      </c>
      <c r="T40" s="31">
        <v>0.31669999999999998</v>
      </c>
      <c r="U40" s="31">
        <v>0.7</v>
      </c>
      <c r="V40" s="28">
        <v>221</v>
      </c>
      <c r="W40" s="28">
        <v>145</v>
      </c>
      <c r="X40" s="29">
        <v>0.65610000000000002</v>
      </c>
      <c r="Y40" s="33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>
      <c r="A41" s="26" t="s">
        <v>58</v>
      </c>
      <c r="B41" s="26" t="s">
        <v>88</v>
      </c>
      <c r="C41" s="27">
        <v>37032.639999999999</v>
      </c>
      <c r="D41" s="27">
        <v>536364.57999999996</v>
      </c>
      <c r="E41" s="15">
        <v>6.9043783614495896E-2</v>
      </c>
      <c r="F41" s="28">
        <v>142</v>
      </c>
      <c r="G41" s="28">
        <v>126</v>
      </c>
      <c r="H41" s="29">
        <v>0.88729999999999998</v>
      </c>
      <c r="I41" s="13">
        <v>0.94830000000000003</v>
      </c>
      <c r="J41" s="30">
        <v>204</v>
      </c>
      <c r="K41" s="30">
        <v>195</v>
      </c>
      <c r="L41" s="31">
        <v>0.95589999999999997</v>
      </c>
      <c r="M41" s="15">
        <v>0.9</v>
      </c>
      <c r="N41" s="32">
        <v>47170.01</v>
      </c>
      <c r="O41" s="32">
        <v>29783.91</v>
      </c>
      <c r="P41" s="29">
        <v>0.63139999999999996</v>
      </c>
      <c r="Q41" s="29">
        <v>0.66639999999999999</v>
      </c>
      <c r="R41" s="30">
        <v>137</v>
      </c>
      <c r="S41" s="30">
        <v>34</v>
      </c>
      <c r="T41" s="31">
        <v>0.2482</v>
      </c>
      <c r="U41" s="31">
        <v>0.63139999999999996</v>
      </c>
      <c r="V41" s="28">
        <v>135</v>
      </c>
      <c r="W41" s="28">
        <v>102</v>
      </c>
      <c r="X41" s="29">
        <v>0.75560000000000005</v>
      </c>
      <c r="Y41" s="33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>
      <c r="A42" s="26" t="s">
        <v>81</v>
      </c>
      <c r="B42" s="26" t="s">
        <v>89</v>
      </c>
      <c r="C42" s="27">
        <v>314752.13</v>
      </c>
      <c r="D42" s="27">
        <v>3724468.44</v>
      </c>
      <c r="E42" s="15">
        <v>8.4509275637733694E-2</v>
      </c>
      <c r="F42" s="28">
        <v>1549</v>
      </c>
      <c r="G42" s="28">
        <v>1387</v>
      </c>
      <c r="H42" s="29">
        <v>0.89539999999999997</v>
      </c>
      <c r="I42" s="13">
        <v>0.95120000000000005</v>
      </c>
      <c r="J42" s="30">
        <v>2190</v>
      </c>
      <c r="K42" s="30">
        <v>2014</v>
      </c>
      <c r="L42" s="31">
        <v>0.91959999999999997</v>
      </c>
      <c r="M42" s="15">
        <v>0.9</v>
      </c>
      <c r="N42" s="32">
        <v>355279.95</v>
      </c>
      <c r="O42" s="32">
        <v>250729.42</v>
      </c>
      <c r="P42" s="29">
        <v>0.70569999999999999</v>
      </c>
      <c r="Q42" s="29">
        <v>0.6885</v>
      </c>
      <c r="R42" s="30">
        <v>1399</v>
      </c>
      <c r="S42" s="30">
        <v>402</v>
      </c>
      <c r="T42" s="31">
        <v>0.2873</v>
      </c>
      <c r="U42" s="31">
        <v>0.64849999999999997</v>
      </c>
      <c r="V42" s="28">
        <v>1310</v>
      </c>
      <c r="W42" s="28">
        <v>1061</v>
      </c>
      <c r="X42" s="29">
        <v>0.80989999999999995</v>
      </c>
      <c r="Y42" s="33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>
      <c r="A43" s="26" t="s">
        <v>81</v>
      </c>
      <c r="B43" s="26" t="s">
        <v>90</v>
      </c>
      <c r="C43" s="27">
        <v>141654.66</v>
      </c>
      <c r="D43" s="27">
        <v>1763250.21</v>
      </c>
      <c r="E43" s="15">
        <v>8.0337242665066796E-2</v>
      </c>
      <c r="F43" s="28">
        <v>913</v>
      </c>
      <c r="G43" s="28">
        <v>836</v>
      </c>
      <c r="H43" s="29">
        <v>0.91569999999999996</v>
      </c>
      <c r="I43" s="13">
        <v>0.99360000000000004</v>
      </c>
      <c r="J43" s="30">
        <v>1184</v>
      </c>
      <c r="K43" s="30">
        <v>1132</v>
      </c>
      <c r="L43" s="31">
        <v>0.95609999999999995</v>
      </c>
      <c r="M43" s="15">
        <v>0.9</v>
      </c>
      <c r="N43" s="32">
        <v>186531.95</v>
      </c>
      <c r="O43" s="32">
        <v>116404.43</v>
      </c>
      <c r="P43" s="29">
        <v>0.624</v>
      </c>
      <c r="Q43" s="29">
        <v>0.64659999999999995</v>
      </c>
      <c r="R43" s="30">
        <v>851</v>
      </c>
      <c r="S43" s="30">
        <v>248</v>
      </c>
      <c r="T43" s="31">
        <v>0.29139999999999999</v>
      </c>
      <c r="U43" s="31">
        <v>0.65590000000000004</v>
      </c>
      <c r="V43" s="28">
        <v>753</v>
      </c>
      <c r="W43" s="28">
        <v>665</v>
      </c>
      <c r="X43" s="29">
        <v>0.8831</v>
      </c>
      <c r="Y43" s="33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>
      <c r="A44" s="26" t="s">
        <v>42</v>
      </c>
      <c r="B44" s="26" t="s">
        <v>91</v>
      </c>
      <c r="C44" s="27">
        <v>2038120.79</v>
      </c>
      <c r="D44" s="27">
        <v>24631894.280000001</v>
      </c>
      <c r="E44" s="15">
        <v>8.2743160831721493E-2</v>
      </c>
      <c r="F44" s="28">
        <v>10772</v>
      </c>
      <c r="G44" s="28">
        <v>9395</v>
      </c>
      <c r="H44" s="29">
        <v>0.87219999999999998</v>
      </c>
      <c r="I44" s="13">
        <v>0.97140000000000004</v>
      </c>
      <c r="J44" s="30">
        <v>12536</v>
      </c>
      <c r="K44" s="30">
        <v>10667</v>
      </c>
      <c r="L44" s="31">
        <v>0.85089999999999999</v>
      </c>
      <c r="M44" s="15">
        <v>0.82899999999999996</v>
      </c>
      <c r="N44" s="32">
        <v>2210572.7200000002</v>
      </c>
      <c r="O44" s="32">
        <v>1633250.12</v>
      </c>
      <c r="P44" s="29">
        <v>0.73880000000000001</v>
      </c>
      <c r="Q44" s="29">
        <v>0.7</v>
      </c>
      <c r="R44" s="30">
        <v>8043</v>
      </c>
      <c r="S44" s="30">
        <v>2813</v>
      </c>
      <c r="T44" s="31">
        <v>0.34970000000000001</v>
      </c>
      <c r="U44" s="31">
        <v>0.7</v>
      </c>
      <c r="V44" s="28">
        <v>7351</v>
      </c>
      <c r="W44" s="28">
        <v>6045</v>
      </c>
      <c r="X44" s="29">
        <v>0.82230000000000003</v>
      </c>
      <c r="Y44" s="33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>
      <c r="A45" s="26" t="s">
        <v>42</v>
      </c>
      <c r="B45" s="26" t="s">
        <v>92</v>
      </c>
      <c r="C45" s="27">
        <v>710448.62</v>
      </c>
      <c r="D45" s="27">
        <v>8367759.5899999999</v>
      </c>
      <c r="E45" s="15">
        <v>8.4903086944446995E-2</v>
      </c>
      <c r="F45" s="28">
        <v>4086</v>
      </c>
      <c r="G45" s="28">
        <v>3544</v>
      </c>
      <c r="H45" s="29">
        <v>0.86739999999999995</v>
      </c>
      <c r="I45" s="13">
        <v>0.94640000000000002</v>
      </c>
      <c r="J45" s="30">
        <v>4809</v>
      </c>
      <c r="K45" s="30">
        <v>4179</v>
      </c>
      <c r="L45" s="31">
        <v>0.86899999999999999</v>
      </c>
      <c r="M45" s="15">
        <v>0.86580000000000001</v>
      </c>
      <c r="N45" s="32">
        <v>769912.96</v>
      </c>
      <c r="O45" s="32">
        <v>557758.59</v>
      </c>
      <c r="P45" s="29">
        <v>0.72440000000000004</v>
      </c>
      <c r="Q45" s="29">
        <v>0.7</v>
      </c>
      <c r="R45" s="30">
        <v>3177</v>
      </c>
      <c r="S45" s="30">
        <v>1127</v>
      </c>
      <c r="T45" s="31">
        <v>0.35470000000000002</v>
      </c>
      <c r="U45" s="31">
        <v>0.7</v>
      </c>
      <c r="V45" s="28">
        <v>2793</v>
      </c>
      <c r="W45" s="28">
        <v>2391</v>
      </c>
      <c r="X45" s="29">
        <v>0.85609999999999997</v>
      </c>
      <c r="Y45" s="33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>
      <c r="A46" s="26" t="s">
        <v>81</v>
      </c>
      <c r="B46" s="26" t="s">
        <v>93</v>
      </c>
      <c r="C46" s="27">
        <v>454236.34</v>
      </c>
      <c r="D46" s="27">
        <v>5576916.6699999999</v>
      </c>
      <c r="E46" s="15">
        <v>8.1449368329901906E-2</v>
      </c>
      <c r="F46" s="28">
        <v>2556</v>
      </c>
      <c r="G46" s="28">
        <v>2221</v>
      </c>
      <c r="H46" s="29">
        <v>0.86890000000000001</v>
      </c>
      <c r="I46" s="13">
        <v>0.90110000000000001</v>
      </c>
      <c r="J46" s="30">
        <v>3110</v>
      </c>
      <c r="K46" s="30">
        <v>2734</v>
      </c>
      <c r="L46" s="31">
        <v>0.87909999999999999</v>
      </c>
      <c r="M46" s="15">
        <v>0.87060000000000004</v>
      </c>
      <c r="N46" s="32">
        <v>506509.77</v>
      </c>
      <c r="O46" s="32">
        <v>341484.82</v>
      </c>
      <c r="P46" s="29">
        <v>0.67420000000000002</v>
      </c>
      <c r="Q46" s="29">
        <v>0.67900000000000005</v>
      </c>
      <c r="R46" s="30">
        <v>2083</v>
      </c>
      <c r="S46" s="30">
        <v>742</v>
      </c>
      <c r="T46" s="31">
        <v>0.35620000000000002</v>
      </c>
      <c r="U46" s="31">
        <v>0.7</v>
      </c>
      <c r="V46" s="28">
        <v>1774</v>
      </c>
      <c r="W46" s="28">
        <v>1469</v>
      </c>
      <c r="X46" s="29">
        <v>0.82809999999999995</v>
      </c>
      <c r="Y46" s="33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>
      <c r="A47" s="26" t="s">
        <v>48</v>
      </c>
      <c r="B47" s="26" t="s">
        <v>94</v>
      </c>
      <c r="C47" s="27">
        <v>801973.81</v>
      </c>
      <c r="D47" s="27">
        <v>9313095.4100000001</v>
      </c>
      <c r="E47" s="15">
        <v>8.6112487276665803E-2</v>
      </c>
      <c r="F47" s="28">
        <v>3124</v>
      </c>
      <c r="G47" s="28">
        <v>2795</v>
      </c>
      <c r="H47" s="29">
        <v>0.89470000000000005</v>
      </c>
      <c r="I47" s="13">
        <v>1</v>
      </c>
      <c r="J47" s="30">
        <v>4081</v>
      </c>
      <c r="K47" s="30">
        <v>3706</v>
      </c>
      <c r="L47" s="31">
        <v>0.90810000000000002</v>
      </c>
      <c r="M47" s="15">
        <v>0.9</v>
      </c>
      <c r="N47" s="32">
        <v>910597.35</v>
      </c>
      <c r="O47" s="32">
        <v>657378.64</v>
      </c>
      <c r="P47" s="29">
        <v>0.72189999999999999</v>
      </c>
      <c r="Q47" s="29">
        <v>0.7</v>
      </c>
      <c r="R47" s="30">
        <v>2824</v>
      </c>
      <c r="S47" s="30">
        <v>894</v>
      </c>
      <c r="T47" s="31">
        <v>0.31659999999999999</v>
      </c>
      <c r="U47" s="31">
        <v>0.69310000000000005</v>
      </c>
      <c r="V47" s="28">
        <v>2369</v>
      </c>
      <c r="W47" s="28">
        <v>1919</v>
      </c>
      <c r="X47" s="29">
        <v>0.81</v>
      </c>
      <c r="Y47" s="33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>
      <c r="A48" s="26" t="s">
        <v>58</v>
      </c>
      <c r="B48" s="26" t="s">
        <v>95</v>
      </c>
      <c r="C48" s="27">
        <v>231420.07</v>
      </c>
      <c r="D48" s="27">
        <v>3003105.74</v>
      </c>
      <c r="E48" s="15">
        <v>7.7060246969525598E-2</v>
      </c>
      <c r="F48" s="28">
        <v>780</v>
      </c>
      <c r="G48" s="28">
        <v>724</v>
      </c>
      <c r="H48" s="29">
        <v>0.92820000000000003</v>
      </c>
      <c r="I48" s="13">
        <v>1</v>
      </c>
      <c r="J48" s="30">
        <v>1097</v>
      </c>
      <c r="K48" s="30">
        <v>1021</v>
      </c>
      <c r="L48" s="31">
        <v>0.93069999999999997</v>
      </c>
      <c r="M48" s="15">
        <v>0.9</v>
      </c>
      <c r="N48" s="32">
        <v>249873.53</v>
      </c>
      <c r="O48" s="32">
        <v>193407.84</v>
      </c>
      <c r="P48" s="29">
        <v>0.77400000000000002</v>
      </c>
      <c r="Q48" s="29">
        <v>0.7</v>
      </c>
      <c r="R48" s="30">
        <v>696</v>
      </c>
      <c r="S48" s="30">
        <v>272</v>
      </c>
      <c r="T48" s="31">
        <v>0.39079999999999998</v>
      </c>
      <c r="U48" s="31">
        <v>0.7</v>
      </c>
      <c r="V48" s="28">
        <v>828</v>
      </c>
      <c r="W48" s="28">
        <v>656</v>
      </c>
      <c r="X48" s="29">
        <v>0.7923</v>
      </c>
      <c r="Y48" s="33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>
      <c r="A49" s="26" t="s">
        <v>58</v>
      </c>
      <c r="B49" s="26" t="s">
        <v>96</v>
      </c>
      <c r="C49" s="27">
        <v>315046.39</v>
      </c>
      <c r="D49" s="27">
        <v>3700889.78</v>
      </c>
      <c r="E49" s="15">
        <v>8.51272014915289E-2</v>
      </c>
      <c r="F49" s="28">
        <v>1220</v>
      </c>
      <c r="G49" s="28">
        <v>1133</v>
      </c>
      <c r="H49" s="29">
        <v>0.92869999999999997</v>
      </c>
      <c r="I49" s="13">
        <v>1</v>
      </c>
      <c r="J49" s="30">
        <v>1798</v>
      </c>
      <c r="K49" s="30">
        <v>1683</v>
      </c>
      <c r="L49" s="31">
        <v>0.93600000000000005</v>
      </c>
      <c r="M49" s="15">
        <v>0.9</v>
      </c>
      <c r="N49" s="32">
        <v>322491.96000000002</v>
      </c>
      <c r="O49" s="32">
        <v>251796.54</v>
      </c>
      <c r="P49" s="29">
        <v>0.78080000000000005</v>
      </c>
      <c r="Q49" s="29">
        <v>0.7</v>
      </c>
      <c r="R49" s="30">
        <v>1125</v>
      </c>
      <c r="S49" s="30">
        <v>416</v>
      </c>
      <c r="T49" s="31">
        <v>0.36980000000000002</v>
      </c>
      <c r="U49" s="31">
        <v>0.7</v>
      </c>
      <c r="V49" s="28">
        <v>1014</v>
      </c>
      <c r="W49" s="28">
        <v>791</v>
      </c>
      <c r="X49" s="29">
        <v>0.78010000000000002</v>
      </c>
      <c r="Y49" s="33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>
      <c r="A50" s="26" t="s">
        <v>52</v>
      </c>
      <c r="B50" s="26" t="s">
        <v>97</v>
      </c>
      <c r="C50" s="27">
        <v>223919.3</v>
      </c>
      <c r="D50" s="27">
        <v>2860392.17</v>
      </c>
      <c r="E50" s="15">
        <v>7.8282727224777707E-2</v>
      </c>
      <c r="F50" s="28">
        <v>1448</v>
      </c>
      <c r="G50" s="28">
        <v>1337</v>
      </c>
      <c r="H50" s="29">
        <v>0.92330000000000001</v>
      </c>
      <c r="I50" s="13">
        <v>0.95609999999999995</v>
      </c>
      <c r="J50" s="30">
        <v>1563</v>
      </c>
      <c r="K50" s="30">
        <v>1487</v>
      </c>
      <c r="L50" s="31">
        <v>0.95140000000000002</v>
      </c>
      <c r="M50" s="15">
        <v>0.9</v>
      </c>
      <c r="N50" s="32">
        <v>263224.61</v>
      </c>
      <c r="O50" s="32">
        <v>179153.8</v>
      </c>
      <c r="P50" s="29">
        <v>0.68059999999999998</v>
      </c>
      <c r="Q50" s="29">
        <v>0.7</v>
      </c>
      <c r="R50" s="30">
        <v>991</v>
      </c>
      <c r="S50" s="30">
        <v>311</v>
      </c>
      <c r="T50" s="31">
        <v>0.31380000000000002</v>
      </c>
      <c r="U50" s="31">
        <v>0.7</v>
      </c>
      <c r="V50" s="28">
        <v>1092</v>
      </c>
      <c r="W50" s="28">
        <v>938</v>
      </c>
      <c r="X50" s="29">
        <v>0.85899999999999999</v>
      </c>
      <c r="Y50" s="33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>
      <c r="A51" s="26" t="s">
        <v>48</v>
      </c>
      <c r="B51" s="26" t="s">
        <v>98</v>
      </c>
      <c r="C51" s="27">
        <v>345186.61</v>
      </c>
      <c r="D51" s="27">
        <v>4510046.6100000003</v>
      </c>
      <c r="E51" s="15">
        <v>7.6537259999625601E-2</v>
      </c>
      <c r="F51" s="28">
        <v>1585</v>
      </c>
      <c r="G51" s="28">
        <v>1397</v>
      </c>
      <c r="H51" s="29">
        <v>0.88139999999999996</v>
      </c>
      <c r="I51" s="13">
        <v>0.94750000000000001</v>
      </c>
      <c r="J51" s="30">
        <v>2128</v>
      </c>
      <c r="K51" s="30">
        <v>1913</v>
      </c>
      <c r="L51" s="31">
        <v>0.89900000000000002</v>
      </c>
      <c r="M51" s="15">
        <v>0.89900000000000002</v>
      </c>
      <c r="N51" s="32">
        <v>441664.08</v>
      </c>
      <c r="O51" s="32">
        <v>284057.81</v>
      </c>
      <c r="P51" s="29">
        <v>0.64319999999999999</v>
      </c>
      <c r="Q51" s="29">
        <v>0.65090000000000003</v>
      </c>
      <c r="R51" s="30">
        <v>1639</v>
      </c>
      <c r="S51" s="30">
        <v>509</v>
      </c>
      <c r="T51" s="31">
        <v>0.31059999999999999</v>
      </c>
      <c r="U51" s="31">
        <v>0.66310000000000002</v>
      </c>
      <c r="V51" s="28">
        <v>1236</v>
      </c>
      <c r="W51" s="28">
        <v>860</v>
      </c>
      <c r="X51" s="29">
        <v>0.69579999999999997</v>
      </c>
      <c r="Y51" s="33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>
      <c r="A52" s="26" t="s">
        <v>52</v>
      </c>
      <c r="B52" s="26" t="s">
        <v>99</v>
      </c>
      <c r="C52" s="27">
        <v>19605.830000000002</v>
      </c>
      <c r="D52" s="27">
        <v>250350.81</v>
      </c>
      <c r="E52" s="15">
        <v>7.8313427466042598E-2</v>
      </c>
      <c r="F52" s="28">
        <v>80</v>
      </c>
      <c r="G52" s="28">
        <v>63</v>
      </c>
      <c r="H52" s="29">
        <v>0.78749999999999998</v>
      </c>
      <c r="I52" s="13">
        <v>0.89500000000000002</v>
      </c>
      <c r="J52" s="30">
        <v>126</v>
      </c>
      <c r="K52" s="30">
        <v>122</v>
      </c>
      <c r="L52" s="31">
        <v>0.96830000000000005</v>
      </c>
      <c r="M52" s="15">
        <v>0.9</v>
      </c>
      <c r="N52" s="32">
        <v>22942.560000000001</v>
      </c>
      <c r="O52" s="32">
        <v>13573.98</v>
      </c>
      <c r="P52" s="29">
        <v>0.5917</v>
      </c>
      <c r="Q52" s="29">
        <v>0.63219999999999998</v>
      </c>
      <c r="R52" s="30">
        <v>100</v>
      </c>
      <c r="S52" s="30">
        <v>34</v>
      </c>
      <c r="T52" s="31">
        <v>0.34</v>
      </c>
      <c r="U52" s="31">
        <v>0.7</v>
      </c>
      <c r="V52" s="28">
        <v>76</v>
      </c>
      <c r="W52" s="28">
        <v>62</v>
      </c>
      <c r="X52" s="29">
        <v>0.81579999999999997</v>
      </c>
      <c r="Y52" s="33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>
      <c r="A53" s="26" t="s">
        <v>45</v>
      </c>
      <c r="B53" s="26" t="s">
        <v>100</v>
      </c>
      <c r="C53" s="27">
        <v>819967.39</v>
      </c>
      <c r="D53" s="27">
        <v>9815480.8100000005</v>
      </c>
      <c r="E53" s="15">
        <v>8.3538178706907398E-2</v>
      </c>
      <c r="F53" s="28">
        <v>3677</v>
      </c>
      <c r="G53" s="28">
        <v>3259</v>
      </c>
      <c r="H53" s="29">
        <v>0.88629999999999998</v>
      </c>
      <c r="I53" s="13">
        <v>0.95409999999999995</v>
      </c>
      <c r="J53" s="30">
        <v>4614</v>
      </c>
      <c r="K53" s="30">
        <v>4046</v>
      </c>
      <c r="L53" s="31">
        <v>0.87690000000000001</v>
      </c>
      <c r="M53" s="15">
        <v>0.8508</v>
      </c>
      <c r="N53" s="32">
        <v>861790.27</v>
      </c>
      <c r="O53" s="32">
        <v>602650.89</v>
      </c>
      <c r="P53" s="29">
        <v>0.69930000000000003</v>
      </c>
      <c r="Q53" s="29">
        <v>0.68799999999999994</v>
      </c>
      <c r="R53" s="30">
        <v>3179</v>
      </c>
      <c r="S53" s="30">
        <v>1149</v>
      </c>
      <c r="T53" s="31">
        <v>0.3614</v>
      </c>
      <c r="U53" s="31">
        <v>0.7</v>
      </c>
      <c r="V53" s="28">
        <v>2844</v>
      </c>
      <c r="W53" s="28">
        <v>2280</v>
      </c>
      <c r="X53" s="29">
        <v>0.80169999999999997</v>
      </c>
      <c r="Y53" s="33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>
      <c r="A54" s="26" t="s">
        <v>58</v>
      </c>
      <c r="B54" s="26" t="s">
        <v>101</v>
      </c>
      <c r="C54" s="27">
        <v>128160.71</v>
      </c>
      <c r="D54" s="27">
        <v>1772895.51</v>
      </c>
      <c r="E54" s="15">
        <v>7.2288924686824907E-2</v>
      </c>
      <c r="F54" s="28">
        <v>483</v>
      </c>
      <c r="G54" s="28">
        <v>439</v>
      </c>
      <c r="H54" s="29">
        <v>0.90890000000000004</v>
      </c>
      <c r="I54" s="13">
        <v>1</v>
      </c>
      <c r="J54" s="30">
        <v>767</v>
      </c>
      <c r="K54" s="30">
        <v>682</v>
      </c>
      <c r="L54" s="31">
        <v>0.88919999999999999</v>
      </c>
      <c r="M54" s="15">
        <v>0.89649999999999996</v>
      </c>
      <c r="N54" s="32">
        <v>168794.99</v>
      </c>
      <c r="O54" s="32">
        <v>104968.53</v>
      </c>
      <c r="P54" s="29">
        <v>0.62190000000000001</v>
      </c>
      <c r="Q54" s="29">
        <v>0.65210000000000001</v>
      </c>
      <c r="R54" s="30">
        <v>545</v>
      </c>
      <c r="S54" s="30">
        <v>162</v>
      </c>
      <c r="T54" s="31">
        <v>0.29720000000000002</v>
      </c>
      <c r="U54" s="31">
        <v>0.65149999999999997</v>
      </c>
      <c r="V54" s="28">
        <v>433</v>
      </c>
      <c r="W54" s="28">
        <v>308</v>
      </c>
      <c r="X54" s="29">
        <v>0.71130000000000004</v>
      </c>
      <c r="Y54" s="33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>
      <c r="A55" s="26" t="s">
        <v>81</v>
      </c>
      <c r="B55" s="26" t="s">
        <v>102</v>
      </c>
      <c r="C55" s="27">
        <v>1283286.6100000001</v>
      </c>
      <c r="D55" s="27">
        <v>14721919.74</v>
      </c>
      <c r="E55" s="15">
        <v>8.7168428619622401E-2</v>
      </c>
      <c r="F55" s="28">
        <v>4026</v>
      </c>
      <c r="G55" s="28">
        <v>3650</v>
      </c>
      <c r="H55" s="29">
        <v>0.90659999999999996</v>
      </c>
      <c r="I55" s="13">
        <v>1</v>
      </c>
      <c r="J55" s="30">
        <v>5208</v>
      </c>
      <c r="K55" s="30">
        <v>4734</v>
      </c>
      <c r="L55" s="31">
        <v>0.90900000000000003</v>
      </c>
      <c r="M55" s="15">
        <v>0.9</v>
      </c>
      <c r="N55" s="32">
        <v>1395548.22</v>
      </c>
      <c r="O55" s="32">
        <v>1046748.02</v>
      </c>
      <c r="P55" s="29">
        <v>0.75009999999999999</v>
      </c>
      <c r="Q55" s="29">
        <v>0.7</v>
      </c>
      <c r="R55" s="30">
        <v>3478</v>
      </c>
      <c r="S55" s="30">
        <v>1273</v>
      </c>
      <c r="T55" s="31">
        <v>0.36599999999999999</v>
      </c>
      <c r="U55" s="31">
        <v>0.7</v>
      </c>
      <c r="V55" s="28">
        <v>3368</v>
      </c>
      <c r="W55" s="28">
        <v>2821</v>
      </c>
      <c r="X55" s="29">
        <v>0.83760000000000001</v>
      </c>
      <c r="Y55" s="33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>
      <c r="A56" s="26" t="s">
        <v>55</v>
      </c>
      <c r="B56" s="26" t="s">
        <v>103</v>
      </c>
      <c r="C56" s="27">
        <v>61493.51</v>
      </c>
      <c r="D56" s="27">
        <v>808435.93</v>
      </c>
      <c r="E56" s="15">
        <v>7.6064790935256907E-2</v>
      </c>
      <c r="F56" s="28">
        <v>202</v>
      </c>
      <c r="G56" s="28">
        <v>192</v>
      </c>
      <c r="H56" s="29">
        <v>0.95050000000000001</v>
      </c>
      <c r="I56" s="13">
        <v>0.97330000000000005</v>
      </c>
      <c r="J56" s="30">
        <v>341</v>
      </c>
      <c r="K56" s="30">
        <v>319</v>
      </c>
      <c r="L56" s="31">
        <v>0.9355</v>
      </c>
      <c r="M56" s="15">
        <v>0.9</v>
      </c>
      <c r="N56" s="32">
        <v>70326.41</v>
      </c>
      <c r="O56" s="32">
        <v>48642.01</v>
      </c>
      <c r="P56" s="29">
        <v>0.69169999999999998</v>
      </c>
      <c r="Q56" s="29">
        <v>0.68569999999999998</v>
      </c>
      <c r="R56" s="30">
        <v>272</v>
      </c>
      <c r="S56" s="30">
        <v>96</v>
      </c>
      <c r="T56" s="31">
        <v>0.35289999999999999</v>
      </c>
      <c r="U56" s="31">
        <v>0.68420000000000003</v>
      </c>
      <c r="V56" s="28">
        <v>154</v>
      </c>
      <c r="W56" s="28">
        <v>128</v>
      </c>
      <c r="X56" s="29">
        <v>0.83120000000000005</v>
      </c>
      <c r="Y56" s="33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>
      <c r="A57" s="26" t="s">
        <v>48</v>
      </c>
      <c r="B57" s="26" t="s">
        <v>104</v>
      </c>
      <c r="C57" s="27">
        <v>314548.40000000002</v>
      </c>
      <c r="D57" s="27">
        <v>4019638.25</v>
      </c>
      <c r="E57" s="15">
        <v>7.8252912435590502E-2</v>
      </c>
      <c r="F57" s="28">
        <v>1526</v>
      </c>
      <c r="G57" s="28">
        <v>1415</v>
      </c>
      <c r="H57" s="29">
        <v>0.92730000000000001</v>
      </c>
      <c r="I57" s="13">
        <v>0.91500000000000004</v>
      </c>
      <c r="J57" s="30">
        <v>1945</v>
      </c>
      <c r="K57" s="30">
        <v>1832</v>
      </c>
      <c r="L57" s="31">
        <v>0.94189999999999996</v>
      </c>
      <c r="M57" s="15">
        <v>0.9</v>
      </c>
      <c r="N57" s="32">
        <v>374945.73</v>
      </c>
      <c r="O57" s="32">
        <v>259893.01</v>
      </c>
      <c r="P57" s="29">
        <v>0.69310000000000005</v>
      </c>
      <c r="Q57" s="29">
        <v>0.69220000000000004</v>
      </c>
      <c r="R57" s="30">
        <v>1383</v>
      </c>
      <c r="S57" s="30">
        <v>394</v>
      </c>
      <c r="T57" s="31">
        <v>0.28489999999999999</v>
      </c>
      <c r="U57" s="31">
        <v>0.67390000000000005</v>
      </c>
      <c r="V57" s="28">
        <v>1325</v>
      </c>
      <c r="W57" s="28">
        <v>1076</v>
      </c>
      <c r="X57" s="29">
        <v>0.81210000000000004</v>
      </c>
      <c r="Y57" s="33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>
      <c r="A58" s="26" t="s">
        <v>55</v>
      </c>
      <c r="B58" s="26" t="s">
        <v>105</v>
      </c>
      <c r="C58" s="27">
        <v>555147.26</v>
      </c>
      <c r="D58" s="27">
        <v>6831974.6500000004</v>
      </c>
      <c r="E58" s="15">
        <v>8.1257218950600202E-2</v>
      </c>
      <c r="F58" s="28">
        <v>3081</v>
      </c>
      <c r="G58" s="28">
        <v>2634</v>
      </c>
      <c r="H58" s="29">
        <v>0.85489999999999999</v>
      </c>
      <c r="I58" s="13">
        <v>0.91830000000000001</v>
      </c>
      <c r="J58" s="30">
        <v>4102</v>
      </c>
      <c r="K58" s="30">
        <v>3700</v>
      </c>
      <c r="L58" s="31">
        <v>0.90200000000000002</v>
      </c>
      <c r="M58" s="15">
        <v>0.9</v>
      </c>
      <c r="N58" s="32">
        <v>623090.05000000005</v>
      </c>
      <c r="O58" s="32">
        <v>404008.29</v>
      </c>
      <c r="P58" s="29">
        <v>0.64839999999999998</v>
      </c>
      <c r="Q58" s="29">
        <v>0.65680000000000005</v>
      </c>
      <c r="R58" s="30">
        <v>3040</v>
      </c>
      <c r="S58" s="30">
        <v>985</v>
      </c>
      <c r="T58" s="31">
        <v>0.32400000000000001</v>
      </c>
      <c r="U58" s="31">
        <v>0.67269999999999996</v>
      </c>
      <c r="V58" s="28">
        <v>2320</v>
      </c>
      <c r="W58" s="28">
        <v>1993</v>
      </c>
      <c r="X58" s="29">
        <v>0.85909999999999997</v>
      </c>
      <c r="Y58" s="33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>
      <c r="A59" s="26" t="s">
        <v>45</v>
      </c>
      <c r="B59" s="26" t="s">
        <v>106</v>
      </c>
      <c r="C59" s="27">
        <v>366806.58</v>
      </c>
      <c r="D59" s="27">
        <v>4609402.87</v>
      </c>
      <c r="E59" s="15">
        <v>7.95778955203367E-2</v>
      </c>
      <c r="F59" s="28">
        <v>1450</v>
      </c>
      <c r="G59" s="28">
        <v>1308</v>
      </c>
      <c r="H59" s="29">
        <v>0.90210000000000001</v>
      </c>
      <c r="I59" s="13">
        <v>0.97309999999999997</v>
      </c>
      <c r="J59" s="30">
        <v>2105</v>
      </c>
      <c r="K59" s="30">
        <v>1846</v>
      </c>
      <c r="L59" s="31">
        <v>0.877</v>
      </c>
      <c r="M59" s="15">
        <v>0.88280000000000003</v>
      </c>
      <c r="N59" s="32">
        <v>397473.47</v>
      </c>
      <c r="O59" s="32">
        <v>281987.77</v>
      </c>
      <c r="P59" s="29">
        <v>0.70950000000000002</v>
      </c>
      <c r="Q59" s="29">
        <v>0.69810000000000005</v>
      </c>
      <c r="R59" s="30">
        <v>1501</v>
      </c>
      <c r="S59" s="30">
        <v>473</v>
      </c>
      <c r="T59" s="31">
        <v>0.31509999999999999</v>
      </c>
      <c r="U59" s="31">
        <v>0.7</v>
      </c>
      <c r="V59" s="28">
        <v>1189</v>
      </c>
      <c r="W59" s="28">
        <v>1015</v>
      </c>
      <c r="X59" s="29">
        <v>0.85370000000000001</v>
      </c>
      <c r="Y59" s="33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>
      <c r="A60" s="26" t="s">
        <v>58</v>
      </c>
      <c r="B60" s="26" t="s">
        <v>107</v>
      </c>
      <c r="C60" s="27">
        <v>140667.82999999999</v>
      </c>
      <c r="D60" s="27">
        <v>1838094.01</v>
      </c>
      <c r="E60" s="15">
        <v>7.6529181442683697E-2</v>
      </c>
      <c r="F60" s="28">
        <v>604</v>
      </c>
      <c r="G60" s="28">
        <v>572</v>
      </c>
      <c r="H60" s="29">
        <v>0.94699999999999995</v>
      </c>
      <c r="I60" s="13">
        <v>1</v>
      </c>
      <c r="J60" s="30">
        <v>960</v>
      </c>
      <c r="K60" s="30">
        <v>873</v>
      </c>
      <c r="L60" s="31">
        <v>0.90939999999999999</v>
      </c>
      <c r="M60" s="15">
        <v>0.9</v>
      </c>
      <c r="N60" s="32">
        <v>194128.93</v>
      </c>
      <c r="O60" s="32">
        <v>112568.49</v>
      </c>
      <c r="P60" s="29">
        <v>0.57989999999999997</v>
      </c>
      <c r="Q60" s="29">
        <v>0.62609999999999999</v>
      </c>
      <c r="R60" s="30">
        <v>726</v>
      </c>
      <c r="S60" s="30">
        <v>181</v>
      </c>
      <c r="T60" s="31">
        <v>0.24929999999999999</v>
      </c>
      <c r="U60" s="31">
        <v>0.65880000000000005</v>
      </c>
      <c r="V60" s="28">
        <v>619</v>
      </c>
      <c r="W60" s="28">
        <v>488</v>
      </c>
      <c r="X60" s="29">
        <v>0.78839999999999999</v>
      </c>
      <c r="Y60" s="33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>
      <c r="A61" s="26" t="s">
        <v>58</v>
      </c>
      <c r="B61" s="26" t="s">
        <v>108</v>
      </c>
      <c r="C61" s="27">
        <v>55063.040000000001</v>
      </c>
      <c r="D61" s="27">
        <v>670425.39</v>
      </c>
      <c r="E61" s="15">
        <v>8.2131495646368596E-2</v>
      </c>
      <c r="F61" s="28">
        <v>293</v>
      </c>
      <c r="G61" s="28">
        <v>262</v>
      </c>
      <c r="H61" s="29">
        <v>0.89419999999999999</v>
      </c>
      <c r="I61" s="13">
        <v>0.9617</v>
      </c>
      <c r="J61" s="30">
        <v>535</v>
      </c>
      <c r="K61" s="30">
        <v>516</v>
      </c>
      <c r="L61" s="31">
        <v>0.96450000000000002</v>
      </c>
      <c r="M61" s="15">
        <v>0.9</v>
      </c>
      <c r="N61" s="32">
        <v>66951.850000000006</v>
      </c>
      <c r="O61" s="32">
        <v>41865.94</v>
      </c>
      <c r="P61" s="29">
        <v>0.62529999999999997</v>
      </c>
      <c r="Q61" s="29">
        <v>0.64129999999999998</v>
      </c>
      <c r="R61" s="30">
        <v>237</v>
      </c>
      <c r="S61" s="30">
        <v>72</v>
      </c>
      <c r="T61" s="31">
        <v>0.30380000000000001</v>
      </c>
      <c r="U61" s="31">
        <v>0.65310000000000001</v>
      </c>
      <c r="V61" s="28">
        <v>360</v>
      </c>
      <c r="W61" s="28">
        <v>286</v>
      </c>
      <c r="X61" s="29">
        <v>0.7944</v>
      </c>
      <c r="Y61" s="33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>
      <c r="A62" s="26" t="s">
        <v>52</v>
      </c>
      <c r="B62" s="26" t="s">
        <v>109</v>
      </c>
      <c r="C62" s="27">
        <v>201212.47</v>
      </c>
      <c r="D62" s="27">
        <v>2435951.38</v>
      </c>
      <c r="E62" s="15">
        <v>8.2601184757636698E-2</v>
      </c>
      <c r="F62" s="28">
        <v>1054</v>
      </c>
      <c r="G62" s="28">
        <v>973</v>
      </c>
      <c r="H62" s="29">
        <v>0.92310000000000003</v>
      </c>
      <c r="I62" s="13">
        <v>0.98380000000000001</v>
      </c>
      <c r="J62" s="30">
        <v>1559</v>
      </c>
      <c r="K62" s="30">
        <v>1493</v>
      </c>
      <c r="L62" s="31">
        <v>0.9577</v>
      </c>
      <c r="M62" s="15">
        <v>0.9</v>
      </c>
      <c r="N62" s="32">
        <v>222671.68</v>
      </c>
      <c r="O62" s="32">
        <v>144434.56</v>
      </c>
      <c r="P62" s="29">
        <v>0.64859999999999995</v>
      </c>
      <c r="Q62" s="29">
        <v>0.66169999999999995</v>
      </c>
      <c r="R62" s="30">
        <v>1147</v>
      </c>
      <c r="S62" s="30">
        <v>364</v>
      </c>
      <c r="T62" s="31">
        <v>0.31730000000000003</v>
      </c>
      <c r="U62" s="31">
        <v>0.65380000000000005</v>
      </c>
      <c r="V62" s="28">
        <v>928</v>
      </c>
      <c r="W62" s="28">
        <v>798</v>
      </c>
      <c r="X62" s="29">
        <v>0.8599</v>
      </c>
      <c r="Y62" s="33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>
      <c r="A63" s="26" t="s">
        <v>45</v>
      </c>
      <c r="B63" s="26" t="s">
        <v>110</v>
      </c>
      <c r="C63" s="27">
        <v>214536.99</v>
      </c>
      <c r="D63" s="27">
        <v>2555675.39</v>
      </c>
      <c r="E63" s="15">
        <v>8.3945320614446303E-2</v>
      </c>
      <c r="F63" s="28">
        <v>897</v>
      </c>
      <c r="G63" s="28">
        <v>827</v>
      </c>
      <c r="H63" s="29">
        <v>0.92200000000000004</v>
      </c>
      <c r="I63" s="13">
        <v>0.96709999999999996</v>
      </c>
      <c r="J63" s="30">
        <v>1392</v>
      </c>
      <c r="K63" s="30">
        <v>1290</v>
      </c>
      <c r="L63" s="31">
        <v>0.92669999999999997</v>
      </c>
      <c r="M63" s="15">
        <v>0.9</v>
      </c>
      <c r="N63" s="32">
        <v>248407.74</v>
      </c>
      <c r="O63" s="32">
        <v>168517.52</v>
      </c>
      <c r="P63" s="29">
        <v>0.6784</v>
      </c>
      <c r="Q63" s="29">
        <v>0.66190000000000004</v>
      </c>
      <c r="R63" s="30">
        <v>938</v>
      </c>
      <c r="S63" s="30">
        <v>300</v>
      </c>
      <c r="T63" s="31">
        <v>0.31979999999999997</v>
      </c>
      <c r="U63" s="31">
        <v>0.62709999999999999</v>
      </c>
      <c r="V63" s="28">
        <v>803</v>
      </c>
      <c r="W63" s="28">
        <v>680</v>
      </c>
      <c r="X63" s="29">
        <v>0.8468</v>
      </c>
      <c r="Y63" s="33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>
      <c r="A64" s="26" t="s">
        <v>48</v>
      </c>
      <c r="B64" s="26" t="s">
        <v>111</v>
      </c>
      <c r="C64" s="27">
        <v>4060833.45</v>
      </c>
      <c r="D64" s="27">
        <v>47705351.090000004</v>
      </c>
      <c r="E64" s="15">
        <v>8.5123227420314099E-2</v>
      </c>
      <c r="F64" s="28">
        <v>22901</v>
      </c>
      <c r="G64" s="28">
        <v>19499</v>
      </c>
      <c r="H64" s="29">
        <v>0.85140000000000005</v>
      </c>
      <c r="I64" s="13">
        <v>0.94010000000000005</v>
      </c>
      <c r="J64" s="30">
        <v>28258</v>
      </c>
      <c r="K64" s="30">
        <v>22027</v>
      </c>
      <c r="L64" s="31">
        <v>0.77949999999999997</v>
      </c>
      <c r="M64" s="15">
        <v>0.7903</v>
      </c>
      <c r="N64" s="32">
        <v>4877066.78</v>
      </c>
      <c r="O64" s="32">
        <v>2985371.94</v>
      </c>
      <c r="P64" s="29">
        <v>0.61209999999999998</v>
      </c>
      <c r="Q64" s="29">
        <v>0.61280000000000001</v>
      </c>
      <c r="R64" s="30">
        <v>16508</v>
      </c>
      <c r="S64" s="30">
        <v>5038</v>
      </c>
      <c r="T64" s="31">
        <v>0.30520000000000003</v>
      </c>
      <c r="U64" s="31">
        <v>0.65429999999999999</v>
      </c>
      <c r="V64" s="28">
        <v>13978</v>
      </c>
      <c r="W64" s="28">
        <v>10048</v>
      </c>
      <c r="X64" s="29">
        <v>0.71879999999999999</v>
      </c>
      <c r="Y64" s="34"/>
      <c r="Z64" s="35">
        <v>28503</v>
      </c>
      <c r="AA64" s="36">
        <v>28101</v>
      </c>
      <c r="AB64" s="37">
        <v>0.9859</v>
      </c>
      <c r="AC64" s="35">
        <v>34329</v>
      </c>
      <c r="AD64" s="36">
        <v>24767</v>
      </c>
      <c r="AE64" s="37">
        <v>0.72150000000000003</v>
      </c>
      <c r="AF64" s="38">
        <v>61709807.859999999</v>
      </c>
      <c r="AG64" s="39">
        <v>38784484.490000002</v>
      </c>
      <c r="AH64" s="37">
        <v>0.62849999999999995</v>
      </c>
      <c r="AI64" s="35">
        <v>21907</v>
      </c>
      <c r="AJ64" s="36">
        <v>14189</v>
      </c>
      <c r="AK64" s="37">
        <v>0.64770000000000005</v>
      </c>
      <c r="AL64" s="8" t="s">
        <v>44</v>
      </c>
    </row>
    <row r="65" spans="1:38">
      <c r="A65" s="26" t="s">
        <v>58</v>
      </c>
      <c r="B65" s="26" t="s">
        <v>112</v>
      </c>
      <c r="C65" s="27">
        <v>55994.21</v>
      </c>
      <c r="D65" s="27">
        <v>665209.86</v>
      </c>
      <c r="E65" s="15">
        <v>8.4175255610312194E-2</v>
      </c>
      <c r="F65" s="28">
        <v>169</v>
      </c>
      <c r="G65" s="28">
        <v>158</v>
      </c>
      <c r="H65" s="29">
        <v>0.93489999999999995</v>
      </c>
      <c r="I65" s="13">
        <v>1</v>
      </c>
      <c r="J65" s="30">
        <v>258</v>
      </c>
      <c r="K65" s="30">
        <v>253</v>
      </c>
      <c r="L65" s="31">
        <v>0.98060000000000003</v>
      </c>
      <c r="M65" s="15">
        <v>0.9</v>
      </c>
      <c r="N65" s="32">
        <v>59308.57</v>
      </c>
      <c r="O65" s="32">
        <v>46140.67</v>
      </c>
      <c r="P65" s="29">
        <v>0.77800000000000002</v>
      </c>
      <c r="Q65" s="29">
        <v>0.7</v>
      </c>
      <c r="R65" s="30">
        <v>164</v>
      </c>
      <c r="S65" s="30">
        <v>66</v>
      </c>
      <c r="T65" s="31">
        <v>0.40239999999999998</v>
      </c>
      <c r="U65" s="31">
        <v>0.7</v>
      </c>
      <c r="V65" s="28">
        <v>188</v>
      </c>
      <c r="W65" s="28">
        <v>150</v>
      </c>
      <c r="X65" s="29">
        <v>0.79790000000000005</v>
      </c>
      <c r="Y65" s="33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>
      <c r="A66" s="26" t="s">
        <v>48</v>
      </c>
      <c r="B66" s="26" t="s">
        <v>113</v>
      </c>
      <c r="C66" s="27">
        <v>182457.29</v>
      </c>
      <c r="D66" s="27">
        <v>2193045.37</v>
      </c>
      <c r="E66" s="15">
        <v>8.3198137391931798E-2</v>
      </c>
      <c r="F66" s="28">
        <v>1135</v>
      </c>
      <c r="G66" s="28">
        <v>1084</v>
      </c>
      <c r="H66" s="29">
        <v>0.95509999999999995</v>
      </c>
      <c r="I66" s="13">
        <v>1</v>
      </c>
      <c r="J66" s="30">
        <v>1279</v>
      </c>
      <c r="K66" s="30">
        <v>1257</v>
      </c>
      <c r="L66" s="31">
        <v>0.98280000000000001</v>
      </c>
      <c r="M66" s="15">
        <v>0.9</v>
      </c>
      <c r="N66" s="32">
        <v>188846.14</v>
      </c>
      <c r="O66" s="32">
        <v>149063.15</v>
      </c>
      <c r="P66" s="29">
        <v>0.7893</v>
      </c>
      <c r="Q66" s="29">
        <v>0.7</v>
      </c>
      <c r="R66" s="30">
        <v>587</v>
      </c>
      <c r="S66" s="30">
        <v>236</v>
      </c>
      <c r="T66" s="31">
        <v>0.40200000000000002</v>
      </c>
      <c r="U66" s="31">
        <v>0.7</v>
      </c>
      <c r="V66" s="28">
        <v>1023</v>
      </c>
      <c r="W66" s="28">
        <v>922</v>
      </c>
      <c r="X66" s="29">
        <v>0.90129999999999999</v>
      </c>
      <c r="Y66" s="33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>
      <c r="A67" s="26" t="s">
        <v>48</v>
      </c>
      <c r="B67" s="26" t="s">
        <v>114</v>
      </c>
      <c r="C67" s="27">
        <v>435932.6</v>
      </c>
      <c r="D67" s="27">
        <v>5226485.63</v>
      </c>
      <c r="E67" s="15">
        <v>8.3408360963961897E-2</v>
      </c>
      <c r="F67" s="28">
        <v>1600</v>
      </c>
      <c r="G67" s="28">
        <v>1471</v>
      </c>
      <c r="H67" s="29">
        <v>0.9194</v>
      </c>
      <c r="I67" s="13">
        <v>0.9839</v>
      </c>
      <c r="J67" s="30">
        <v>2072</v>
      </c>
      <c r="K67" s="30">
        <v>1950</v>
      </c>
      <c r="L67" s="31">
        <v>0.94110000000000005</v>
      </c>
      <c r="M67" s="15">
        <v>0.9</v>
      </c>
      <c r="N67" s="32">
        <v>461503.66</v>
      </c>
      <c r="O67" s="32">
        <v>342378.84</v>
      </c>
      <c r="P67" s="29">
        <v>0.7419</v>
      </c>
      <c r="Q67" s="29">
        <v>0.7</v>
      </c>
      <c r="R67" s="30">
        <v>1340</v>
      </c>
      <c r="S67" s="30">
        <v>505</v>
      </c>
      <c r="T67" s="31">
        <v>0.37690000000000001</v>
      </c>
      <c r="U67" s="31">
        <v>0.7</v>
      </c>
      <c r="V67" s="28">
        <v>1375</v>
      </c>
      <c r="W67" s="28">
        <v>1137</v>
      </c>
      <c r="X67" s="29">
        <v>0.82689999999999997</v>
      </c>
      <c r="Y67" s="33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>
      <c r="A68" s="26" t="s">
        <v>81</v>
      </c>
      <c r="B68" s="26" t="s">
        <v>115</v>
      </c>
      <c r="C68" s="27">
        <v>764089.23</v>
      </c>
      <c r="D68" s="27">
        <v>8523348.6199999992</v>
      </c>
      <c r="E68" s="15">
        <v>8.9646600657289494E-2</v>
      </c>
      <c r="F68" s="28">
        <v>3548</v>
      </c>
      <c r="G68" s="28">
        <v>3102</v>
      </c>
      <c r="H68" s="29">
        <v>0.87429999999999997</v>
      </c>
      <c r="I68" s="13">
        <v>0.9577</v>
      </c>
      <c r="J68" s="30">
        <v>4114</v>
      </c>
      <c r="K68" s="30">
        <v>3789</v>
      </c>
      <c r="L68" s="15">
        <v>0.92100000000000004</v>
      </c>
      <c r="M68" s="31">
        <v>0.87019999999999997</v>
      </c>
      <c r="N68" s="32">
        <v>847548.5</v>
      </c>
      <c r="O68" s="32">
        <v>589299.9</v>
      </c>
      <c r="P68" s="29">
        <v>0.69530000000000003</v>
      </c>
      <c r="Q68" s="29">
        <v>0.69030000000000002</v>
      </c>
      <c r="R68" s="30">
        <v>2903</v>
      </c>
      <c r="S68" s="30">
        <v>996</v>
      </c>
      <c r="T68" s="31">
        <v>0.34310000000000002</v>
      </c>
      <c r="U68" s="15">
        <v>0.7</v>
      </c>
      <c r="V68" s="28">
        <v>2611</v>
      </c>
      <c r="W68" s="28">
        <v>2113</v>
      </c>
      <c r="X68" s="29">
        <v>0.80930000000000002</v>
      </c>
      <c r="Y68" s="33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>
      <c r="A69" s="26" t="s">
        <v>55</v>
      </c>
      <c r="B69" s="26" t="s">
        <v>116</v>
      </c>
      <c r="C69" s="27">
        <v>882974.03</v>
      </c>
      <c r="D69" s="27">
        <v>10906601.01</v>
      </c>
      <c r="E69" s="15">
        <v>8.0957763944094305E-2</v>
      </c>
      <c r="F69" s="28">
        <v>3536</v>
      </c>
      <c r="G69" s="28">
        <v>3181</v>
      </c>
      <c r="H69" s="29">
        <v>0.89959999999999996</v>
      </c>
      <c r="I69" s="13">
        <v>0.97109999999999996</v>
      </c>
      <c r="J69" s="30">
        <v>4716</v>
      </c>
      <c r="K69" s="30">
        <v>4245</v>
      </c>
      <c r="L69" s="31">
        <v>0.90010000000000001</v>
      </c>
      <c r="M69" s="15">
        <v>0.9</v>
      </c>
      <c r="N69" s="32">
        <v>967371.69</v>
      </c>
      <c r="O69" s="32">
        <v>681312.15</v>
      </c>
      <c r="P69" s="29">
        <v>0.70430000000000004</v>
      </c>
      <c r="Q69" s="29">
        <v>0.7</v>
      </c>
      <c r="R69" s="30">
        <v>2869</v>
      </c>
      <c r="S69" s="30">
        <v>1011</v>
      </c>
      <c r="T69" s="31">
        <v>0.35239999999999999</v>
      </c>
      <c r="U69" s="31">
        <v>0.69789999999999996</v>
      </c>
      <c r="V69" s="28">
        <v>2780</v>
      </c>
      <c r="W69" s="28">
        <v>2352</v>
      </c>
      <c r="X69" s="29">
        <v>0.84599999999999997</v>
      </c>
      <c r="Y69" s="33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>
      <c r="A70" s="26" t="s">
        <v>117</v>
      </c>
      <c r="B70" s="26" t="s">
        <v>118</v>
      </c>
      <c r="C70" s="27">
        <v>0</v>
      </c>
      <c r="D70" s="27">
        <v>0</v>
      </c>
      <c r="E70" s="15">
        <v>0</v>
      </c>
      <c r="F70" s="28">
        <v>4</v>
      </c>
      <c r="G70" s="28">
        <v>6</v>
      </c>
      <c r="H70" s="29">
        <v>1.5</v>
      </c>
      <c r="I70" s="13">
        <v>0</v>
      </c>
      <c r="J70" s="30">
        <v>7</v>
      </c>
      <c r="K70" s="30">
        <v>3</v>
      </c>
      <c r="L70" s="31">
        <v>0.42859999999999998</v>
      </c>
      <c r="M70" s="15">
        <v>0.30570000000000003</v>
      </c>
      <c r="N70" s="32">
        <v>0</v>
      </c>
      <c r="O70" s="32">
        <v>0</v>
      </c>
      <c r="P70" s="29">
        <v>0</v>
      </c>
      <c r="Q70" s="29">
        <v>0</v>
      </c>
      <c r="R70" s="30">
        <v>0</v>
      </c>
      <c r="S70" s="30">
        <v>0</v>
      </c>
      <c r="T70" s="31">
        <v>0</v>
      </c>
      <c r="U70" s="31">
        <v>0</v>
      </c>
      <c r="V70" s="28">
        <v>0</v>
      </c>
      <c r="W70" s="28">
        <v>0</v>
      </c>
      <c r="X70" s="29">
        <v>0</v>
      </c>
      <c r="Y70" s="33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>
      <c r="A71" s="26" t="s">
        <v>81</v>
      </c>
      <c r="B71" s="26" t="s">
        <v>119</v>
      </c>
      <c r="C71" s="27">
        <v>165882.43</v>
      </c>
      <c r="D71" s="27">
        <v>1992592.4</v>
      </c>
      <c r="E71" s="15">
        <v>8.3249554700700501E-2</v>
      </c>
      <c r="F71" s="28">
        <v>1159</v>
      </c>
      <c r="G71" s="28">
        <v>992</v>
      </c>
      <c r="H71" s="29">
        <v>0.85589999999999999</v>
      </c>
      <c r="I71" s="13">
        <v>0.92710000000000004</v>
      </c>
      <c r="J71" s="30">
        <v>1535</v>
      </c>
      <c r="K71" s="30">
        <v>1399</v>
      </c>
      <c r="L71" s="31">
        <v>0.91139999999999999</v>
      </c>
      <c r="M71" s="15">
        <v>0.9</v>
      </c>
      <c r="N71" s="32">
        <v>189513.43</v>
      </c>
      <c r="O71" s="32">
        <v>116868.17</v>
      </c>
      <c r="P71" s="29">
        <v>0.61670000000000003</v>
      </c>
      <c r="Q71" s="29">
        <v>0.63600000000000001</v>
      </c>
      <c r="R71" s="30">
        <v>1056</v>
      </c>
      <c r="S71" s="30">
        <v>313</v>
      </c>
      <c r="T71" s="31">
        <v>0.2964</v>
      </c>
      <c r="U71" s="31">
        <v>0.62749999999999995</v>
      </c>
      <c r="V71" s="28">
        <v>856</v>
      </c>
      <c r="W71" s="28">
        <v>675</v>
      </c>
      <c r="X71" s="29">
        <v>0.78859999999999997</v>
      </c>
      <c r="Y71" s="33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>
      <c r="A72" s="26" t="s">
        <v>55</v>
      </c>
      <c r="B72" s="26" t="s">
        <v>120</v>
      </c>
      <c r="C72" s="27">
        <v>1652172.83</v>
      </c>
      <c r="D72" s="27">
        <v>19829426.059999999</v>
      </c>
      <c r="E72" s="15">
        <v>8.3319246104291894E-2</v>
      </c>
      <c r="F72" s="28">
        <v>4327</v>
      </c>
      <c r="G72" s="28">
        <v>3911</v>
      </c>
      <c r="H72" s="29">
        <v>0.90390000000000004</v>
      </c>
      <c r="I72" s="13">
        <v>0.97970000000000002</v>
      </c>
      <c r="J72" s="30">
        <v>6856</v>
      </c>
      <c r="K72" s="30">
        <v>6331</v>
      </c>
      <c r="L72" s="31">
        <v>0.9234</v>
      </c>
      <c r="M72" s="15">
        <v>0.9</v>
      </c>
      <c r="N72" s="32">
        <v>1889691.23</v>
      </c>
      <c r="O72" s="32">
        <v>1321268.8700000001</v>
      </c>
      <c r="P72" s="29">
        <v>0.69920000000000004</v>
      </c>
      <c r="Q72" s="29">
        <v>0.68220000000000003</v>
      </c>
      <c r="R72" s="30">
        <v>4749</v>
      </c>
      <c r="S72" s="30">
        <v>1540</v>
      </c>
      <c r="T72" s="31">
        <v>0.32429999999999998</v>
      </c>
      <c r="U72" s="31">
        <v>0.65610000000000002</v>
      </c>
      <c r="V72" s="28">
        <v>4348</v>
      </c>
      <c r="W72" s="28">
        <v>2944</v>
      </c>
      <c r="X72" s="29">
        <v>0.67710000000000004</v>
      </c>
      <c r="Y72" s="33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>
      <c r="A73" s="40" t="s">
        <v>42</v>
      </c>
      <c r="B73" s="26" t="s">
        <v>121</v>
      </c>
      <c r="C73" s="27">
        <v>352089.22</v>
      </c>
      <c r="D73" s="27">
        <v>4406457.1100000003</v>
      </c>
      <c r="E73" s="15">
        <v>7.9903017596828496E-2</v>
      </c>
      <c r="F73" s="28">
        <v>1126</v>
      </c>
      <c r="G73" s="28">
        <v>971</v>
      </c>
      <c r="H73" s="29">
        <v>0.86229999999999996</v>
      </c>
      <c r="I73" s="13">
        <v>0.98089999999999999</v>
      </c>
      <c r="J73" s="30">
        <v>1576</v>
      </c>
      <c r="K73" s="30">
        <v>1372</v>
      </c>
      <c r="L73" s="31">
        <v>0.87060000000000004</v>
      </c>
      <c r="M73" s="15">
        <v>0.87509999999999999</v>
      </c>
      <c r="N73" s="32">
        <v>355389.56</v>
      </c>
      <c r="O73" s="32">
        <v>266272.90999999997</v>
      </c>
      <c r="P73" s="29">
        <v>0.74919999999999998</v>
      </c>
      <c r="Q73" s="29">
        <v>0.7</v>
      </c>
      <c r="R73" s="30">
        <v>1124</v>
      </c>
      <c r="S73" s="30">
        <v>440</v>
      </c>
      <c r="T73" s="31">
        <v>0.39150000000000001</v>
      </c>
      <c r="U73" s="31">
        <v>0.7</v>
      </c>
      <c r="V73" s="28">
        <v>668</v>
      </c>
      <c r="W73" s="28">
        <v>532</v>
      </c>
      <c r="X73" s="29">
        <v>0.7964</v>
      </c>
      <c r="Y73" s="33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>
      <c r="A74" s="26" t="s">
        <v>55</v>
      </c>
      <c r="B74" s="26" t="s">
        <v>122</v>
      </c>
      <c r="C74" s="27">
        <v>62879.199999999997</v>
      </c>
      <c r="D74" s="27">
        <v>820205.64</v>
      </c>
      <c r="E74" s="15">
        <v>7.6662725703763701E-2</v>
      </c>
      <c r="F74" s="28">
        <v>266</v>
      </c>
      <c r="G74" s="28">
        <v>245</v>
      </c>
      <c r="H74" s="29">
        <v>0.92110000000000003</v>
      </c>
      <c r="I74" s="13">
        <v>1</v>
      </c>
      <c r="J74" s="30">
        <v>438</v>
      </c>
      <c r="K74" s="30">
        <v>399</v>
      </c>
      <c r="L74" s="31">
        <v>0.91100000000000003</v>
      </c>
      <c r="M74" s="15">
        <v>0.9</v>
      </c>
      <c r="N74" s="32">
        <v>76210.61</v>
      </c>
      <c r="O74" s="32">
        <v>46005.81</v>
      </c>
      <c r="P74" s="29">
        <v>0.60370000000000001</v>
      </c>
      <c r="Q74" s="29">
        <v>0.64339999999999997</v>
      </c>
      <c r="R74" s="30">
        <v>327</v>
      </c>
      <c r="S74" s="30">
        <v>94</v>
      </c>
      <c r="T74" s="31">
        <v>0.28749999999999998</v>
      </c>
      <c r="U74" s="31">
        <v>0.65359999999999996</v>
      </c>
      <c r="V74" s="28">
        <v>236</v>
      </c>
      <c r="W74" s="28">
        <v>200</v>
      </c>
      <c r="X74" s="29">
        <v>0.84750000000000003</v>
      </c>
      <c r="Y74" s="33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>
      <c r="A75" s="26" t="s">
        <v>52</v>
      </c>
      <c r="B75" s="26" t="s">
        <v>123</v>
      </c>
      <c r="C75" s="27">
        <v>337799.76</v>
      </c>
      <c r="D75" s="27">
        <v>4079547.25</v>
      </c>
      <c r="E75" s="15">
        <v>8.2803247345645994E-2</v>
      </c>
      <c r="F75" s="28">
        <v>1357</v>
      </c>
      <c r="G75" s="28">
        <v>1207</v>
      </c>
      <c r="H75" s="29">
        <v>0.88949999999999996</v>
      </c>
      <c r="I75" s="13">
        <v>0.96220000000000006</v>
      </c>
      <c r="J75" s="30">
        <v>1994</v>
      </c>
      <c r="K75" s="30">
        <v>1844</v>
      </c>
      <c r="L75" s="15">
        <v>0.92479999999999996</v>
      </c>
      <c r="M75" s="15">
        <v>0.9</v>
      </c>
      <c r="N75" s="32">
        <v>355860.04</v>
      </c>
      <c r="O75" s="32">
        <v>252965.39</v>
      </c>
      <c r="P75" s="29">
        <v>0.71089999999999998</v>
      </c>
      <c r="Q75" s="29">
        <v>0.69720000000000004</v>
      </c>
      <c r="R75" s="30">
        <v>1342</v>
      </c>
      <c r="S75" s="30">
        <v>474</v>
      </c>
      <c r="T75" s="31">
        <v>0.35320000000000001</v>
      </c>
      <c r="U75" s="31">
        <v>0.7</v>
      </c>
      <c r="V75" s="28">
        <v>1151</v>
      </c>
      <c r="W75" s="28">
        <v>850</v>
      </c>
      <c r="X75" s="29">
        <v>0.73850000000000005</v>
      </c>
      <c r="Y75" s="33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>
      <c r="A76" s="26" t="s">
        <v>55</v>
      </c>
      <c r="B76" s="26" t="s">
        <v>124</v>
      </c>
      <c r="C76" s="27">
        <v>302719.3</v>
      </c>
      <c r="D76" s="27">
        <v>3333873.95</v>
      </c>
      <c r="E76" s="15">
        <v>9.0801063429527706E-2</v>
      </c>
      <c r="F76" s="28">
        <v>1096</v>
      </c>
      <c r="G76" s="28">
        <v>978</v>
      </c>
      <c r="H76" s="29">
        <v>0.89229999999999998</v>
      </c>
      <c r="I76" s="13">
        <v>0.96589999999999998</v>
      </c>
      <c r="J76" s="30">
        <v>1460</v>
      </c>
      <c r="K76" s="30">
        <v>1338</v>
      </c>
      <c r="L76" s="31">
        <v>0.91639999999999999</v>
      </c>
      <c r="M76" s="15">
        <v>0.9</v>
      </c>
      <c r="N76" s="32">
        <v>332967.65000000002</v>
      </c>
      <c r="O76" s="32">
        <v>226018.37</v>
      </c>
      <c r="P76" s="29">
        <v>0.67879999999999996</v>
      </c>
      <c r="Q76" s="29">
        <v>0.66459999999999997</v>
      </c>
      <c r="R76" s="30">
        <v>1085</v>
      </c>
      <c r="S76" s="30">
        <v>348</v>
      </c>
      <c r="T76" s="31">
        <v>0.32069999999999999</v>
      </c>
      <c r="U76" s="31">
        <v>0.68689999999999996</v>
      </c>
      <c r="V76" s="28">
        <v>989</v>
      </c>
      <c r="W76" s="28">
        <v>789</v>
      </c>
      <c r="X76" s="29">
        <v>0.79779999999999995</v>
      </c>
      <c r="Y76" s="33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>
      <c r="A77" s="26" t="s">
        <v>52</v>
      </c>
      <c r="B77" s="26" t="s">
        <v>125</v>
      </c>
      <c r="C77" s="27">
        <v>87642.77</v>
      </c>
      <c r="D77" s="27">
        <v>1074250.93</v>
      </c>
      <c r="E77" s="15">
        <v>8.1585007331573797E-2</v>
      </c>
      <c r="F77" s="28">
        <v>350</v>
      </c>
      <c r="G77" s="28">
        <v>327</v>
      </c>
      <c r="H77" s="29">
        <v>0.93430000000000002</v>
      </c>
      <c r="I77" s="13">
        <v>1</v>
      </c>
      <c r="J77" s="30">
        <v>494</v>
      </c>
      <c r="K77" s="30">
        <v>468</v>
      </c>
      <c r="L77" s="31">
        <v>0.94740000000000002</v>
      </c>
      <c r="M77" s="15">
        <v>0.9</v>
      </c>
      <c r="N77" s="32">
        <v>93030.02</v>
      </c>
      <c r="O77" s="32">
        <v>67532.91</v>
      </c>
      <c r="P77" s="29">
        <v>0.72589999999999999</v>
      </c>
      <c r="Q77" s="29">
        <v>0.7</v>
      </c>
      <c r="R77" s="30">
        <v>320</v>
      </c>
      <c r="S77" s="30">
        <v>112</v>
      </c>
      <c r="T77" s="31">
        <v>0.35</v>
      </c>
      <c r="U77" s="31">
        <v>0.7</v>
      </c>
      <c r="V77" s="28">
        <v>288</v>
      </c>
      <c r="W77" s="28">
        <v>223</v>
      </c>
      <c r="X77" s="29">
        <v>0.77429999999999999</v>
      </c>
      <c r="Y77" s="33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>
      <c r="A78" s="26" t="s">
        <v>42</v>
      </c>
      <c r="B78" s="26" t="s">
        <v>126</v>
      </c>
      <c r="C78" s="27">
        <v>265471.42</v>
      </c>
      <c r="D78" s="27">
        <v>3121557.73</v>
      </c>
      <c r="E78" s="15">
        <v>8.5044533198493796E-2</v>
      </c>
      <c r="F78" s="28">
        <v>1375</v>
      </c>
      <c r="G78" s="28">
        <v>1191</v>
      </c>
      <c r="H78" s="29">
        <v>0.86619999999999997</v>
      </c>
      <c r="I78" s="13">
        <v>0.95309999999999995</v>
      </c>
      <c r="J78" s="30">
        <v>1665</v>
      </c>
      <c r="K78" s="30">
        <v>1532</v>
      </c>
      <c r="L78" s="31">
        <v>0.92010000000000003</v>
      </c>
      <c r="M78" s="15">
        <v>0.9</v>
      </c>
      <c r="N78" s="32">
        <v>299757.82</v>
      </c>
      <c r="O78" s="32">
        <v>207956.5</v>
      </c>
      <c r="P78" s="29">
        <v>0.69369999999999998</v>
      </c>
      <c r="Q78" s="29">
        <v>0.68610000000000004</v>
      </c>
      <c r="R78" s="30">
        <v>1123</v>
      </c>
      <c r="S78" s="30">
        <v>375</v>
      </c>
      <c r="T78" s="31">
        <v>0.33389999999999997</v>
      </c>
      <c r="U78" s="31">
        <v>0.7</v>
      </c>
      <c r="V78" s="28">
        <v>1083</v>
      </c>
      <c r="W78" s="28">
        <v>930</v>
      </c>
      <c r="X78" s="29">
        <v>0.85870000000000002</v>
      </c>
      <c r="Y78" s="33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>
      <c r="A79" s="40" t="s">
        <v>81</v>
      </c>
      <c r="B79" s="40" t="s">
        <v>127</v>
      </c>
      <c r="C79" s="27">
        <v>1258158.33</v>
      </c>
      <c r="D79" s="27">
        <v>15094216.43</v>
      </c>
      <c r="E79" s="15">
        <v>8.3353669654516793E-2</v>
      </c>
      <c r="F79" s="28">
        <v>6439</v>
      </c>
      <c r="G79" s="28">
        <v>5800</v>
      </c>
      <c r="H79" s="29">
        <v>0.90080000000000005</v>
      </c>
      <c r="I79" s="13">
        <v>0.99419999999999997</v>
      </c>
      <c r="J79" s="30">
        <v>8446</v>
      </c>
      <c r="K79" s="30">
        <v>7922</v>
      </c>
      <c r="L79" s="31">
        <v>0.93799999999999994</v>
      </c>
      <c r="M79" s="15">
        <v>0.9</v>
      </c>
      <c r="N79" s="32">
        <v>1462863.52</v>
      </c>
      <c r="O79" s="32">
        <v>965371.1</v>
      </c>
      <c r="P79" s="29">
        <v>0.65990000000000004</v>
      </c>
      <c r="Q79" s="29">
        <v>0.64680000000000004</v>
      </c>
      <c r="R79" s="30">
        <v>6340</v>
      </c>
      <c r="S79" s="30">
        <v>1955</v>
      </c>
      <c r="T79" s="31">
        <v>0.30840000000000001</v>
      </c>
      <c r="U79" s="31">
        <v>0.67210000000000003</v>
      </c>
      <c r="V79" s="28">
        <v>3222</v>
      </c>
      <c r="W79" s="28">
        <v>2707</v>
      </c>
      <c r="X79" s="29">
        <v>0.84019999999999995</v>
      </c>
      <c r="Y79" s="33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>
      <c r="A80" s="26" t="s">
        <v>58</v>
      </c>
      <c r="B80" s="26" t="s">
        <v>128</v>
      </c>
      <c r="C80" s="27">
        <v>59387.27</v>
      </c>
      <c r="D80" s="27">
        <v>696929.71</v>
      </c>
      <c r="E80" s="15">
        <v>8.5212711049440004E-2</v>
      </c>
      <c r="F80" s="28">
        <v>185</v>
      </c>
      <c r="G80" s="28">
        <v>170</v>
      </c>
      <c r="H80" s="29">
        <v>0.91890000000000005</v>
      </c>
      <c r="I80" s="13">
        <v>1</v>
      </c>
      <c r="J80" s="30">
        <v>361</v>
      </c>
      <c r="K80" s="30">
        <v>314</v>
      </c>
      <c r="L80" s="31">
        <v>0.86980000000000002</v>
      </c>
      <c r="M80" s="15">
        <v>0.87780000000000002</v>
      </c>
      <c r="N80" s="32">
        <v>56686.49</v>
      </c>
      <c r="O80" s="32">
        <v>42967.62</v>
      </c>
      <c r="P80" s="29">
        <v>0.75800000000000001</v>
      </c>
      <c r="Q80" s="29">
        <v>0.7</v>
      </c>
      <c r="R80" s="30">
        <v>246</v>
      </c>
      <c r="S80" s="30">
        <v>97</v>
      </c>
      <c r="T80" s="31">
        <v>0.39429999999999998</v>
      </c>
      <c r="U80" s="31">
        <v>0.7</v>
      </c>
      <c r="V80" s="28">
        <v>159</v>
      </c>
      <c r="W80" s="28">
        <v>115</v>
      </c>
      <c r="X80" s="29">
        <v>0.72330000000000005</v>
      </c>
      <c r="Y80" s="33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>
      <c r="A81" s="26" t="s">
        <v>42</v>
      </c>
      <c r="B81" s="26" t="s">
        <v>129</v>
      </c>
      <c r="C81" s="27">
        <v>708907.38</v>
      </c>
      <c r="D81" s="27">
        <v>8071898.5899999999</v>
      </c>
      <c r="E81" s="15">
        <v>8.7824118712076099E-2</v>
      </c>
      <c r="F81" s="28">
        <v>3027</v>
      </c>
      <c r="G81" s="28">
        <v>2728</v>
      </c>
      <c r="H81" s="29">
        <v>0.9012</v>
      </c>
      <c r="I81" s="13">
        <v>0.95940000000000003</v>
      </c>
      <c r="J81" s="30">
        <v>4020</v>
      </c>
      <c r="K81" s="30">
        <v>3664</v>
      </c>
      <c r="L81" s="31">
        <v>0.91139999999999999</v>
      </c>
      <c r="M81" s="15">
        <v>0.9</v>
      </c>
      <c r="N81" s="32">
        <v>791342.76</v>
      </c>
      <c r="O81" s="32">
        <v>554530.44999999995</v>
      </c>
      <c r="P81" s="29">
        <v>0.70069999999999999</v>
      </c>
      <c r="Q81" s="29">
        <v>0.67879999999999996</v>
      </c>
      <c r="R81" s="30">
        <v>2769</v>
      </c>
      <c r="S81" s="30">
        <v>891</v>
      </c>
      <c r="T81" s="31">
        <v>0.32179999999999997</v>
      </c>
      <c r="U81" s="31">
        <v>0.65539999999999998</v>
      </c>
      <c r="V81" s="28">
        <v>2599</v>
      </c>
      <c r="W81" s="28">
        <v>2177</v>
      </c>
      <c r="X81" s="29">
        <v>0.83760000000000001</v>
      </c>
      <c r="Y81" s="33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>
      <c r="A82" s="26" t="s">
        <v>48</v>
      </c>
      <c r="B82" s="26" t="s">
        <v>130</v>
      </c>
      <c r="C82" s="27">
        <v>483864.25</v>
      </c>
      <c r="D82" s="27">
        <v>6056557.5099999998</v>
      </c>
      <c r="E82" s="15">
        <v>7.9890969284298896E-2</v>
      </c>
      <c r="F82" s="28">
        <v>3004</v>
      </c>
      <c r="G82" s="28">
        <v>2747</v>
      </c>
      <c r="H82" s="29">
        <v>0.91439999999999999</v>
      </c>
      <c r="I82" s="13">
        <v>0.97289999999999999</v>
      </c>
      <c r="J82" s="30">
        <v>3824</v>
      </c>
      <c r="K82" s="30">
        <v>3638</v>
      </c>
      <c r="L82" s="31">
        <v>0.95140000000000002</v>
      </c>
      <c r="M82" s="15">
        <v>0.9</v>
      </c>
      <c r="N82" s="32">
        <v>577798.68999999994</v>
      </c>
      <c r="O82" s="32">
        <v>368591.44</v>
      </c>
      <c r="P82" s="29">
        <v>0.63790000000000002</v>
      </c>
      <c r="Q82" s="29">
        <v>0.65229999999999999</v>
      </c>
      <c r="R82" s="30">
        <v>2452</v>
      </c>
      <c r="S82" s="30">
        <v>698</v>
      </c>
      <c r="T82" s="31">
        <v>0.28470000000000001</v>
      </c>
      <c r="U82" s="31">
        <v>0.66800000000000004</v>
      </c>
      <c r="V82" s="28">
        <v>2613</v>
      </c>
      <c r="W82" s="28">
        <v>2412</v>
      </c>
      <c r="X82" s="29">
        <v>0.92310000000000003</v>
      </c>
      <c r="Y82" s="33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>
      <c r="A83" s="26" t="s">
        <v>48</v>
      </c>
      <c r="B83" s="26" t="s">
        <v>131</v>
      </c>
      <c r="C83" s="27">
        <v>981669.16</v>
      </c>
      <c r="D83" s="27">
        <v>11857493.65</v>
      </c>
      <c r="E83" s="15">
        <v>8.2788925634381394E-2</v>
      </c>
      <c r="F83" s="28">
        <v>6969</v>
      </c>
      <c r="G83" s="28">
        <v>6077</v>
      </c>
      <c r="H83" s="29">
        <v>0.872</v>
      </c>
      <c r="I83" s="13">
        <v>0.93240000000000001</v>
      </c>
      <c r="J83" s="30">
        <v>7590</v>
      </c>
      <c r="K83" s="30">
        <v>6922</v>
      </c>
      <c r="L83" s="31">
        <v>0.91200000000000003</v>
      </c>
      <c r="M83" s="15">
        <v>0.87</v>
      </c>
      <c r="N83" s="32">
        <v>1113995.53</v>
      </c>
      <c r="O83" s="32">
        <v>746314.5</v>
      </c>
      <c r="P83" s="29">
        <v>0.66990000000000005</v>
      </c>
      <c r="Q83" s="29">
        <v>0.68030000000000002</v>
      </c>
      <c r="R83" s="30">
        <v>4696</v>
      </c>
      <c r="S83" s="30">
        <v>1601</v>
      </c>
      <c r="T83" s="31">
        <v>0.34089999999999998</v>
      </c>
      <c r="U83" s="31">
        <v>0.7</v>
      </c>
      <c r="V83" s="28">
        <v>5229</v>
      </c>
      <c r="W83" s="28">
        <v>4769</v>
      </c>
      <c r="X83" s="29">
        <v>0.91200000000000003</v>
      </c>
      <c r="Y83" s="33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>
      <c r="A84" s="26" t="s">
        <v>42</v>
      </c>
      <c r="B84" s="26" t="s">
        <v>132</v>
      </c>
      <c r="C84" s="27">
        <v>453536.27</v>
      </c>
      <c r="D84" s="27">
        <v>5605181.4800000004</v>
      </c>
      <c r="E84" s="15">
        <v>8.0913753036949004E-2</v>
      </c>
      <c r="F84" s="28">
        <v>2453</v>
      </c>
      <c r="G84" s="28">
        <v>2135</v>
      </c>
      <c r="H84" s="29">
        <v>0.87039999999999995</v>
      </c>
      <c r="I84" s="13">
        <v>0.97319999999999995</v>
      </c>
      <c r="J84" s="30">
        <v>3104</v>
      </c>
      <c r="K84" s="30">
        <v>2739</v>
      </c>
      <c r="L84" s="31">
        <v>0.88239999999999996</v>
      </c>
      <c r="M84" s="15">
        <v>0.87909999999999999</v>
      </c>
      <c r="N84" s="32">
        <v>521017.91</v>
      </c>
      <c r="O84" s="32">
        <v>365553.65</v>
      </c>
      <c r="P84" s="29">
        <v>0.7016</v>
      </c>
      <c r="Q84" s="29">
        <v>0.69510000000000005</v>
      </c>
      <c r="R84" s="30">
        <v>1960</v>
      </c>
      <c r="S84" s="30">
        <v>634</v>
      </c>
      <c r="T84" s="31">
        <v>0.32350000000000001</v>
      </c>
      <c r="U84" s="31">
        <v>0.65359999999999996</v>
      </c>
      <c r="V84" s="28">
        <v>2053</v>
      </c>
      <c r="W84" s="28">
        <v>1680</v>
      </c>
      <c r="X84" s="29">
        <v>0.81830000000000003</v>
      </c>
      <c r="Y84" s="33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>
      <c r="A85" s="26" t="s">
        <v>48</v>
      </c>
      <c r="B85" s="26" t="s">
        <v>133</v>
      </c>
      <c r="C85" s="27">
        <v>802808.89</v>
      </c>
      <c r="D85" s="27">
        <v>9503129.1999999993</v>
      </c>
      <c r="E85" s="15">
        <v>8.4478372660659995E-2</v>
      </c>
      <c r="F85" s="28">
        <v>3647</v>
      </c>
      <c r="G85" s="28">
        <v>3310</v>
      </c>
      <c r="H85" s="29">
        <v>0.90759999999999996</v>
      </c>
      <c r="I85" s="13">
        <v>0.97009999999999996</v>
      </c>
      <c r="J85" s="30">
        <v>4421</v>
      </c>
      <c r="K85" s="30">
        <v>4065</v>
      </c>
      <c r="L85" s="31">
        <v>0.91949999999999998</v>
      </c>
      <c r="M85" s="15">
        <v>0.9</v>
      </c>
      <c r="N85" s="32">
        <v>872071.25</v>
      </c>
      <c r="O85" s="32">
        <v>638113.67000000004</v>
      </c>
      <c r="P85" s="29">
        <v>0.73170000000000002</v>
      </c>
      <c r="Q85" s="29">
        <v>0.7</v>
      </c>
      <c r="R85" s="30">
        <v>2903</v>
      </c>
      <c r="S85" s="30">
        <v>1080</v>
      </c>
      <c r="T85" s="31">
        <v>0.372</v>
      </c>
      <c r="U85" s="31">
        <v>0.7</v>
      </c>
      <c r="V85" s="28">
        <v>2885</v>
      </c>
      <c r="W85" s="28">
        <v>2340</v>
      </c>
      <c r="X85" s="29">
        <v>0.81110000000000004</v>
      </c>
      <c r="Y85" s="33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>
      <c r="A86" s="26" t="s">
        <v>45</v>
      </c>
      <c r="B86" s="26" t="s">
        <v>134</v>
      </c>
      <c r="C86" s="27">
        <v>451107.96</v>
      </c>
      <c r="D86" s="27">
        <v>4923949.46</v>
      </c>
      <c r="E86" s="15">
        <v>9.1615067064478001E-2</v>
      </c>
      <c r="F86" s="28">
        <v>2322</v>
      </c>
      <c r="G86" s="28">
        <v>2048</v>
      </c>
      <c r="H86" s="29">
        <v>0.88200000000000001</v>
      </c>
      <c r="I86" s="13">
        <v>0.93710000000000004</v>
      </c>
      <c r="J86" s="30">
        <v>3367</v>
      </c>
      <c r="K86" s="30">
        <v>2872</v>
      </c>
      <c r="L86" s="31">
        <v>0.85299999999999998</v>
      </c>
      <c r="M86" s="15">
        <v>0.82930000000000004</v>
      </c>
      <c r="N86" s="32">
        <v>482368.55</v>
      </c>
      <c r="O86" s="32">
        <v>314391.36</v>
      </c>
      <c r="P86" s="29">
        <v>0.65180000000000005</v>
      </c>
      <c r="Q86" s="29">
        <v>0.6331</v>
      </c>
      <c r="R86" s="30">
        <v>2071</v>
      </c>
      <c r="S86" s="30">
        <v>660</v>
      </c>
      <c r="T86" s="31">
        <v>0.31869999999999998</v>
      </c>
      <c r="U86" s="31">
        <v>0.62709999999999999</v>
      </c>
      <c r="V86" s="28">
        <v>1887</v>
      </c>
      <c r="W86" s="28">
        <v>1579</v>
      </c>
      <c r="X86" s="29">
        <v>0.83679999999999999</v>
      </c>
      <c r="Y86" s="33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>
      <c r="A87" s="26" t="s">
        <v>55</v>
      </c>
      <c r="B87" s="26" t="s">
        <v>135</v>
      </c>
      <c r="C87" s="27">
        <v>538742.85</v>
      </c>
      <c r="D87" s="27">
        <v>6357182.79</v>
      </c>
      <c r="E87" s="15">
        <v>8.4745533956873995E-2</v>
      </c>
      <c r="F87" s="28">
        <v>2213</v>
      </c>
      <c r="G87" s="28">
        <v>2007</v>
      </c>
      <c r="H87" s="29">
        <v>0.90690000000000004</v>
      </c>
      <c r="I87" s="13">
        <v>0.97540000000000004</v>
      </c>
      <c r="J87" s="30">
        <v>2916</v>
      </c>
      <c r="K87" s="30">
        <v>2709</v>
      </c>
      <c r="L87" s="31">
        <v>0.92900000000000005</v>
      </c>
      <c r="M87" s="15">
        <v>0.9</v>
      </c>
      <c r="N87" s="32">
        <v>610131.68999999994</v>
      </c>
      <c r="O87" s="32">
        <v>437570.35</v>
      </c>
      <c r="P87" s="29">
        <v>0.71719999999999995</v>
      </c>
      <c r="Q87" s="29">
        <v>0.7</v>
      </c>
      <c r="R87" s="30">
        <v>2028</v>
      </c>
      <c r="S87" s="30">
        <v>626</v>
      </c>
      <c r="T87" s="31">
        <v>0.30869999999999997</v>
      </c>
      <c r="U87" s="31">
        <v>0.69359999999999999</v>
      </c>
      <c r="V87" s="28">
        <v>1859</v>
      </c>
      <c r="W87" s="28">
        <v>1624</v>
      </c>
      <c r="X87" s="29">
        <v>0.87360000000000004</v>
      </c>
      <c r="Y87" s="33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>
      <c r="A88" s="26" t="s">
        <v>48</v>
      </c>
      <c r="B88" s="26" t="s">
        <v>136</v>
      </c>
      <c r="C88" s="27">
        <v>448028.3</v>
      </c>
      <c r="D88" s="27">
        <v>5421560.0999999996</v>
      </c>
      <c r="E88" s="15">
        <v>8.2638261263579801E-2</v>
      </c>
      <c r="F88" s="28">
        <v>2855</v>
      </c>
      <c r="G88" s="28">
        <v>2565</v>
      </c>
      <c r="H88" s="29">
        <v>0.89839999999999998</v>
      </c>
      <c r="I88" s="13">
        <v>0.93879999999999997</v>
      </c>
      <c r="J88" s="30">
        <v>3358</v>
      </c>
      <c r="K88" s="30">
        <v>3205</v>
      </c>
      <c r="L88" s="31">
        <v>0.95440000000000003</v>
      </c>
      <c r="M88" s="15">
        <v>0.9</v>
      </c>
      <c r="N88" s="32">
        <v>505444.43</v>
      </c>
      <c r="O88" s="32">
        <v>304984.74</v>
      </c>
      <c r="P88" s="29">
        <v>0.60340000000000005</v>
      </c>
      <c r="Q88" s="29">
        <v>0.60850000000000004</v>
      </c>
      <c r="R88" s="30">
        <v>2729</v>
      </c>
      <c r="S88" s="30">
        <v>829</v>
      </c>
      <c r="T88" s="31">
        <v>0.30380000000000001</v>
      </c>
      <c r="U88" s="31">
        <v>0.65259999999999996</v>
      </c>
      <c r="V88" s="28">
        <v>2080</v>
      </c>
      <c r="W88" s="28">
        <v>1833</v>
      </c>
      <c r="X88" s="29">
        <v>0.88129999999999997</v>
      </c>
      <c r="Y88" s="33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>
      <c r="A89" s="26" t="s">
        <v>48</v>
      </c>
      <c r="B89" s="26" t="s">
        <v>137</v>
      </c>
      <c r="C89" s="27">
        <v>286113.94</v>
      </c>
      <c r="D89" s="27">
        <v>3461106.49</v>
      </c>
      <c r="E89" s="15">
        <v>8.2665454191211601E-2</v>
      </c>
      <c r="F89" s="28">
        <v>1629</v>
      </c>
      <c r="G89" s="28">
        <v>1470</v>
      </c>
      <c r="H89" s="29">
        <v>0.90239999999999998</v>
      </c>
      <c r="I89" s="13">
        <v>0.98299999999999998</v>
      </c>
      <c r="J89" s="30">
        <v>2043</v>
      </c>
      <c r="K89" s="30">
        <v>1793</v>
      </c>
      <c r="L89" s="31">
        <v>0.87760000000000005</v>
      </c>
      <c r="M89" s="15">
        <v>0.87770000000000004</v>
      </c>
      <c r="N89" s="32">
        <v>323573.99</v>
      </c>
      <c r="O89" s="32">
        <v>227983.16</v>
      </c>
      <c r="P89" s="29">
        <v>0.7046</v>
      </c>
      <c r="Q89" s="29">
        <v>0.6956</v>
      </c>
      <c r="R89" s="30">
        <v>1243</v>
      </c>
      <c r="S89" s="30">
        <v>448</v>
      </c>
      <c r="T89" s="31">
        <v>0.3604</v>
      </c>
      <c r="U89" s="31">
        <v>0.7</v>
      </c>
      <c r="V89" s="28">
        <v>1259</v>
      </c>
      <c r="W89" s="28">
        <v>1069</v>
      </c>
      <c r="X89" s="29">
        <v>0.84909999999999997</v>
      </c>
      <c r="Y89" s="33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>
      <c r="A90" s="26" t="s">
        <v>42</v>
      </c>
      <c r="B90" s="26" t="s">
        <v>138</v>
      </c>
      <c r="C90" s="27">
        <v>170247.89</v>
      </c>
      <c r="D90" s="27">
        <v>2039740.97</v>
      </c>
      <c r="E90" s="15">
        <v>8.3465446105149305E-2</v>
      </c>
      <c r="F90" s="28">
        <v>600</v>
      </c>
      <c r="G90" s="28">
        <v>513</v>
      </c>
      <c r="H90" s="29">
        <v>0.85499999999999998</v>
      </c>
      <c r="I90" s="13">
        <v>0.97599999999999998</v>
      </c>
      <c r="J90" s="30">
        <v>1004</v>
      </c>
      <c r="K90" s="30">
        <v>890</v>
      </c>
      <c r="L90" s="31">
        <v>0.88649999999999995</v>
      </c>
      <c r="M90" s="15">
        <v>0.88629999999999998</v>
      </c>
      <c r="N90" s="32">
        <v>186923.98</v>
      </c>
      <c r="O90" s="32">
        <v>133027.29</v>
      </c>
      <c r="P90" s="29">
        <v>0.7117</v>
      </c>
      <c r="Q90" s="29">
        <v>0.6976</v>
      </c>
      <c r="R90" s="30">
        <v>766</v>
      </c>
      <c r="S90" s="30">
        <v>227</v>
      </c>
      <c r="T90" s="31">
        <v>0.29630000000000001</v>
      </c>
      <c r="U90" s="31">
        <v>0.62890000000000001</v>
      </c>
      <c r="V90" s="28">
        <v>427</v>
      </c>
      <c r="W90" s="28">
        <v>358</v>
      </c>
      <c r="X90" s="29">
        <v>0.83840000000000003</v>
      </c>
      <c r="Y90" s="33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>
      <c r="A91" s="26" t="s">
        <v>42</v>
      </c>
      <c r="B91" s="26" t="s">
        <v>139</v>
      </c>
      <c r="C91" s="27">
        <v>253093.08</v>
      </c>
      <c r="D91" s="27">
        <v>3262193.04</v>
      </c>
      <c r="E91" s="15">
        <v>7.7583722635862204E-2</v>
      </c>
      <c r="F91" s="28">
        <v>1347</v>
      </c>
      <c r="G91" s="28">
        <v>1254</v>
      </c>
      <c r="H91" s="29">
        <v>0.93100000000000005</v>
      </c>
      <c r="I91" s="13">
        <v>1</v>
      </c>
      <c r="J91" s="30">
        <v>1822</v>
      </c>
      <c r="K91" s="30">
        <v>1705</v>
      </c>
      <c r="L91" s="31">
        <v>0.93579999999999997</v>
      </c>
      <c r="M91" s="15">
        <v>0.9</v>
      </c>
      <c r="N91" s="32">
        <v>314699.69</v>
      </c>
      <c r="O91" s="32">
        <v>210532.35</v>
      </c>
      <c r="P91" s="29">
        <v>0.66900000000000004</v>
      </c>
      <c r="Q91" s="29">
        <v>0.67759999999999998</v>
      </c>
      <c r="R91" s="30">
        <v>1154</v>
      </c>
      <c r="S91" s="30">
        <v>326</v>
      </c>
      <c r="T91" s="31">
        <v>0.28249999999999997</v>
      </c>
      <c r="U91" s="31">
        <v>0.67459999999999998</v>
      </c>
      <c r="V91" s="28">
        <v>1293</v>
      </c>
      <c r="W91" s="28">
        <v>1124</v>
      </c>
      <c r="X91" s="29">
        <v>0.86929999999999996</v>
      </c>
      <c r="Y91" s="33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>
      <c r="A92" s="26" t="s">
        <v>58</v>
      </c>
      <c r="B92" s="26" t="s">
        <v>140</v>
      </c>
      <c r="C92" s="27">
        <v>54052.32</v>
      </c>
      <c r="D92" s="27">
        <v>662029.71</v>
      </c>
      <c r="E92" s="15">
        <v>8.1646365991641101E-2</v>
      </c>
      <c r="F92" s="28">
        <v>181</v>
      </c>
      <c r="G92" s="28">
        <v>163</v>
      </c>
      <c r="H92" s="29">
        <v>0.90059999999999996</v>
      </c>
      <c r="I92" s="13">
        <v>0.99490000000000001</v>
      </c>
      <c r="J92" s="30">
        <v>328</v>
      </c>
      <c r="K92" s="30">
        <v>306</v>
      </c>
      <c r="L92" s="31">
        <v>0.93289999999999995</v>
      </c>
      <c r="M92" s="15">
        <v>0.9</v>
      </c>
      <c r="N92" s="32">
        <v>54720.89</v>
      </c>
      <c r="O92" s="32">
        <v>41559.730000000003</v>
      </c>
      <c r="P92" s="29">
        <v>0.75949999999999995</v>
      </c>
      <c r="Q92" s="29">
        <v>0.7</v>
      </c>
      <c r="R92" s="30">
        <v>240</v>
      </c>
      <c r="S92" s="30">
        <v>72</v>
      </c>
      <c r="T92" s="31">
        <v>0.3</v>
      </c>
      <c r="U92" s="31">
        <v>0.69820000000000004</v>
      </c>
      <c r="V92" s="28">
        <v>137</v>
      </c>
      <c r="W92" s="28">
        <v>99</v>
      </c>
      <c r="X92" s="29">
        <v>0.72260000000000002</v>
      </c>
      <c r="Y92" s="33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>
      <c r="A93" s="26" t="s">
        <v>58</v>
      </c>
      <c r="B93" s="26" t="s">
        <v>141</v>
      </c>
      <c r="C93" s="27">
        <v>94916.7</v>
      </c>
      <c r="D93" s="27">
        <v>1205600.9099999999</v>
      </c>
      <c r="E93" s="15">
        <v>7.8729784634950201E-2</v>
      </c>
      <c r="F93" s="28">
        <v>457</v>
      </c>
      <c r="G93" s="28">
        <v>419</v>
      </c>
      <c r="H93" s="29">
        <v>0.91679999999999995</v>
      </c>
      <c r="I93" s="13">
        <v>0.9919</v>
      </c>
      <c r="J93" s="30">
        <v>650</v>
      </c>
      <c r="K93" s="30">
        <v>619</v>
      </c>
      <c r="L93" s="31">
        <v>0.95230000000000004</v>
      </c>
      <c r="M93" s="15">
        <v>0.9</v>
      </c>
      <c r="N93" s="32">
        <v>103653.94</v>
      </c>
      <c r="O93" s="32">
        <v>73263.81</v>
      </c>
      <c r="P93" s="29">
        <v>0.70679999999999998</v>
      </c>
      <c r="Q93" s="29">
        <v>0.7</v>
      </c>
      <c r="R93" s="30">
        <v>459</v>
      </c>
      <c r="S93" s="30">
        <v>177</v>
      </c>
      <c r="T93" s="31">
        <v>0.3856</v>
      </c>
      <c r="U93" s="31">
        <v>0.7</v>
      </c>
      <c r="V93" s="28">
        <v>410</v>
      </c>
      <c r="W93" s="28">
        <v>336</v>
      </c>
      <c r="X93" s="29">
        <v>0.81950000000000001</v>
      </c>
      <c r="Y93" s="33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>
      <c r="A94" s="26" t="s">
        <v>142</v>
      </c>
      <c r="B94" s="26"/>
      <c r="C94" s="27"/>
      <c r="D94" s="27"/>
      <c r="E94" s="15"/>
      <c r="F94" s="28"/>
      <c r="G94" s="28"/>
      <c r="H94" s="29"/>
      <c r="I94" s="13"/>
      <c r="J94" s="30"/>
      <c r="K94" s="30"/>
      <c r="L94" s="31"/>
      <c r="M94" s="15"/>
      <c r="N94" s="32"/>
      <c r="O94" s="32"/>
      <c r="P94" s="29"/>
      <c r="Q94" s="29"/>
      <c r="R94" s="30"/>
      <c r="S94" s="30"/>
      <c r="T94" s="31"/>
      <c r="U94" s="31"/>
      <c r="V94" s="28"/>
      <c r="W94" s="28"/>
      <c r="X94" s="29"/>
      <c r="Y94" s="33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>
      <c r="A95" s="26" t="s">
        <v>52</v>
      </c>
      <c r="B95" s="26" t="s">
        <v>143</v>
      </c>
      <c r="C95" s="27">
        <v>28283.64</v>
      </c>
      <c r="D95" s="27">
        <v>340535.31</v>
      </c>
      <c r="E95" s="15">
        <v>8.3056409040225501E-2</v>
      </c>
      <c r="F95" s="28">
        <v>125</v>
      </c>
      <c r="G95" s="28">
        <v>111</v>
      </c>
      <c r="H95" s="29">
        <v>0.88800000000000001</v>
      </c>
      <c r="I95" s="13">
        <v>0.92100000000000004</v>
      </c>
      <c r="J95" s="30">
        <v>146</v>
      </c>
      <c r="K95" s="30">
        <v>145</v>
      </c>
      <c r="L95" s="31">
        <v>0.99319999999999997</v>
      </c>
      <c r="M95" s="15">
        <v>0.9</v>
      </c>
      <c r="N95" s="32">
        <v>28428</v>
      </c>
      <c r="O95" s="32">
        <v>20948.04</v>
      </c>
      <c r="P95" s="29">
        <v>0.7369</v>
      </c>
      <c r="Q95" s="29">
        <v>0.7</v>
      </c>
      <c r="R95" s="30">
        <v>127</v>
      </c>
      <c r="S95" s="30">
        <v>57</v>
      </c>
      <c r="T95" s="31">
        <v>0.44879999999999998</v>
      </c>
      <c r="U95" s="31">
        <v>0.7</v>
      </c>
      <c r="V95" s="28">
        <v>93</v>
      </c>
      <c r="W95" s="28">
        <v>75</v>
      </c>
      <c r="X95" s="29">
        <v>0.80649999999999999</v>
      </c>
      <c r="Y95" s="34"/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8" t="s">
        <v>44</v>
      </c>
    </row>
    <row r="96" spans="1:38">
      <c r="A96" s="26" t="s">
        <v>48</v>
      </c>
      <c r="B96" s="26" t="s">
        <v>144</v>
      </c>
      <c r="C96" s="27">
        <v>839543.47</v>
      </c>
      <c r="D96" s="27">
        <v>10050311.25</v>
      </c>
      <c r="E96" s="15">
        <v>8.3534076618771394E-2</v>
      </c>
      <c r="F96" s="28">
        <v>3229</v>
      </c>
      <c r="G96" s="28">
        <v>2930</v>
      </c>
      <c r="H96" s="29">
        <v>0.90739999999999998</v>
      </c>
      <c r="I96" s="13">
        <v>0.97670000000000001</v>
      </c>
      <c r="J96" s="30">
        <v>4493</v>
      </c>
      <c r="K96" s="30">
        <v>4191</v>
      </c>
      <c r="L96" s="31">
        <v>0.93279999999999996</v>
      </c>
      <c r="M96" s="15">
        <v>0.9</v>
      </c>
      <c r="N96" s="32">
        <v>941556.53</v>
      </c>
      <c r="O96" s="32">
        <v>631694.48</v>
      </c>
      <c r="P96" s="29">
        <v>0.67090000000000005</v>
      </c>
      <c r="Q96" s="29">
        <v>0.6512</v>
      </c>
      <c r="R96" s="30">
        <v>3113</v>
      </c>
      <c r="S96" s="30">
        <v>1136</v>
      </c>
      <c r="T96" s="31">
        <v>0.3649</v>
      </c>
      <c r="U96" s="31">
        <v>0.66820000000000002</v>
      </c>
      <c r="V96" s="28">
        <v>2370</v>
      </c>
      <c r="W96" s="28">
        <v>1672</v>
      </c>
      <c r="X96" s="29">
        <v>0.70550000000000002</v>
      </c>
      <c r="Y96" s="33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>
      <c r="A97" s="26" t="s">
        <v>81</v>
      </c>
      <c r="B97" s="26" t="s">
        <v>145</v>
      </c>
      <c r="C97" s="27">
        <v>371118.33</v>
      </c>
      <c r="D97" s="27">
        <v>4698932.3099999996</v>
      </c>
      <c r="E97" s="15">
        <v>7.8979288382215504E-2</v>
      </c>
      <c r="F97" s="28">
        <v>2423</v>
      </c>
      <c r="G97" s="28">
        <v>2190</v>
      </c>
      <c r="H97" s="29">
        <v>0.90380000000000005</v>
      </c>
      <c r="I97" s="13">
        <v>0.98040000000000005</v>
      </c>
      <c r="J97" s="30">
        <v>2714</v>
      </c>
      <c r="K97" s="30">
        <v>2550</v>
      </c>
      <c r="L97" s="31">
        <v>0.93959999999999999</v>
      </c>
      <c r="M97" s="15">
        <v>0.9</v>
      </c>
      <c r="N97" s="32">
        <v>424991.09</v>
      </c>
      <c r="O97" s="32">
        <v>295915.84000000003</v>
      </c>
      <c r="P97" s="29">
        <v>0.69630000000000003</v>
      </c>
      <c r="Q97" s="29">
        <v>0.6885</v>
      </c>
      <c r="R97" s="30">
        <v>1845</v>
      </c>
      <c r="S97" s="30">
        <v>686</v>
      </c>
      <c r="T97" s="31">
        <v>0.37180000000000002</v>
      </c>
      <c r="U97" s="31">
        <v>0.7</v>
      </c>
      <c r="V97" s="28">
        <v>1927</v>
      </c>
      <c r="W97" s="28">
        <v>1686</v>
      </c>
      <c r="X97" s="29">
        <v>0.87490000000000001</v>
      </c>
      <c r="Y97" s="33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>
      <c r="A98" s="26" t="s">
        <v>81</v>
      </c>
      <c r="B98" s="26" t="s">
        <v>146</v>
      </c>
      <c r="C98" s="27">
        <v>3769832.33</v>
      </c>
      <c r="D98" s="27">
        <v>43837506.189999998</v>
      </c>
      <c r="E98" s="15">
        <v>8.59955927616146E-2</v>
      </c>
      <c r="F98" s="28">
        <v>14229</v>
      </c>
      <c r="G98" s="28">
        <v>12695</v>
      </c>
      <c r="H98" s="29">
        <v>0.89219999999999999</v>
      </c>
      <c r="I98" s="13">
        <v>0.97770000000000001</v>
      </c>
      <c r="J98" s="30">
        <v>17911</v>
      </c>
      <c r="K98" s="30">
        <v>15714</v>
      </c>
      <c r="L98" s="31">
        <v>0.87729999999999997</v>
      </c>
      <c r="M98" s="15">
        <v>0.87639999999999996</v>
      </c>
      <c r="N98" s="32">
        <v>4056570.26</v>
      </c>
      <c r="O98" s="32">
        <v>2846183.52</v>
      </c>
      <c r="P98" s="29">
        <v>0.7016</v>
      </c>
      <c r="Q98" s="29">
        <v>0.68899999999999995</v>
      </c>
      <c r="R98" s="30">
        <v>11469</v>
      </c>
      <c r="S98" s="30">
        <v>4090</v>
      </c>
      <c r="T98" s="31">
        <v>0.35659999999999997</v>
      </c>
      <c r="U98" s="31">
        <v>0.7</v>
      </c>
      <c r="V98" s="28">
        <v>8215</v>
      </c>
      <c r="W98" s="28">
        <v>6281</v>
      </c>
      <c r="X98" s="29">
        <v>0.76459999999999995</v>
      </c>
      <c r="Y98" s="33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>
      <c r="A99" s="26" t="s">
        <v>81</v>
      </c>
      <c r="B99" s="26" t="s">
        <v>147</v>
      </c>
      <c r="C99" s="27">
        <v>151963.56</v>
      </c>
      <c r="D99" s="27">
        <v>1921224.7</v>
      </c>
      <c r="E99" s="15">
        <v>7.9097234175679695E-2</v>
      </c>
      <c r="F99" s="28">
        <v>836</v>
      </c>
      <c r="G99" s="28">
        <v>772</v>
      </c>
      <c r="H99" s="29">
        <v>0.9234</v>
      </c>
      <c r="I99" s="13">
        <v>0.98119999999999996</v>
      </c>
      <c r="J99" s="30">
        <v>986</v>
      </c>
      <c r="K99" s="30">
        <v>947</v>
      </c>
      <c r="L99" s="31">
        <v>0.96040000000000003</v>
      </c>
      <c r="M99" s="15">
        <v>0.9</v>
      </c>
      <c r="N99" s="32">
        <v>174643.58</v>
      </c>
      <c r="O99" s="32">
        <v>122416.79</v>
      </c>
      <c r="P99" s="29">
        <v>0.70099999999999996</v>
      </c>
      <c r="Q99" s="29">
        <v>0.7</v>
      </c>
      <c r="R99" s="30">
        <v>662</v>
      </c>
      <c r="S99" s="30">
        <v>236</v>
      </c>
      <c r="T99" s="31">
        <v>0.35649999999999998</v>
      </c>
      <c r="U99" s="31">
        <v>0.7</v>
      </c>
      <c r="V99" s="28">
        <v>718</v>
      </c>
      <c r="W99" s="28">
        <v>599</v>
      </c>
      <c r="X99" s="29">
        <v>0.83430000000000004</v>
      </c>
      <c r="Y99" s="33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>
      <c r="A100" s="26" t="s">
        <v>52</v>
      </c>
      <c r="B100" s="26" t="s">
        <v>148</v>
      </c>
      <c r="C100" s="27">
        <v>107069.98</v>
      </c>
      <c r="D100" s="27">
        <v>1247204.47</v>
      </c>
      <c r="E100" s="15">
        <v>8.5847976474939997E-2</v>
      </c>
      <c r="F100" s="28">
        <v>763</v>
      </c>
      <c r="G100" s="28">
        <v>664</v>
      </c>
      <c r="H100" s="29">
        <v>0.87019999999999997</v>
      </c>
      <c r="I100" s="13">
        <v>0.93669999999999998</v>
      </c>
      <c r="J100" s="30">
        <v>860</v>
      </c>
      <c r="K100" s="30">
        <v>801</v>
      </c>
      <c r="L100" s="31">
        <v>0.93140000000000001</v>
      </c>
      <c r="M100" s="15">
        <v>0.88019999999999998</v>
      </c>
      <c r="N100" s="32">
        <v>116973.51</v>
      </c>
      <c r="O100" s="32">
        <v>81499.199999999997</v>
      </c>
      <c r="P100" s="29">
        <v>0.69669999999999999</v>
      </c>
      <c r="Q100" s="29">
        <v>0.66259999999999997</v>
      </c>
      <c r="R100" s="30">
        <v>631</v>
      </c>
      <c r="S100" s="30">
        <v>220</v>
      </c>
      <c r="T100" s="31">
        <v>0.34870000000000001</v>
      </c>
      <c r="U100" s="31">
        <v>0.7</v>
      </c>
      <c r="V100" s="28">
        <v>557</v>
      </c>
      <c r="W100" s="28">
        <v>494</v>
      </c>
      <c r="X100" s="29">
        <v>0.88690000000000002</v>
      </c>
      <c r="Y100" s="33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>
      <c r="A101" s="26" t="s">
        <v>45</v>
      </c>
      <c r="B101" s="26" t="s">
        <v>149</v>
      </c>
      <c r="C101" s="27">
        <v>125424.92</v>
      </c>
      <c r="D101" s="27">
        <v>1688386.23</v>
      </c>
      <c r="E101" s="15">
        <v>7.4286865037983596E-2</v>
      </c>
      <c r="F101" s="28">
        <v>302</v>
      </c>
      <c r="G101" s="28">
        <v>279</v>
      </c>
      <c r="H101" s="29">
        <v>0.92379999999999995</v>
      </c>
      <c r="I101" s="13">
        <v>1</v>
      </c>
      <c r="J101" s="30">
        <v>497</v>
      </c>
      <c r="K101" s="30">
        <v>471</v>
      </c>
      <c r="L101" s="31">
        <v>0.94769999999999999</v>
      </c>
      <c r="M101" s="15">
        <v>0.9</v>
      </c>
      <c r="N101" s="32">
        <v>132622.94</v>
      </c>
      <c r="O101" s="32">
        <v>102959.23</v>
      </c>
      <c r="P101" s="29">
        <v>0.77629999999999999</v>
      </c>
      <c r="Q101" s="29">
        <v>0.7</v>
      </c>
      <c r="R101" s="30">
        <v>347</v>
      </c>
      <c r="S101" s="30">
        <v>134</v>
      </c>
      <c r="T101" s="31">
        <v>0.38619999999999999</v>
      </c>
      <c r="U101" s="31">
        <v>0.7</v>
      </c>
      <c r="V101" s="28">
        <v>297</v>
      </c>
      <c r="W101" s="28">
        <v>181</v>
      </c>
      <c r="X101" s="29">
        <v>0.60940000000000005</v>
      </c>
      <c r="Y101" s="33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>
      <c r="A102" s="26" t="s">
        <v>81</v>
      </c>
      <c r="B102" s="26" t="s">
        <v>150</v>
      </c>
      <c r="C102" s="27">
        <v>941712.5</v>
      </c>
      <c r="D102" s="27">
        <v>11115474.359999999</v>
      </c>
      <c r="E102" s="15">
        <v>8.4720855763820102E-2</v>
      </c>
      <c r="F102" s="28">
        <v>5446</v>
      </c>
      <c r="G102" s="28">
        <v>4483</v>
      </c>
      <c r="H102" s="29">
        <v>0.82320000000000004</v>
      </c>
      <c r="I102" s="13">
        <v>0.94810000000000005</v>
      </c>
      <c r="J102" s="30">
        <v>7253</v>
      </c>
      <c r="K102" s="30">
        <v>6207</v>
      </c>
      <c r="L102" s="31">
        <v>0.85580000000000001</v>
      </c>
      <c r="M102" s="15">
        <v>0.84560000000000002</v>
      </c>
      <c r="N102" s="32">
        <v>1033733.11</v>
      </c>
      <c r="O102" s="32">
        <v>704404.02</v>
      </c>
      <c r="P102" s="29">
        <v>0.68140000000000001</v>
      </c>
      <c r="Q102" s="29">
        <v>0.6472</v>
      </c>
      <c r="R102" s="30">
        <v>4671</v>
      </c>
      <c r="S102" s="30">
        <v>1484</v>
      </c>
      <c r="T102" s="31">
        <v>0.31769999999999998</v>
      </c>
      <c r="U102" s="31">
        <v>0.62970000000000004</v>
      </c>
      <c r="V102" s="28">
        <v>3612</v>
      </c>
      <c r="W102" s="28">
        <v>3050</v>
      </c>
      <c r="X102" s="29">
        <v>0.84440000000000004</v>
      </c>
      <c r="Y102" s="33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>
      <c r="A103" s="26" t="s">
        <v>45</v>
      </c>
      <c r="B103" s="26" t="s">
        <v>151</v>
      </c>
      <c r="C103" s="27">
        <v>292033.73</v>
      </c>
      <c r="D103" s="27">
        <v>3541255.6</v>
      </c>
      <c r="E103" s="15">
        <v>8.2466154095174604E-2</v>
      </c>
      <c r="F103" s="28">
        <v>1483</v>
      </c>
      <c r="G103" s="28">
        <v>1299</v>
      </c>
      <c r="H103" s="29">
        <v>0.87590000000000001</v>
      </c>
      <c r="I103" s="13">
        <v>0.95879999999999999</v>
      </c>
      <c r="J103" s="30">
        <v>2582</v>
      </c>
      <c r="K103" s="30">
        <v>2375</v>
      </c>
      <c r="L103" s="31">
        <v>0.91979999999999995</v>
      </c>
      <c r="M103" s="15">
        <v>0.9</v>
      </c>
      <c r="N103" s="32">
        <v>363575.95</v>
      </c>
      <c r="O103" s="32">
        <v>223532.21</v>
      </c>
      <c r="P103" s="29">
        <v>0.61480000000000001</v>
      </c>
      <c r="Q103" s="29">
        <v>0.60850000000000004</v>
      </c>
      <c r="R103" s="30">
        <v>2047</v>
      </c>
      <c r="S103" s="30">
        <v>400</v>
      </c>
      <c r="T103" s="31">
        <v>0.19539999999999999</v>
      </c>
      <c r="U103" s="31">
        <v>0.57620000000000005</v>
      </c>
      <c r="V103" s="28">
        <v>1440</v>
      </c>
      <c r="W103" s="28">
        <v>1195</v>
      </c>
      <c r="X103" s="29">
        <v>0.82989999999999997</v>
      </c>
      <c r="Y103" s="33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>
      <c r="A104" s="26" t="s">
        <v>81</v>
      </c>
      <c r="B104" s="26" t="s">
        <v>152</v>
      </c>
      <c r="C104" s="27">
        <v>664877.96</v>
      </c>
      <c r="D104" s="27">
        <v>8602529.1400000006</v>
      </c>
      <c r="E104" s="15">
        <v>7.7288661180867593E-2</v>
      </c>
      <c r="F104" s="28">
        <v>3667</v>
      </c>
      <c r="G104" s="28">
        <v>3382</v>
      </c>
      <c r="H104" s="29">
        <v>0.92230000000000001</v>
      </c>
      <c r="I104" s="13">
        <v>0.99150000000000005</v>
      </c>
      <c r="J104" s="30">
        <v>4683</v>
      </c>
      <c r="K104" s="30">
        <v>4474</v>
      </c>
      <c r="L104" s="31">
        <v>0.95540000000000003</v>
      </c>
      <c r="M104" s="15">
        <v>0.9</v>
      </c>
      <c r="N104" s="32">
        <v>852661.24</v>
      </c>
      <c r="O104" s="32">
        <v>524285.8</v>
      </c>
      <c r="P104" s="29">
        <v>0.6149</v>
      </c>
      <c r="Q104" s="29">
        <v>0.65100000000000002</v>
      </c>
      <c r="R104" s="30">
        <v>3530</v>
      </c>
      <c r="S104" s="30">
        <v>1013</v>
      </c>
      <c r="T104" s="31">
        <v>0.28699999999999998</v>
      </c>
      <c r="U104" s="31">
        <v>0.66279999999999994</v>
      </c>
      <c r="V104" s="28">
        <v>2926</v>
      </c>
      <c r="W104" s="28">
        <v>2433</v>
      </c>
      <c r="X104" s="29">
        <v>0.83150000000000002</v>
      </c>
      <c r="Y104" s="33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>
      <c r="A105" s="26" t="s">
        <v>42</v>
      </c>
      <c r="B105" s="26" t="s">
        <v>153</v>
      </c>
      <c r="C105" s="27">
        <v>156062.18</v>
      </c>
      <c r="D105" s="27">
        <v>1997760.71</v>
      </c>
      <c r="E105" s="15">
        <v>7.8118555049568494E-2</v>
      </c>
      <c r="F105" s="28">
        <v>619</v>
      </c>
      <c r="G105" s="28">
        <v>566</v>
      </c>
      <c r="H105" s="29">
        <v>0.91439999999999999</v>
      </c>
      <c r="I105" s="13">
        <v>0.99709999999999999</v>
      </c>
      <c r="J105" s="30">
        <v>963</v>
      </c>
      <c r="K105" s="30">
        <v>899</v>
      </c>
      <c r="L105" s="31">
        <v>0.9335</v>
      </c>
      <c r="M105" s="15">
        <v>0.9</v>
      </c>
      <c r="N105" s="32">
        <v>180730.96</v>
      </c>
      <c r="O105" s="32">
        <v>121528.03</v>
      </c>
      <c r="P105" s="29">
        <v>0.6724</v>
      </c>
      <c r="Q105" s="29">
        <v>0.65359999999999996</v>
      </c>
      <c r="R105" s="30">
        <v>744</v>
      </c>
      <c r="S105" s="30">
        <v>235</v>
      </c>
      <c r="T105" s="31">
        <v>0.31590000000000001</v>
      </c>
      <c r="U105" s="31">
        <v>0.67020000000000002</v>
      </c>
      <c r="V105" s="28">
        <v>560</v>
      </c>
      <c r="W105" s="28">
        <v>463</v>
      </c>
      <c r="X105" s="29">
        <v>0.82679999999999998</v>
      </c>
      <c r="Y105" s="33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>
      <c r="A106" s="26" t="s">
        <v>58</v>
      </c>
      <c r="B106" s="26" t="s">
        <v>154</v>
      </c>
      <c r="C106" s="27">
        <v>58340.14</v>
      </c>
      <c r="D106" s="27">
        <v>663423.93999999994</v>
      </c>
      <c r="E106" s="15">
        <v>8.7937948093944299E-2</v>
      </c>
      <c r="F106" s="28">
        <v>171</v>
      </c>
      <c r="G106" s="28">
        <v>159</v>
      </c>
      <c r="H106" s="29">
        <v>0.92979999999999996</v>
      </c>
      <c r="I106" s="13">
        <v>1</v>
      </c>
      <c r="J106" s="30">
        <v>327</v>
      </c>
      <c r="K106" s="30">
        <v>268</v>
      </c>
      <c r="L106" s="31">
        <v>0.8196</v>
      </c>
      <c r="M106" s="15">
        <v>0.83579999999999999</v>
      </c>
      <c r="N106" s="32">
        <v>63236.83</v>
      </c>
      <c r="O106" s="32">
        <v>47909.06</v>
      </c>
      <c r="P106" s="29">
        <v>0.75760000000000005</v>
      </c>
      <c r="Q106" s="29">
        <v>0.7</v>
      </c>
      <c r="R106" s="30">
        <v>177</v>
      </c>
      <c r="S106" s="30">
        <v>53</v>
      </c>
      <c r="T106" s="31">
        <v>0.2994</v>
      </c>
      <c r="U106" s="31">
        <v>0.7</v>
      </c>
      <c r="V106" s="28">
        <v>186</v>
      </c>
      <c r="W106" s="28">
        <v>139</v>
      </c>
      <c r="X106" s="29">
        <v>0.74729999999999996</v>
      </c>
      <c r="Y106" s="33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>
      <c r="A107" s="41"/>
      <c r="B107" s="41"/>
      <c r="C107" s="42">
        <v>700435452.26000011</v>
      </c>
      <c r="D107" s="43">
        <v>704353648.16000032</v>
      </c>
      <c r="E107" s="44">
        <v>0.99443717525956488</v>
      </c>
      <c r="F107" s="45">
        <v>296609</v>
      </c>
      <c r="G107" s="46">
        <v>301754</v>
      </c>
      <c r="H107" s="47">
        <v>0.98294968749378631</v>
      </c>
      <c r="I107" s="44">
        <v>102.0551</v>
      </c>
      <c r="J107" s="45">
        <v>401750</v>
      </c>
      <c r="K107" s="46">
        <v>345391</v>
      </c>
      <c r="L107" s="47">
        <v>90.020099999999971</v>
      </c>
      <c r="M107" s="48">
        <v>90.525999999999996</v>
      </c>
      <c r="N107" s="49">
        <v>777356795.78999996</v>
      </c>
      <c r="O107" s="50">
        <v>528420817.09000033</v>
      </c>
      <c r="P107" s="47">
        <v>69.225300000000004</v>
      </c>
      <c r="Q107" s="47">
        <v>69.599999999999994</v>
      </c>
      <c r="R107" s="45">
        <v>311364</v>
      </c>
      <c r="S107" s="46">
        <v>208259</v>
      </c>
      <c r="T107" s="47">
        <v>68.598399999999984</v>
      </c>
      <c r="U107" s="47">
        <v>69.010600000000025</v>
      </c>
      <c r="V107" s="45">
        <v>231491</v>
      </c>
      <c r="W107" s="46">
        <v>189363</v>
      </c>
      <c r="X107" s="51">
        <v>83.564499999999995</v>
      </c>
      <c r="Y107" s="41"/>
      <c r="Z107" s="41"/>
      <c r="AA107" s="42">
        <v>700435452.26000011</v>
      </c>
      <c r="AB107" s="43">
        <v>704353648.16000032</v>
      </c>
      <c r="AC107" s="44">
        <v>0.99443717525956488</v>
      </c>
      <c r="AD107" s="45">
        <v>296609</v>
      </c>
      <c r="AE107" s="46">
        <v>301754</v>
      </c>
      <c r="AF107" s="47">
        <v>0.98294968749378631</v>
      </c>
      <c r="AG107" s="44">
        <v>102.0551</v>
      </c>
      <c r="AH107" s="45">
        <v>401750</v>
      </c>
      <c r="AI107" s="46">
        <v>345391</v>
      </c>
      <c r="AJ107" s="47">
        <v>90.020099999999971</v>
      </c>
      <c r="AK107" s="48">
        <v>90.525999999999996</v>
      </c>
      <c r="AL107" s="49">
        <v>777356795.78999996</v>
      </c>
    </row>
    <row r="108" spans="1:38" s="68" customFormat="1" ht="13.8" thickBot="1">
      <c r="A108" s="52" t="s">
        <v>8</v>
      </c>
      <c r="B108" s="52" t="s">
        <v>155</v>
      </c>
      <c r="C108" s="53">
        <f>SUBTOTAL(9,C3:C106)</f>
        <v>53405972.309999987</v>
      </c>
      <c r="D108" s="53">
        <f>SUBTOTAL(9,D3:D106)</f>
        <v>638178100.71000016</v>
      </c>
      <c r="E108" s="54">
        <f>C108/D108</f>
        <v>8.3685059469423326E-2</v>
      </c>
      <c r="F108" s="55">
        <f>SUBTOTAL(9,F3:F106)</f>
        <v>248276</v>
      </c>
      <c r="G108" s="55">
        <f>SUBTOTAL(9,G3:G106)</f>
        <v>220832</v>
      </c>
      <c r="H108" s="56">
        <f>G108/F108</f>
        <v>0.88946172807681778</v>
      </c>
      <c r="I108" s="57">
        <v>0.96499999999999997</v>
      </c>
      <c r="J108" s="58">
        <f>SUBTOTAL(9,J3:J106)</f>
        <v>322633</v>
      </c>
      <c r="K108" s="58">
        <f>SUBTOTAL(9,K3:K106)</f>
        <v>287727</v>
      </c>
      <c r="L108" s="59">
        <f>K108/J108</f>
        <v>0.89180895940588845</v>
      </c>
      <c r="M108" s="54">
        <v>0.88529999999999998</v>
      </c>
      <c r="N108" s="60">
        <f>SUBTOTAL(9,N3:N106)</f>
        <v>60158352.469999976</v>
      </c>
      <c r="O108" s="60">
        <f>SUBTOTAL(9,O3:O106)</f>
        <v>41190189.840000011</v>
      </c>
      <c r="P108" s="56">
        <f>O108/N108</f>
        <v>0.68469610866655484</v>
      </c>
      <c r="Q108" s="56">
        <v>0.67820000000000003</v>
      </c>
      <c r="R108" s="58">
        <f>SUBTOTAL(9,R3:R106)</f>
        <v>215488</v>
      </c>
      <c r="S108" s="58">
        <f>SUBTOTAL(9,S3:S106)</f>
        <v>70527</v>
      </c>
      <c r="T108" s="59">
        <f>S108/R108</f>
        <v>0.32728968666468666</v>
      </c>
      <c r="U108" s="59">
        <v>0.68169999999999997</v>
      </c>
      <c r="V108" s="55">
        <f>SUBTOTAL(109,V3:V106)</f>
        <v>189141</v>
      </c>
      <c r="W108" s="55">
        <f>SUBTOTAL(109,W3:W106)</f>
        <v>152750</v>
      </c>
      <c r="X108" s="56">
        <f>W108/V108</f>
        <v>0.80759856403423902</v>
      </c>
      <c r="Y108" s="61"/>
      <c r="Z108" s="62">
        <v>296609</v>
      </c>
      <c r="AA108" s="63">
        <v>301754</v>
      </c>
      <c r="AB108" s="64">
        <v>1.0173460683930697</v>
      </c>
      <c r="AC108" s="62">
        <v>401750</v>
      </c>
      <c r="AD108" s="63">
        <v>345391</v>
      </c>
      <c r="AE108" s="64">
        <v>0.85971624144368386</v>
      </c>
      <c r="AF108" s="65">
        <v>777356795.78999996</v>
      </c>
      <c r="AG108" s="66">
        <v>528420817.09000033</v>
      </c>
      <c r="AH108" s="64">
        <v>0.67976612535172487</v>
      </c>
      <c r="AI108" s="62">
        <v>311364</v>
      </c>
      <c r="AJ108" s="63">
        <v>208259</v>
      </c>
      <c r="AK108" s="64">
        <v>0.6688602407471641</v>
      </c>
      <c r="AL108" s="67"/>
    </row>
    <row r="109" spans="1:38" ht="15.75" customHeight="1">
      <c r="A109" s="41"/>
      <c r="B109" s="41"/>
      <c r="C109" s="69"/>
      <c r="D109" s="69"/>
      <c r="E109" s="70"/>
      <c r="F109" s="71"/>
      <c r="G109" s="71"/>
      <c r="H109" s="72"/>
      <c r="I109" s="70"/>
      <c r="J109" s="71"/>
      <c r="K109" s="71"/>
      <c r="L109" s="72"/>
      <c r="M109" s="70"/>
      <c r="N109" s="73"/>
      <c r="O109" s="73"/>
      <c r="P109" s="72"/>
      <c r="Q109" s="72"/>
      <c r="R109" s="71"/>
      <c r="S109" s="71"/>
      <c r="T109" s="72"/>
      <c r="U109" s="72"/>
      <c r="V109" s="71"/>
      <c r="W109" s="71"/>
      <c r="X109" s="72"/>
      <c r="Y109" s="33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>
      <c r="A110" s="26" t="s">
        <v>81</v>
      </c>
      <c r="B110" s="26" t="s">
        <v>156</v>
      </c>
      <c r="C110" s="27">
        <f>C35+C36</f>
        <v>421252.73</v>
      </c>
      <c r="D110" s="27">
        <v>5643342.9000000004</v>
      </c>
      <c r="E110" s="15">
        <f>C110/D110</f>
        <v>7.4645956743121161E-2</v>
      </c>
      <c r="F110" s="74">
        <f>F35+F36</f>
        <v>2887</v>
      </c>
      <c r="G110" s="74">
        <f>G35+G36</f>
        <v>2158</v>
      </c>
      <c r="H110" s="29">
        <f>G110/F110</f>
        <v>0.74748874263941811</v>
      </c>
      <c r="I110" s="13">
        <v>0.83520000000000005</v>
      </c>
      <c r="J110" s="75">
        <f>J35+J36</f>
        <v>4295</v>
      </c>
      <c r="K110" s="75">
        <f>K35+K36</f>
        <v>3014</v>
      </c>
      <c r="L110" s="31">
        <f>K110/J110</f>
        <v>0.70174621653084979</v>
      </c>
      <c r="M110" s="15">
        <v>0.70109999999999995</v>
      </c>
      <c r="N110" s="32">
        <f>N35+N36</f>
        <v>452463.22</v>
      </c>
      <c r="O110" s="32">
        <f>O35+O36</f>
        <v>283235.78999999998</v>
      </c>
      <c r="P110" s="29">
        <f>O110/N110</f>
        <v>0.62598632878933236</v>
      </c>
      <c r="Q110" s="29">
        <v>0.64319999999999999</v>
      </c>
      <c r="R110" s="75">
        <f>R35+R36</f>
        <v>2476</v>
      </c>
      <c r="S110" s="75">
        <f>S35+S36</f>
        <v>721</v>
      </c>
      <c r="T110" s="31">
        <f>S110/R110</f>
        <v>0.29119547657512118</v>
      </c>
      <c r="U110" s="31">
        <v>0.69369999999999998</v>
      </c>
      <c r="V110" s="74">
        <f>V35+V36</f>
        <v>1775</v>
      </c>
      <c r="W110" s="74">
        <f>W35+W36</f>
        <v>1419</v>
      </c>
      <c r="X110" s="29">
        <f>W110/V110</f>
        <v>0.79943661971830982</v>
      </c>
      <c r="Y110" s="33" t="s">
        <v>156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>
      <c r="A111" s="76" t="s">
        <v>42</v>
      </c>
      <c r="B111" s="77" t="s">
        <v>157</v>
      </c>
      <c r="C111" s="27">
        <f>C44+C45</f>
        <v>2748569.41</v>
      </c>
      <c r="D111" s="27">
        <v>33374234.739999998</v>
      </c>
      <c r="E111" s="15">
        <f>C111/D111</f>
        <v>8.2356027978246316E-2</v>
      </c>
      <c r="F111" s="74">
        <f>F44+F45</f>
        <v>14858</v>
      </c>
      <c r="G111" s="74">
        <f>G44+G45</f>
        <v>12939</v>
      </c>
      <c r="H111" s="29">
        <f>G111/F111</f>
        <v>0.87084398976982103</v>
      </c>
      <c r="I111" s="13">
        <v>0.98829999999999996</v>
      </c>
      <c r="J111" s="75">
        <f>J44+J45</f>
        <v>17345</v>
      </c>
      <c r="K111" s="75">
        <f>K44+K45</f>
        <v>14846</v>
      </c>
      <c r="L111" s="31">
        <f>K111/J111</f>
        <v>0.85592389737676566</v>
      </c>
      <c r="M111" s="15">
        <v>0.82720000000000005</v>
      </c>
      <c r="N111" s="32">
        <f>N44+N45</f>
        <v>2980485.68</v>
      </c>
      <c r="O111" s="32">
        <f>O44+O45</f>
        <v>2191008.71</v>
      </c>
      <c r="P111" s="29">
        <f>O111/N111</f>
        <v>0.73511801271261257</v>
      </c>
      <c r="Q111" s="29">
        <v>0.7</v>
      </c>
      <c r="R111" s="75">
        <f>R44+R45</f>
        <v>11220</v>
      </c>
      <c r="S111" s="75">
        <f>S44+S45</f>
        <v>3940</v>
      </c>
      <c r="T111" s="31">
        <f>S111/R111</f>
        <v>0.35115864527629231</v>
      </c>
      <c r="U111" s="31">
        <v>0.7</v>
      </c>
      <c r="V111" s="74">
        <f>V44+V45</f>
        <v>10144</v>
      </c>
      <c r="W111" s="74">
        <f>W44+W45</f>
        <v>8436</v>
      </c>
      <c r="X111" s="29">
        <f>W111/V111</f>
        <v>0.83162460567823349</v>
      </c>
      <c r="Y111" s="33" t="s">
        <v>157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>
      <c r="A112" s="78"/>
      <c r="B112" s="78"/>
      <c r="C112" s="69"/>
      <c r="D112" s="69"/>
      <c r="E112" s="70"/>
      <c r="F112" s="79"/>
      <c r="G112" s="79"/>
      <c r="H112" s="70"/>
      <c r="I112" s="70"/>
      <c r="J112" s="79"/>
      <c r="K112" s="79"/>
      <c r="L112" s="70"/>
      <c r="M112" s="70"/>
      <c r="N112" s="80"/>
      <c r="O112" s="80"/>
      <c r="P112" s="70"/>
      <c r="Q112" s="70"/>
      <c r="R112" s="79"/>
      <c r="S112" s="79"/>
      <c r="T112" s="70"/>
      <c r="U112" s="70"/>
      <c r="V112" s="79"/>
      <c r="W112" s="79"/>
      <c r="X112" s="70"/>
      <c r="Y112" s="41"/>
      <c r="Z112" s="41"/>
      <c r="AA112" s="42">
        <v>700435452.26000011</v>
      </c>
      <c r="AB112" s="43">
        <v>704353648.16000032</v>
      </c>
      <c r="AC112" s="44">
        <v>0.99443717525956488</v>
      </c>
      <c r="AD112" s="45">
        <v>296609</v>
      </c>
      <c r="AE112" s="46">
        <v>301754</v>
      </c>
      <c r="AF112" s="47">
        <v>0.98294968749378631</v>
      </c>
      <c r="AG112" s="44">
        <v>102.0551</v>
      </c>
      <c r="AH112" s="45">
        <v>401750</v>
      </c>
      <c r="AI112" s="46">
        <v>345391</v>
      </c>
      <c r="AJ112" s="47">
        <v>90.020099999999971</v>
      </c>
      <c r="AK112" s="48">
        <v>90.525999999999996</v>
      </c>
      <c r="AL112" s="49">
        <v>777356795.78999996</v>
      </c>
    </row>
    <row r="113" spans="1:38" ht="13.8" thickBot="1">
      <c r="A113" s="81"/>
      <c r="B113" s="82" t="s">
        <v>158</v>
      </c>
      <c r="C113" s="53">
        <v>53405972</v>
      </c>
      <c r="D113" s="53">
        <v>638178101</v>
      </c>
      <c r="E113" s="15">
        <f>C113/D113</f>
        <v>8.3685058945637492E-2</v>
      </c>
      <c r="F113" s="83">
        <v>247561</v>
      </c>
      <c r="G113" s="83">
        <v>220161</v>
      </c>
      <c r="H113" s="29">
        <f>G113/F113</f>
        <v>0.889320207948748</v>
      </c>
      <c r="I113" s="13">
        <v>0.96499999999999997</v>
      </c>
      <c r="J113" s="58">
        <v>322633</v>
      </c>
      <c r="K113" s="58">
        <v>287727</v>
      </c>
      <c r="L113" s="31">
        <f>K113/J113</f>
        <v>0.89180895940588845</v>
      </c>
      <c r="M113" s="15">
        <v>0.88529999999999998</v>
      </c>
      <c r="N113" s="16">
        <v>60158352</v>
      </c>
      <c r="O113" s="16">
        <v>41190190</v>
      </c>
      <c r="P113" s="29">
        <f>O113/N113</f>
        <v>0.68469611667553654</v>
      </c>
      <c r="Q113" s="13">
        <v>0.67820000000000003</v>
      </c>
      <c r="R113" s="84">
        <v>215488</v>
      </c>
      <c r="S113" s="84">
        <v>70527</v>
      </c>
      <c r="T113" s="31">
        <f>S113/R113</f>
        <v>0.32728968666468666</v>
      </c>
      <c r="U113" s="15">
        <v>0.68169999999999997</v>
      </c>
      <c r="V113" s="83">
        <v>189141</v>
      </c>
      <c r="W113" s="83">
        <v>152750</v>
      </c>
      <c r="X113" s="29">
        <f>W113/V113</f>
        <v>0.80759856403423902</v>
      </c>
      <c r="Y113" s="18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>
      <c r="A114" s="85"/>
      <c r="B114" s="85"/>
      <c r="C114" s="86"/>
      <c r="D114" s="87"/>
      <c r="E114" s="88"/>
      <c r="F114" s="102" t="s">
        <v>159</v>
      </c>
      <c r="G114" s="103"/>
      <c r="H114" s="103"/>
      <c r="I114" s="104"/>
      <c r="J114" s="89"/>
      <c r="K114" s="90"/>
      <c r="L114" s="91"/>
      <c r="M114" s="92"/>
      <c r="N114" s="93"/>
      <c r="O114" s="94"/>
      <c r="P114" s="91"/>
      <c r="Q114" s="91"/>
      <c r="R114" s="95"/>
      <c r="S114" s="90"/>
      <c r="T114" s="91"/>
      <c r="U114" s="91"/>
      <c r="V114" s="95"/>
      <c r="W114" s="90"/>
      <c r="X114" s="92"/>
      <c r="Y114" s="41"/>
      <c r="Z114" s="41"/>
      <c r="AA114" s="42">
        <v>700435452.26000011</v>
      </c>
      <c r="AB114" s="43">
        <v>704353648.16000032</v>
      </c>
      <c r="AC114" s="44">
        <v>0.99443717525956488</v>
      </c>
      <c r="AD114" s="45">
        <v>296609</v>
      </c>
      <c r="AE114" s="46">
        <v>301754</v>
      </c>
      <c r="AF114" s="47">
        <v>0.98294968749378631</v>
      </c>
      <c r="AG114" s="44">
        <v>102.0551</v>
      </c>
      <c r="AH114" s="45">
        <v>401750</v>
      </c>
      <c r="AI114" s="46">
        <v>345391</v>
      </c>
      <c r="AJ114" s="47">
        <v>90.020099999999971</v>
      </c>
      <c r="AK114" s="48">
        <v>90.525999999999996</v>
      </c>
      <c r="AL114" s="49">
        <v>777356795.78999996</v>
      </c>
    </row>
    <row r="116" spans="1:38">
      <c r="S116" s="100"/>
    </row>
    <row r="118" spans="1:38">
      <c r="D118" s="39"/>
      <c r="E118" s="39"/>
      <c r="F118" s="97"/>
    </row>
    <row r="119" spans="1:38">
      <c r="D119" s="39"/>
      <c r="E119" s="39"/>
      <c r="F119" s="97"/>
    </row>
    <row r="122" spans="1:38">
      <c r="C122" s="101"/>
    </row>
    <row r="123" spans="1:38">
      <c r="C123" s="101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2024-08-06T21:03:59Z</dcterms:created>
  <dcterms:modified xsi:type="dcterms:W3CDTF">2024-08-14T18:59:21Z</dcterms:modified>
</cp:coreProperties>
</file>