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S:\Dear County Letters\DCDL 2024\"/>
    </mc:Choice>
  </mc:AlternateContent>
  <xr:revisionPtr revIDLastSave="0" documentId="8_{D0AB91E4-5518-4959-BDE3-72CA8B2C539E}" xr6:coauthVersionLast="46" xr6:coauthVersionMax="46" xr10:uidLastSave="{00000000-0000-0000-0000-000000000000}"/>
  <bookViews>
    <workbookView xWindow="-108" yWindow="-108" windowWidth="23256" windowHeight="12720" xr2:uid="{BDCEF239-97B1-47F5-AC6E-CA993CE9404E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O111" i="1"/>
  <c r="P111" i="1" s="1"/>
  <c r="N111" i="1"/>
  <c r="L111" i="1"/>
  <c r="K111" i="1"/>
  <c r="J111" i="1"/>
  <c r="G111" i="1"/>
  <c r="H111" i="1" s="1"/>
  <c r="F111" i="1"/>
  <c r="C111" i="1"/>
  <c r="E111" i="1" s="1"/>
  <c r="W110" i="1"/>
  <c r="X110" i="1" s="1"/>
  <c r="V110" i="1"/>
  <c r="S110" i="1"/>
  <c r="T110" i="1" s="1"/>
  <c r="R110" i="1"/>
  <c r="O110" i="1"/>
  <c r="P110" i="1" s="1"/>
  <c r="N110" i="1"/>
  <c r="K110" i="1"/>
  <c r="L110" i="1" s="1"/>
  <c r="J110" i="1"/>
  <c r="G110" i="1"/>
  <c r="H110" i="1" s="1"/>
  <c r="F110" i="1"/>
  <c r="C110" i="1"/>
  <c r="E110" i="1" s="1"/>
  <c r="W108" i="1"/>
  <c r="X108" i="1" s="1"/>
  <c r="V108" i="1"/>
  <c r="S108" i="1"/>
  <c r="T108" i="1" s="1"/>
  <c r="R108" i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<sst xmlns="http://schemas.openxmlformats.org/spreadsheetml/2006/main" count="366" uniqueCount="160">
  <si>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SFY2025 Sep 2024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</si>
  <si>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</si>
  <si>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</si>
  <si>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</si>
  <si>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</si>
  <si>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</si>
  <si>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</si>
  <si>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</si>
  <si>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</si>
  <si>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</si>
  <si>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</si>
  <si>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</si>
  <si>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</si>
  <si>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</si>
  <si>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</si>
  <si>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</si>
  <si>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</si>
  <si>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</si>
  <si>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</si>
  <si>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</si>
  <si>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</si>
  <si>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</si>
  <si>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</si>
  <si>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</si>
  <si>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</si>
  <si>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</si>
  <si>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</si>
  <si>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</si>
  <si>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</si>
  <si>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</si>
  <si>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</si>
  <si>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</si>
  <si>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</si>
  <si>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</si>
  <si>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</si>
  <si>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</si>
  <si>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</si>
  <si>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</si>
  <si>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</si>
  <si>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</si>
  <si>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</si>
  <si>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</si>
  <si>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</si>
  <si>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</si>
  <si>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</si>
  <si>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</si>
  <si>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</si>
  <si>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</si>
  <si>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</si>
  <si>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</si>
  <si>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</si>
  <si>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</si>
  <si>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Smith, Omia</t>
  </si>
  <si>
    <t>BEAUFORT</t>
  </si>
  <si>
    <t>BERTIE</t>
  </si>
  <si>
    <t>Foreman, Cora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</si>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</sst>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rial"/>
      <family val="2"/>
    </font>
    <font>
      <b/>
      <sz val="12"/>
      <name val="Aptos Narrow"/>
      <family val="2"/>
      <scheme val="minor"/>
    </font>
    <font>
      <sz val="12"/>
      <name val="Arial"/>
      <family val="2"/>
    </font>
    <font>
      <b/>
      <i/>
      <sz val="10"/>
      <name val="Aptos Narrow"/>
      <family val="2"/>
      <scheme val="minor"/>
    </font>
    <font>
      <i/>
      <sz val="10"/>
      <name val="Arial"/>
      <family val="2"/>
    </font>
    <font>
      <b/>
      <sz val="9"/>
      <color theme="0"/>
      <name val="Aptos Narrow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8999908444471571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2" borderId="0" xfId="0" applyNumberFormat="1" applyFont="1" applyFill="1" applyAlignment="1">
      <alignment horizontal="center"/>
    </xf>
    <xf numFmtId="0" fontId="2" fillId="2" borderId="2" xfId="0" quotePrefix="1" applyFont="1" applyFill="1" applyBorder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2" fillId="2" borderId="3" xfId="0" quotePrefix="1" applyFont="1" applyFill="1" applyBorder="1" applyAlignment="1">
      <alignment horizontal="center"/>
    </xf>
    <xf numFmtId="164" fontId="2" fillId="2" borderId="2" xfId="0" quotePrefix="1" applyNumberFormat="1" applyFont="1" applyFill="1" applyBorder="1" applyAlignment="1">
      <alignment horizontal="right"/>
    </xf>
    <xf numFmtId="164" fontId="2" fillId="2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2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3" borderId="0" xfId="0" quotePrefix="1" applyFont="1" applyFill="1"/>
    <xf numFmtId="1" fontId="2" fillId="3" borderId="2" xfId="0" applyNumberFormat="1" applyFont="1" applyFill="1" applyBorder="1" applyAlignment="1">
      <alignment horizontal="right"/>
    </xf>
    <xf numFmtId="1" fontId="2" fillId="3" borderId="0" xfId="0" applyNumberFormat="1" applyFont="1" applyFill="1" applyAlignment="1">
      <alignment horizontal="right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center"/>
    </xf>
    <xf numFmtId="164" fontId="2" fillId="3" borderId="0" xfId="0" quotePrefix="1" applyNumberFormat="1" applyFont="1" applyFill="1" applyAlignment="1">
      <alignment horizontal="center"/>
    </xf>
    <xf numFmtId="10" fontId="2" fillId="3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2" borderId="0" xfId="0" quotePrefix="1" applyNumberFormat="1" applyFont="1" applyFill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10" fontId="6" fillId="2" borderId="3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3" borderId="1" xfId="0" applyNumberFormat="1" applyFont="1" applyFill="1" applyBorder="1" applyAlignment="1">
      <alignment horizontal="right"/>
    </xf>
    <xf numFmtId="10" fontId="2" fillId="3" borderId="1" xfId="0" applyNumberFormat="1" applyFont="1" applyFill="1" applyBorder="1" applyAlignment="1">
      <alignment horizontal="center"/>
    </xf>
    <xf numFmtId="3" fontId="2" fillId="3" borderId="1" xfId="0" quotePrefix="1" applyNumberFormat="1" applyFont="1" applyFill="1" applyBorder="1" applyAlignment="1">
      <alignment horizontal="center"/>
    </xf>
    <xf numFmtId="10" fontId="2" fillId="3" borderId="1" xfId="0" quotePrefix="1" applyNumberFormat="1" applyFont="1" applyFill="1" applyBorder="1" applyAlignment="1">
      <alignment horizontal="center"/>
    </xf>
    <xf numFmtId="164" fontId="2" fillId="3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3" borderId="0" xfId="0" applyFont="1" applyFill="1"/>
    <xf numFmtId="3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0" fontId="3" fillId="3" borderId="0" xfId="0" applyFont="1" applyFill="1"/>
    <xf numFmtId="1" fontId="3" fillId="3" borderId="2" xfId="0" applyNumberFormat="1" applyFont="1" applyFill="1" applyBorder="1" applyAlignment="1">
      <alignment horizontal="right"/>
    </xf>
    <xf numFmtId="1" fontId="3" fillId="3" borderId="0" xfId="0" applyNumberFormat="1" applyFont="1" applyFill="1" applyAlignment="1">
      <alignment horizontal="right"/>
    </xf>
    <xf numFmtId="10" fontId="3" fillId="3" borderId="0" xfId="0" applyNumberFormat="1" applyFont="1" applyFill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3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1" fontId="2" fillId="4" borderId="1" xfId="0" applyNumberFormat="1" applyFont="1" applyFill="1" applyBorder="1" applyAlignment="1">
      <alignment horizontal="center"/>
    </xf>
    <xf numFmtId="10" fontId="2" fillId="4" borderId="1" xfId="2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right"/>
    </xf>
    <xf numFmtId="10" fontId="6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3" fontId="6" fillId="4" borderId="1" xfId="0" quotePrefix="1" applyNumberFormat="1" applyFont="1" applyFill="1" applyBorder="1" applyAlignment="1">
      <alignment horizontal="center"/>
    </xf>
    <xf numFmtId="10" fontId="6" fillId="4" borderId="1" xfId="0" quotePrefix="1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right" wrapText="1"/>
    </xf>
    <xf numFmtId="0" fontId="8" fillId="3" borderId="0" xfId="0" applyFont="1" applyFill="1" applyAlignment="1">
      <alignment horizontal="right" wrapText="1"/>
    </xf>
    <xf numFmtId="0" fontId="9" fillId="3" borderId="3" xfId="0" applyFont="1" applyFill="1" applyBorder="1"/>
    <xf numFmtId="164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95155BAA-2855-44D9-AD81-AE1E81D610BE}"/>
    <cellStyle name="Normal_INCENTIVE GOALS Rpt 0710" xfId="2" xr:uid="{E52FEE74-7538-44F3-B83A-D4F4DF9C3ECC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44CA1-08AA-460C-839C-85F4689FFA95}">
  <dimension ref="A1:AL123"/>
  <sheetViews>
    <sheetView tabSelected="1" zoomScaleNormal="100" workbookViewId="0">
      <pane xSplit="2" ySplit="2" topLeftCell="C81" activePane="bottomRight" state="frozen"/>
      <selection pane="topRight" activeCell="C1" sqref="C1"/>
      <selection pane="bottomLeft" activeCell="A3" sqref="A3"/>
      <selection pane="bottomRight" activeCell="R113" sqref="R113:U113"/>
    </sheetView>
  </sheetViews>
  <sheetFormatPr defaultColWidth="9.33203125" defaultRowHeight="13.2"/>
  <cols>
    <col min="1" max="1" width="21.33203125" style="9" customWidth="1"/>
    <col min="2" max="2" width="18.44140625" style="9" customWidth="1"/>
    <col min="3" max="3" width="14.33203125" style="83" bestFit="1" customWidth="1"/>
    <col min="4" max="4" width="15.33203125" style="83" bestFit="1" customWidth="1"/>
    <col min="5" max="5" width="12.6640625" style="84" bestFit="1" customWidth="1"/>
    <col min="6" max="6" width="13.33203125" style="85" bestFit="1" customWidth="1"/>
    <col min="7" max="7" width="10.5546875" style="85" bestFit="1" customWidth="1"/>
    <col min="8" max="8" width="11.5546875" style="84" bestFit="1" customWidth="1"/>
    <col min="9" max="9" width="9" style="84" bestFit="1" customWidth="1"/>
    <col min="10" max="10" width="14.33203125" style="85" bestFit="1" customWidth="1"/>
    <col min="11" max="11" width="8.6640625" style="85" bestFit="1" customWidth="1"/>
    <col min="12" max="12" width="10.33203125" style="84" bestFit="1" customWidth="1"/>
    <col min="13" max="13" width="8.6640625" style="84" bestFit="1" customWidth="1"/>
    <col min="14" max="15" width="12.5546875" style="86" bestFit="1" customWidth="1"/>
    <col min="16" max="16" width="11.6640625" style="84" bestFit="1" customWidth="1"/>
    <col min="17" max="17" width="8.6640625" style="84" bestFit="1" customWidth="1"/>
    <col min="18" max="18" width="15.6640625" style="85" bestFit="1" customWidth="1"/>
    <col min="19" max="19" width="15.44140625" style="85" bestFit="1" customWidth="1"/>
    <col min="20" max="20" width="9.33203125" style="84" bestFit="1" customWidth="1"/>
    <col min="21" max="21" width="9.6640625" style="84" customWidth="1"/>
    <col min="22" max="22" width="10.33203125" style="85" customWidth="1"/>
    <col min="23" max="23" width="13.6640625" style="85" customWidth="1"/>
    <col min="24" max="24" width="8.6640625" style="84" customWidth="1"/>
    <col min="25" max="25" width="17.44140625" style="84" hidden="1" customWidth="1"/>
    <col min="26" max="27" width="9.33203125" style="85" hidden="1" customWidth="1"/>
    <col min="28" max="28" width="10.6640625" style="84" hidden="1" customWidth="1"/>
    <col min="29" max="29" width="8.6640625" style="85" hidden="1" customWidth="1"/>
    <col min="30" max="30" width="9.33203125" style="85" hidden="1" customWidth="1"/>
    <col min="31" max="31" width="9.33203125" style="84" hidden="1" customWidth="1"/>
    <col min="32" max="32" width="13.44140625" style="88" hidden="1" customWidth="1"/>
    <col min="33" max="33" width="12.33203125" style="88" hidden="1" customWidth="1"/>
    <col min="34" max="34" width="10.5546875" style="84" hidden="1" customWidth="1"/>
    <col min="35" max="35" width="9.33203125" style="85" hidden="1" customWidth="1"/>
    <col min="36" max="36" width="11" style="85" hidden="1" customWidth="1"/>
    <col min="37" max="37" width="8.6640625" style="84" hidden="1" customWidth="1"/>
    <col min="38" max="38" width="9.33203125" style="9" customWidth="1"/>
    <col min="39" max="16384" width="9.33203125" style="9"/>
  </cols>
  <sheetData>
    <row r="1" spans="1:38" ht="26.4">
      <c r="A1" s="1" t="s">
        <v>0</v>
      </c>
      <c r="B1" s="2" t="s">
        <v>1</v>
      </c>
      <c r="C1" s="105" t="s">
        <v>2</v>
      </c>
      <c r="D1" s="105"/>
      <c r="E1" s="105"/>
      <c r="F1" s="106" t="s">
        <v>3</v>
      </c>
      <c r="G1" s="106"/>
      <c r="H1" s="106"/>
      <c r="I1" s="106"/>
      <c r="J1" s="107" t="s">
        <v>4</v>
      </c>
      <c r="K1" s="107"/>
      <c r="L1" s="107"/>
      <c r="M1" s="107"/>
      <c r="N1" s="108" t="s">
        <v>5</v>
      </c>
      <c r="O1" s="106"/>
      <c r="P1" s="109"/>
      <c r="Q1" s="106"/>
      <c r="R1" s="107" t="s">
        <v>6</v>
      </c>
      <c r="S1" s="107"/>
      <c r="T1" s="107"/>
      <c r="U1" s="107"/>
      <c r="V1" s="106" t="s">
        <v>7</v>
      </c>
      <c r="W1" s="106"/>
      <c r="X1" s="106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1" customFormat="1" ht="15.6">
      <c r="A2" s="10" t="s">
        <v>8</v>
      </c>
      <c r="B2" s="10" t="s">
        <v>9</v>
      </c>
      <c r="C2" s="89" t="s">
        <v>10</v>
      </c>
      <c r="D2" s="89" t="s">
        <v>11</v>
      </c>
      <c r="E2" s="90" t="s">
        <v>12</v>
      </c>
      <c r="F2" s="10" t="s">
        <v>13</v>
      </c>
      <c r="G2" s="10" t="s">
        <v>14</v>
      </c>
      <c r="H2" s="11" t="s">
        <v>15</v>
      </c>
      <c r="I2" s="11" t="s">
        <v>11</v>
      </c>
      <c r="J2" s="95" t="s">
        <v>16</v>
      </c>
      <c r="K2" s="95" t="s">
        <v>17</v>
      </c>
      <c r="L2" s="92" t="s">
        <v>18</v>
      </c>
      <c r="M2" s="92" t="s">
        <v>11</v>
      </c>
      <c r="N2" s="12" t="s">
        <v>19</v>
      </c>
      <c r="O2" s="12" t="s">
        <v>20</v>
      </c>
      <c r="P2" s="11" t="s">
        <v>21</v>
      </c>
      <c r="Q2" s="11" t="s">
        <v>11</v>
      </c>
      <c r="R2" s="95" t="s">
        <v>22</v>
      </c>
      <c r="S2" s="95" t="s">
        <v>23</v>
      </c>
      <c r="T2" s="92" t="s">
        <v>24</v>
      </c>
      <c r="U2" s="92" t="s">
        <v>11</v>
      </c>
      <c r="V2" s="13" t="s">
        <v>25</v>
      </c>
      <c r="W2" s="13" t="s">
        <v>26</v>
      </c>
      <c r="X2" s="11" t="s">
        <v>27</v>
      </c>
      <c r="Y2" s="14" t="s">
        <v>28</v>
      </c>
      <c r="Z2" s="15" t="s">
        <v>29</v>
      </c>
      <c r="AA2" s="16" t="s">
        <v>30</v>
      </c>
      <c r="AB2" s="17" t="s">
        <v>31</v>
      </c>
      <c r="AC2" s="15" t="s">
        <v>32</v>
      </c>
      <c r="AD2" s="16" t="s">
        <v>33</v>
      </c>
      <c r="AE2" s="17" t="s">
        <v>34</v>
      </c>
      <c r="AF2" s="18" t="s">
        <v>35</v>
      </c>
      <c r="AG2" s="19" t="s">
        <v>36</v>
      </c>
      <c r="AH2" s="17" t="s">
        <v>37</v>
      </c>
      <c r="AI2" s="15" t="s">
        <v>38</v>
      </c>
      <c r="AJ2" s="16" t="s">
        <v>39</v>
      </c>
      <c r="AK2" s="17" t="s">
        <v>40</v>
      </c>
      <c r="AL2" s="20" t="s">
        <v>41</v>
      </c>
    </row>
    <row r="3" spans="1:38">
      <c r="A3" s="22" t="s">
        <v>42</v>
      </c>
      <c r="B3" s="22" t="s">
        <v>43</v>
      </c>
      <c r="C3" s="91">
        <v>2668850.23</v>
      </c>
      <c r="D3" s="91">
        <v>10507571.300000001</v>
      </c>
      <c r="E3" s="92">
        <v>0.25399306402993399</v>
      </c>
      <c r="F3" s="23">
        <v>4385</v>
      </c>
      <c r="G3" s="23">
        <v>3760</v>
      </c>
      <c r="H3" s="24">
        <v>0.85750000000000004</v>
      </c>
      <c r="I3" s="11">
        <v>0.91749999999999998</v>
      </c>
      <c r="J3" s="96">
        <v>5434</v>
      </c>
      <c r="K3" s="96">
        <v>4735</v>
      </c>
      <c r="L3" s="97">
        <v>0.87139999999999995</v>
      </c>
      <c r="M3" s="92">
        <v>0.84819999999999995</v>
      </c>
      <c r="N3" s="25">
        <v>3150144.37</v>
      </c>
      <c r="O3" s="25">
        <v>2038316.28</v>
      </c>
      <c r="P3" s="24">
        <v>0.64710000000000001</v>
      </c>
      <c r="Q3" s="24">
        <v>0.65390000000000004</v>
      </c>
      <c r="R3" s="96">
        <v>3899</v>
      </c>
      <c r="S3" s="96">
        <v>1730</v>
      </c>
      <c r="T3" s="97">
        <v>0.44369999999999998</v>
      </c>
      <c r="U3" s="97">
        <v>0.66239999999999999</v>
      </c>
      <c r="V3" s="23">
        <v>3211</v>
      </c>
      <c r="W3" s="23">
        <v>2648</v>
      </c>
      <c r="X3" s="24">
        <v>0.82469999999999999</v>
      </c>
      <c r="Y3" s="26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>
      <c r="A4" s="22" t="s">
        <v>45</v>
      </c>
      <c r="B4" s="22" t="s">
        <v>46</v>
      </c>
      <c r="C4" s="91">
        <v>386440.62</v>
      </c>
      <c r="D4" s="91">
        <v>1688526.33</v>
      </c>
      <c r="E4" s="92">
        <v>0.22886265563889699</v>
      </c>
      <c r="F4" s="23">
        <v>773</v>
      </c>
      <c r="G4" s="23">
        <v>721</v>
      </c>
      <c r="H4" s="24">
        <v>0.93269999999999997</v>
      </c>
      <c r="I4" s="11">
        <v>1</v>
      </c>
      <c r="J4" s="96">
        <v>1072</v>
      </c>
      <c r="K4" s="96">
        <v>966</v>
      </c>
      <c r="L4" s="97">
        <v>0.90110000000000001</v>
      </c>
      <c r="M4" s="92">
        <v>0.9</v>
      </c>
      <c r="N4" s="25">
        <v>507690.76</v>
      </c>
      <c r="O4" s="25">
        <v>312770.51</v>
      </c>
      <c r="P4" s="24">
        <v>0.61609999999999998</v>
      </c>
      <c r="Q4" s="24">
        <v>0.62719999999999998</v>
      </c>
      <c r="R4" s="96">
        <v>702</v>
      </c>
      <c r="S4" s="96">
        <v>272</v>
      </c>
      <c r="T4" s="97">
        <v>0.38750000000000001</v>
      </c>
      <c r="U4" s="97">
        <v>0.63770000000000004</v>
      </c>
      <c r="V4" s="23">
        <v>649</v>
      </c>
      <c r="W4" s="23">
        <v>546</v>
      </c>
      <c r="X4" s="24">
        <v>0.84130000000000005</v>
      </c>
      <c r="Y4" s="26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>
      <c r="A5" s="22" t="s">
        <v>45</v>
      </c>
      <c r="B5" s="22" t="s">
        <v>47</v>
      </c>
      <c r="C5" s="91">
        <v>124750.24</v>
      </c>
      <c r="D5" s="91">
        <v>481497.15</v>
      </c>
      <c r="E5" s="92">
        <v>0.25908822097908601</v>
      </c>
      <c r="F5" s="23">
        <v>210</v>
      </c>
      <c r="G5" s="23">
        <v>202</v>
      </c>
      <c r="H5" s="24">
        <v>0.96189999999999998</v>
      </c>
      <c r="I5" s="11">
        <v>1</v>
      </c>
      <c r="J5" s="96">
        <v>323</v>
      </c>
      <c r="K5" s="96">
        <v>298</v>
      </c>
      <c r="L5" s="97">
        <v>0.92259999999999998</v>
      </c>
      <c r="M5" s="92">
        <v>0.88580000000000003</v>
      </c>
      <c r="N5" s="25">
        <v>153617.38</v>
      </c>
      <c r="O5" s="25">
        <v>100745.1</v>
      </c>
      <c r="P5" s="24">
        <v>0.65580000000000005</v>
      </c>
      <c r="Q5" s="24">
        <v>0.64690000000000003</v>
      </c>
      <c r="R5" s="96">
        <v>254</v>
      </c>
      <c r="S5" s="96">
        <v>106</v>
      </c>
      <c r="T5" s="97">
        <v>0.4173</v>
      </c>
      <c r="U5" s="97">
        <v>0.63749999999999996</v>
      </c>
      <c r="V5" s="23">
        <v>176</v>
      </c>
      <c r="W5" s="23">
        <v>153</v>
      </c>
      <c r="X5" s="24">
        <v>0.86929999999999996</v>
      </c>
      <c r="Y5" s="26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>
      <c r="A6" s="22" t="s">
        <v>48</v>
      </c>
      <c r="B6" s="22" t="s">
        <v>49</v>
      </c>
      <c r="C6" s="91">
        <v>718738.13</v>
      </c>
      <c r="D6" s="91">
        <v>3043165.34</v>
      </c>
      <c r="E6" s="92">
        <v>0.23618109754102301</v>
      </c>
      <c r="F6" s="23">
        <v>1589</v>
      </c>
      <c r="G6" s="23">
        <v>1511</v>
      </c>
      <c r="H6" s="24">
        <v>0.95089999999999997</v>
      </c>
      <c r="I6" s="11">
        <v>0.98760000000000003</v>
      </c>
      <c r="J6" s="96">
        <v>1842</v>
      </c>
      <c r="K6" s="96">
        <v>1783</v>
      </c>
      <c r="L6" s="97">
        <v>0.96799999999999997</v>
      </c>
      <c r="M6" s="92">
        <v>0.9</v>
      </c>
      <c r="N6" s="25">
        <v>912198.73</v>
      </c>
      <c r="O6" s="25">
        <v>566853.13</v>
      </c>
      <c r="P6" s="24">
        <v>0.62139999999999995</v>
      </c>
      <c r="Q6" s="24">
        <v>0.63419999999999999</v>
      </c>
      <c r="R6" s="96">
        <v>1329</v>
      </c>
      <c r="S6" s="96">
        <v>605</v>
      </c>
      <c r="T6" s="97">
        <v>0.45519999999999999</v>
      </c>
      <c r="U6" s="97">
        <v>0.68740000000000001</v>
      </c>
      <c r="V6" s="23">
        <v>1261</v>
      </c>
      <c r="W6" s="23">
        <v>1153</v>
      </c>
      <c r="X6" s="24">
        <v>0.91439999999999999</v>
      </c>
      <c r="Y6" s="26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>
      <c r="A7" s="22" t="s">
        <v>45</v>
      </c>
      <c r="B7" s="22" t="s">
        <v>50</v>
      </c>
      <c r="C7" s="91">
        <v>348749.02</v>
      </c>
      <c r="D7" s="91">
        <v>1287145.1100000001</v>
      </c>
      <c r="E7" s="92">
        <v>0.27094771000606099</v>
      </c>
      <c r="F7" s="23">
        <v>497</v>
      </c>
      <c r="G7" s="23">
        <v>450</v>
      </c>
      <c r="H7" s="24">
        <v>0.90539999999999998</v>
      </c>
      <c r="I7" s="11">
        <v>0.93279999999999996</v>
      </c>
      <c r="J7" s="96">
        <v>761</v>
      </c>
      <c r="K7" s="96">
        <v>741</v>
      </c>
      <c r="L7" s="97">
        <v>0.97370000000000001</v>
      </c>
      <c r="M7" s="92">
        <v>0.9</v>
      </c>
      <c r="N7" s="25">
        <v>360554.99</v>
      </c>
      <c r="O7" s="25">
        <v>262623.59999999998</v>
      </c>
      <c r="P7" s="24">
        <v>0.72840000000000005</v>
      </c>
      <c r="Q7" s="24">
        <v>0.7</v>
      </c>
      <c r="R7" s="96">
        <v>528</v>
      </c>
      <c r="S7" s="96">
        <v>285</v>
      </c>
      <c r="T7" s="97">
        <v>0.53979999999999995</v>
      </c>
      <c r="U7" s="97">
        <v>0.7</v>
      </c>
      <c r="V7" s="23">
        <v>545</v>
      </c>
      <c r="W7" s="23">
        <v>467</v>
      </c>
      <c r="X7" s="24">
        <v>0.8569</v>
      </c>
      <c r="Y7" s="26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>
      <c r="A8" s="22" t="s">
        <v>45</v>
      </c>
      <c r="B8" s="22" t="s">
        <v>51</v>
      </c>
      <c r="C8" s="91">
        <v>145088.99</v>
      </c>
      <c r="D8" s="91">
        <v>526735.5</v>
      </c>
      <c r="E8" s="92">
        <v>0.27544942385694499</v>
      </c>
      <c r="F8" s="23">
        <v>162</v>
      </c>
      <c r="G8" s="23">
        <v>158</v>
      </c>
      <c r="H8" s="24">
        <v>0.97529999999999994</v>
      </c>
      <c r="I8" s="11">
        <v>1</v>
      </c>
      <c r="J8" s="96">
        <v>261</v>
      </c>
      <c r="K8" s="96">
        <v>236</v>
      </c>
      <c r="L8" s="97">
        <v>0.9042</v>
      </c>
      <c r="M8" s="92">
        <v>0.9</v>
      </c>
      <c r="N8" s="25">
        <v>167971.41</v>
      </c>
      <c r="O8" s="25">
        <v>121210.68</v>
      </c>
      <c r="P8" s="24">
        <v>0.72160000000000002</v>
      </c>
      <c r="Q8" s="24">
        <v>0.7</v>
      </c>
      <c r="R8" s="96">
        <v>168</v>
      </c>
      <c r="S8" s="96">
        <v>75</v>
      </c>
      <c r="T8" s="97">
        <v>0.44640000000000002</v>
      </c>
      <c r="U8" s="97">
        <v>0.66159999999999997</v>
      </c>
      <c r="V8" s="23">
        <v>174</v>
      </c>
      <c r="W8" s="23">
        <v>81</v>
      </c>
      <c r="X8" s="24">
        <v>0.46550000000000002</v>
      </c>
      <c r="Y8" s="26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>
      <c r="A9" s="22" t="s">
        <v>52</v>
      </c>
      <c r="B9" s="22" t="s">
        <v>53</v>
      </c>
      <c r="C9" s="91">
        <v>931018.04</v>
      </c>
      <c r="D9" s="91">
        <v>3735074.38</v>
      </c>
      <c r="E9" s="92">
        <v>0.249263587623655</v>
      </c>
      <c r="F9" s="23">
        <v>1747</v>
      </c>
      <c r="G9" s="23">
        <v>1578</v>
      </c>
      <c r="H9" s="24">
        <v>0.90329999999999999</v>
      </c>
      <c r="I9" s="11">
        <v>0.92669999999999997</v>
      </c>
      <c r="J9" s="96">
        <v>2368</v>
      </c>
      <c r="K9" s="96">
        <v>2262</v>
      </c>
      <c r="L9" s="97">
        <v>0.95520000000000005</v>
      </c>
      <c r="M9" s="92">
        <v>0.9</v>
      </c>
      <c r="N9" s="25">
        <v>1106058.57</v>
      </c>
      <c r="O9" s="25">
        <v>712882.15</v>
      </c>
      <c r="P9" s="24">
        <v>0.64449999999999996</v>
      </c>
      <c r="Q9" s="24">
        <v>0.63919999999999999</v>
      </c>
      <c r="R9" s="96">
        <v>1786</v>
      </c>
      <c r="S9" s="96">
        <v>742</v>
      </c>
      <c r="T9" s="97">
        <v>0.41549999999999998</v>
      </c>
      <c r="U9" s="97">
        <v>0.61680000000000001</v>
      </c>
      <c r="V9" s="23">
        <v>1467</v>
      </c>
      <c r="W9" s="23">
        <v>1262</v>
      </c>
      <c r="X9" s="24">
        <v>0.86029999999999995</v>
      </c>
      <c r="Y9" s="26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>
      <c r="A10" s="22" t="s">
        <v>52</v>
      </c>
      <c r="B10" s="22" t="s">
        <v>54</v>
      </c>
      <c r="C10" s="91">
        <v>466705.39</v>
      </c>
      <c r="D10" s="91">
        <v>2053089.31</v>
      </c>
      <c r="E10" s="92">
        <v>0.22731860115720001</v>
      </c>
      <c r="F10" s="23">
        <v>978</v>
      </c>
      <c r="G10" s="23">
        <v>873</v>
      </c>
      <c r="H10" s="24">
        <v>0.89259999999999995</v>
      </c>
      <c r="I10" s="11">
        <v>0.93899999999999995</v>
      </c>
      <c r="J10" s="96">
        <v>1145</v>
      </c>
      <c r="K10" s="96">
        <v>1107</v>
      </c>
      <c r="L10" s="97">
        <v>0.96679999999999999</v>
      </c>
      <c r="M10" s="92">
        <v>0.9</v>
      </c>
      <c r="N10" s="25">
        <v>543735.46</v>
      </c>
      <c r="O10" s="25">
        <v>359130.64</v>
      </c>
      <c r="P10" s="24">
        <v>0.66049999999999998</v>
      </c>
      <c r="Q10" s="24">
        <v>0.66720000000000002</v>
      </c>
      <c r="R10" s="96">
        <v>809</v>
      </c>
      <c r="S10" s="96">
        <v>409</v>
      </c>
      <c r="T10" s="97">
        <v>0.50560000000000005</v>
      </c>
      <c r="U10" s="97">
        <v>0.67549999999999999</v>
      </c>
      <c r="V10" s="23">
        <v>744</v>
      </c>
      <c r="W10" s="23">
        <v>643</v>
      </c>
      <c r="X10" s="24">
        <v>0.86419999999999997</v>
      </c>
      <c r="Y10" s="26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>
      <c r="A11" s="22" t="s">
        <v>55</v>
      </c>
      <c r="B11" s="22" t="s">
        <v>56</v>
      </c>
      <c r="C11" s="91">
        <v>1051698.3400000001</v>
      </c>
      <c r="D11" s="91">
        <v>3994519.35</v>
      </c>
      <c r="E11" s="92">
        <v>0.26328532868416299</v>
      </c>
      <c r="F11" s="23">
        <v>1571</v>
      </c>
      <c r="G11" s="23">
        <v>1372</v>
      </c>
      <c r="H11" s="24">
        <v>0.87329999999999997</v>
      </c>
      <c r="I11" s="11">
        <v>0.95830000000000004</v>
      </c>
      <c r="J11" s="96">
        <v>1935</v>
      </c>
      <c r="K11" s="96">
        <v>1715</v>
      </c>
      <c r="L11" s="97">
        <v>0.88629999999999998</v>
      </c>
      <c r="M11" s="92">
        <v>0.88039999999999996</v>
      </c>
      <c r="N11" s="25">
        <v>1196916.6299999999</v>
      </c>
      <c r="O11" s="25">
        <v>825799.53</v>
      </c>
      <c r="P11" s="24">
        <v>0.68989999999999996</v>
      </c>
      <c r="Q11" s="24">
        <v>0.7</v>
      </c>
      <c r="R11" s="96">
        <v>1468</v>
      </c>
      <c r="S11" s="96">
        <v>692</v>
      </c>
      <c r="T11" s="97">
        <v>0.47139999999999999</v>
      </c>
      <c r="U11" s="97">
        <v>0.7</v>
      </c>
      <c r="V11" s="23">
        <v>1249</v>
      </c>
      <c r="W11" s="23">
        <v>1121</v>
      </c>
      <c r="X11" s="24">
        <v>0.89749999999999996</v>
      </c>
      <c r="Y11" s="26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>
      <c r="A12" s="22" t="s">
        <v>55</v>
      </c>
      <c r="B12" s="22" t="s">
        <v>57</v>
      </c>
      <c r="C12" s="91">
        <v>1655313.22</v>
      </c>
      <c r="D12" s="91">
        <v>6316195.8200000003</v>
      </c>
      <c r="E12" s="92">
        <v>0.26207439844700697</v>
      </c>
      <c r="F12" s="23">
        <v>2574</v>
      </c>
      <c r="G12" s="23">
        <v>2443</v>
      </c>
      <c r="H12" s="24">
        <v>0.94910000000000005</v>
      </c>
      <c r="I12" s="11">
        <v>1</v>
      </c>
      <c r="J12" s="96">
        <v>3232</v>
      </c>
      <c r="K12" s="96">
        <v>2966</v>
      </c>
      <c r="L12" s="97">
        <v>0.91769999999999996</v>
      </c>
      <c r="M12" s="92">
        <v>0.9</v>
      </c>
      <c r="N12" s="25">
        <v>1862323.1</v>
      </c>
      <c r="O12" s="25">
        <v>1342927.01</v>
      </c>
      <c r="P12" s="24">
        <v>0.72109999999999996</v>
      </c>
      <c r="Q12" s="24">
        <v>0.7</v>
      </c>
      <c r="R12" s="96">
        <v>1943</v>
      </c>
      <c r="S12" s="96">
        <v>971</v>
      </c>
      <c r="T12" s="97">
        <v>0.49969999999999998</v>
      </c>
      <c r="U12" s="97">
        <v>0.7</v>
      </c>
      <c r="V12" s="23">
        <v>2431</v>
      </c>
      <c r="W12" s="23">
        <v>2095</v>
      </c>
      <c r="X12" s="24">
        <v>0.86180000000000001</v>
      </c>
      <c r="Y12" s="26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>
      <c r="A13" s="22" t="s">
        <v>58</v>
      </c>
      <c r="B13" s="22" t="s">
        <v>59</v>
      </c>
      <c r="C13" s="91">
        <v>2598175.7999999998</v>
      </c>
      <c r="D13" s="91">
        <v>10953676.710000001</v>
      </c>
      <c r="E13" s="92">
        <v>0.23719668461896801</v>
      </c>
      <c r="F13" s="23">
        <v>3879</v>
      </c>
      <c r="G13" s="23">
        <v>3680</v>
      </c>
      <c r="H13" s="24">
        <v>0.94869999999999999</v>
      </c>
      <c r="I13" s="11">
        <v>0.99329999999999996</v>
      </c>
      <c r="J13" s="96">
        <v>5469</v>
      </c>
      <c r="K13" s="96">
        <v>5212</v>
      </c>
      <c r="L13" s="97">
        <v>0.95299999999999996</v>
      </c>
      <c r="M13" s="92">
        <v>0.9</v>
      </c>
      <c r="N13" s="25">
        <v>2937734.47</v>
      </c>
      <c r="O13" s="25">
        <v>2054466.01</v>
      </c>
      <c r="P13" s="24">
        <v>0.69930000000000003</v>
      </c>
      <c r="Q13" s="24">
        <v>0.7</v>
      </c>
      <c r="R13" s="96">
        <v>3857</v>
      </c>
      <c r="S13" s="96">
        <v>1891</v>
      </c>
      <c r="T13" s="97">
        <v>0.49030000000000001</v>
      </c>
      <c r="U13" s="97">
        <v>0.7</v>
      </c>
      <c r="V13" s="23">
        <v>3342</v>
      </c>
      <c r="W13" s="23">
        <v>2622</v>
      </c>
      <c r="X13" s="24">
        <v>0.78459999999999996</v>
      </c>
      <c r="Y13" s="26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>
      <c r="A14" s="22" t="s">
        <v>45</v>
      </c>
      <c r="B14" s="22" t="s">
        <v>60</v>
      </c>
      <c r="C14" s="91">
        <v>921009.11</v>
      </c>
      <c r="D14" s="91">
        <v>3862616.75</v>
      </c>
      <c r="E14" s="92">
        <v>0.238441753249271</v>
      </c>
      <c r="F14" s="23">
        <v>1378</v>
      </c>
      <c r="G14" s="23">
        <v>1276</v>
      </c>
      <c r="H14" s="24">
        <v>0.92600000000000005</v>
      </c>
      <c r="I14" s="11">
        <v>0.99070000000000003</v>
      </c>
      <c r="J14" s="96">
        <v>2261</v>
      </c>
      <c r="K14" s="96">
        <v>2059</v>
      </c>
      <c r="L14" s="97">
        <v>0.91069999999999995</v>
      </c>
      <c r="M14" s="92">
        <v>0.9</v>
      </c>
      <c r="N14" s="25">
        <v>1102775.8</v>
      </c>
      <c r="O14" s="25">
        <v>701376.84</v>
      </c>
      <c r="P14" s="24">
        <v>0.63600000000000001</v>
      </c>
      <c r="Q14" s="24">
        <v>0.66479999999999995</v>
      </c>
      <c r="R14" s="96">
        <v>1851</v>
      </c>
      <c r="S14" s="96">
        <v>810</v>
      </c>
      <c r="T14" s="97">
        <v>0.43759999999999999</v>
      </c>
      <c r="U14" s="97">
        <v>0.65510000000000002</v>
      </c>
      <c r="V14" s="23">
        <v>1286</v>
      </c>
      <c r="W14" s="23">
        <v>988</v>
      </c>
      <c r="X14" s="24">
        <v>0.76829999999999998</v>
      </c>
      <c r="Y14" s="26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>
      <c r="A15" s="22" t="s">
        <v>48</v>
      </c>
      <c r="B15" s="22" t="s">
        <v>61</v>
      </c>
      <c r="C15" s="91">
        <v>3134630.94</v>
      </c>
      <c r="D15" s="91">
        <v>12165121.810000001</v>
      </c>
      <c r="E15" s="92">
        <v>0.25767361716207898</v>
      </c>
      <c r="F15" s="23">
        <v>3671</v>
      </c>
      <c r="G15" s="23">
        <v>3519</v>
      </c>
      <c r="H15" s="24">
        <v>0.95860000000000001</v>
      </c>
      <c r="I15" s="11">
        <v>1</v>
      </c>
      <c r="J15" s="96">
        <v>4494</v>
      </c>
      <c r="K15" s="96">
        <v>4008</v>
      </c>
      <c r="L15" s="97">
        <v>0.89190000000000003</v>
      </c>
      <c r="M15" s="92">
        <v>0.9</v>
      </c>
      <c r="N15" s="25">
        <v>3454688.38</v>
      </c>
      <c r="O15" s="25">
        <v>2545071.4500000002</v>
      </c>
      <c r="P15" s="24">
        <v>0.73670000000000002</v>
      </c>
      <c r="Q15" s="24">
        <v>0.7</v>
      </c>
      <c r="R15" s="96">
        <v>3042</v>
      </c>
      <c r="S15" s="96">
        <v>1697</v>
      </c>
      <c r="T15" s="97">
        <v>0.55789999999999995</v>
      </c>
      <c r="U15" s="97">
        <v>0.7</v>
      </c>
      <c r="V15" s="23">
        <v>2655</v>
      </c>
      <c r="W15" s="23">
        <v>2155</v>
      </c>
      <c r="X15" s="24">
        <v>0.81169999999999998</v>
      </c>
      <c r="Y15" s="26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>
      <c r="A16" s="22" t="s">
        <v>45</v>
      </c>
      <c r="B16" s="22" t="s">
        <v>62</v>
      </c>
      <c r="C16" s="91">
        <v>1331593.32</v>
      </c>
      <c r="D16" s="91">
        <v>5123954.09</v>
      </c>
      <c r="E16" s="92">
        <v>0.25987612234831697</v>
      </c>
      <c r="F16" s="23">
        <v>1789</v>
      </c>
      <c r="G16" s="23">
        <v>1645</v>
      </c>
      <c r="H16" s="24">
        <v>0.91949999999999998</v>
      </c>
      <c r="I16" s="11">
        <v>0.99519999999999997</v>
      </c>
      <c r="J16" s="96">
        <v>2573</v>
      </c>
      <c r="K16" s="96">
        <v>2424</v>
      </c>
      <c r="L16" s="97">
        <v>0.94210000000000005</v>
      </c>
      <c r="M16" s="92">
        <v>0.9</v>
      </c>
      <c r="N16" s="25">
        <v>1491211.64</v>
      </c>
      <c r="O16" s="25">
        <v>1032365.89</v>
      </c>
      <c r="P16" s="24">
        <v>0.69230000000000003</v>
      </c>
      <c r="Q16" s="24">
        <v>0.69069999999999998</v>
      </c>
      <c r="R16" s="96">
        <v>1929</v>
      </c>
      <c r="S16" s="96">
        <v>901</v>
      </c>
      <c r="T16" s="97">
        <v>0.46710000000000002</v>
      </c>
      <c r="U16" s="97">
        <v>0.68210000000000004</v>
      </c>
      <c r="V16" s="23">
        <v>1632</v>
      </c>
      <c r="W16" s="23">
        <v>1417</v>
      </c>
      <c r="X16" s="24">
        <v>0.86829999999999996</v>
      </c>
      <c r="Y16" s="26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>
      <c r="A17" s="22" t="s">
        <v>52</v>
      </c>
      <c r="B17" s="22" t="s">
        <v>63</v>
      </c>
      <c r="C17" s="91">
        <v>233573.23</v>
      </c>
      <c r="D17" s="91">
        <v>899168.35</v>
      </c>
      <c r="E17" s="92">
        <v>0.25976584918719597</v>
      </c>
      <c r="F17" s="23">
        <v>171</v>
      </c>
      <c r="G17" s="23">
        <v>168</v>
      </c>
      <c r="H17" s="24">
        <v>0.98250000000000004</v>
      </c>
      <c r="I17" s="11">
        <v>1</v>
      </c>
      <c r="J17" s="96">
        <v>251</v>
      </c>
      <c r="K17" s="96">
        <v>235</v>
      </c>
      <c r="L17" s="97">
        <v>0.93630000000000002</v>
      </c>
      <c r="M17" s="92">
        <v>0.9</v>
      </c>
      <c r="N17" s="25">
        <v>238599.79</v>
      </c>
      <c r="O17" s="25">
        <v>191638.9</v>
      </c>
      <c r="P17" s="24">
        <v>0.80320000000000003</v>
      </c>
      <c r="Q17" s="24">
        <v>0.7</v>
      </c>
      <c r="R17" s="96">
        <v>190</v>
      </c>
      <c r="S17" s="96">
        <v>110</v>
      </c>
      <c r="T17" s="97">
        <v>0.57889999999999997</v>
      </c>
      <c r="U17" s="97">
        <v>0.7</v>
      </c>
      <c r="V17" s="23">
        <v>152</v>
      </c>
      <c r="W17" s="23">
        <v>92</v>
      </c>
      <c r="X17" s="24">
        <v>0.60529999999999995</v>
      </c>
      <c r="Y17" s="26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>
      <c r="A18" s="22" t="s">
        <v>55</v>
      </c>
      <c r="B18" s="22" t="s">
        <v>64</v>
      </c>
      <c r="C18" s="91">
        <v>908747.06</v>
      </c>
      <c r="D18" s="91">
        <v>3904887.72</v>
      </c>
      <c r="E18" s="92">
        <v>0.23272040713119399</v>
      </c>
      <c r="F18" s="23">
        <v>1257</v>
      </c>
      <c r="G18" s="23">
        <v>1108</v>
      </c>
      <c r="H18" s="24">
        <v>0.88149999999999995</v>
      </c>
      <c r="I18" s="11">
        <v>0.95760000000000001</v>
      </c>
      <c r="J18" s="96">
        <v>1898</v>
      </c>
      <c r="K18" s="96">
        <v>1518</v>
      </c>
      <c r="L18" s="97">
        <v>0.79979999999999996</v>
      </c>
      <c r="M18" s="92">
        <v>0.82569999999999999</v>
      </c>
      <c r="N18" s="25">
        <v>1056463.77</v>
      </c>
      <c r="O18" s="25">
        <v>698667.17</v>
      </c>
      <c r="P18" s="24">
        <v>0.6613</v>
      </c>
      <c r="Q18" s="24">
        <v>0.67479999999999996</v>
      </c>
      <c r="R18" s="96">
        <v>1132</v>
      </c>
      <c r="S18" s="96">
        <v>459</v>
      </c>
      <c r="T18" s="97">
        <v>0.40550000000000003</v>
      </c>
      <c r="U18" s="97">
        <v>0.64649999999999996</v>
      </c>
      <c r="V18" s="23">
        <v>1036</v>
      </c>
      <c r="W18" s="23">
        <v>778</v>
      </c>
      <c r="X18" s="24">
        <v>0.751</v>
      </c>
      <c r="Y18" s="26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>
      <c r="A19" s="22" t="s">
        <v>42</v>
      </c>
      <c r="B19" s="22" t="s">
        <v>65</v>
      </c>
      <c r="C19" s="91">
        <v>334285.21999999997</v>
      </c>
      <c r="D19" s="91">
        <v>1254283.3999999999</v>
      </c>
      <c r="E19" s="92">
        <v>0.26651490404800099</v>
      </c>
      <c r="F19" s="23">
        <v>598</v>
      </c>
      <c r="G19" s="23">
        <v>551</v>
      </c>
      <c r="H19" s="24">
        <v>0.9214</v>
      </c>
      <c r="I19" s="11">
        <v>0.97309999999999997</v>
      </c>
      <c r="J19" s="96">
        <v>788</v>
      </c>
      <c r="K19" s="96">
        <v>721</v>
      </c>
      <c r="L19" s="97">
        <v>0.91500000000000004</v>
      </c>
      <c r="M19" s="92">
        <v>0.9</v>
      </c>
      <c r="N19" s="25">
        <v>297345.44</v>
      </c>
      <c r="O19" s="25">
        <v>220117.58</v>
      </c>
      <c r="P19" s="24">
        <v>0.74029999999999996</v>
      </c>
      <c r="Q19" s="24">
        <v>0.7</v>
      </c>
      <c r="R19" s="96">
        <v>522</v>
      </c>
      <c r="S19" s="96">
        <v>271</v>
      </c>
      <c r="T19" s="97">
        <v>0.51919999999999999</v>
      </c>
      <c r="U19" s="97">
        <v>0.69350000000000001</v>
      </c>
      <c r="V19" s="23">
        <v>437</v>
      </c>
      <c r="W19" s="23">
        <v>354</v>
      </c>
      <c r="X19" s="24">
        <v>0.81010000000000004</v>
      </c>
      <c r="Y19" s="26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>
      <c r="A20" s="22" t="s">
        <v>45</v>
      </c>
      <c r="B20" s="22" t="s">
        <v>66</v>
      </c>
      <c r="C20" s="91">
        <v>2503376.64</v>
      </c>
      <c r="D20" s="91">
        <v>10327925.98</v>
      </c>
      <c r="E20" s="92">
        <v>0.24238909582115301</v>
      </c>
      <c r="F20" s="23">
        <v>3411</v>
      </c>
      <c r="G20" s="23">
        <v>3184</v>
      </c>
      <c r="H20" s="24">
        <v>0.9335</v>
      </c>
      <c r="I20" s="11">
        <v>1</v>
      </c>
      <c r="J20" s="96">
        <v>4565</v>
      </c>
      <c r="K20" s="96">
        <v>4349</v>
      </c>
      <c r="L20" s="97">
        <v>0.95269999999999999</v>
      </c>
      <c r="M20" s="92">
        <v>0.9</v>
      </c>
      <c r="N20" s="25">
        <v>2790467.88</v>
      </c>
      <c r="O20" s="25">
        <v>1934554.54</v>
      </c>
      <c r="P20" s="24">
        <v>0.69330000000000003</v>
      </c>
      <c r="Q20" s="24">
        <v>0.69650000000000001</v>
      </c>
      <c r="R20" s="96">
        <v>3765</v>
      </c>
      <c r="S20" s="96">
        <v>1792</v>
      </c>
      <c r="T20" s="97">
        <v>0.47599999999999998</v>
      </c>
      <c r="U20" s="97">
        <v>0.68930000000000002</v>
      </c>
      <c r="V20" s="23">
        <v>2810</v>
      </c>
      <c r="W20" s="23">
        <v>2310</v>
      </c>
      <c r="X20" s="24">
        <v>0.82210000000000005</v>
      </c>
      <c r="Y20" s="26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>
      <c r="A21" s="22" t="s">
        <v>42</v>
      </c>
      <c r="B21" s="22" t="s">
        <v>67</v>
      </c>
      <c r="C21" s="91">
        <v>648396.01</v>
      </c>
      <c r="D21" s="91">
        <v>2479601.2799999998</v>
      </c>
      <c r="E21" s="92">
        <v>0.26149204520494501</v>
      </c>
      <c r="F21" s="23">
        <v>994</v>
      </c>
      <c r="G21" s="23">
        <v>908</v>
      </c>
      <c r="H21" s="24">
        <v>0.91349999999999998</v>
      </c>
      <c r="I21" s="11">
        <v>0.96089999999999998</v>
      </c>
      <c r="J21" s="96">
        <v>1304</v>
      </c>
      <c r="K21" s="96">
        <v>1129</v>
      </c>
      <c r="L21" s="97">
        <v>0.86580000000000001</v>
      </c>
      <c r="M21" s="92">
        <v>0.86029999999999995</v>
      </c>
      <c r="N21" s="25">
        <v>728363.26</v>
      </c>
      <c r="O21" s="25">
        <v>523397.76</v>
      </c>
      <c r="P21" s="24">
        <v>0.71860000000000002</v>
      </c>
      <c r="Q21" s="24">
        <v>0.7</v>
      </c>
      <c r="R21" s="96">
        <v>843</v>
      </c>
      <c r="S21" s="96">
        <v>414</v>
      </c>
      <c r="T21" s="97">
        <v>0.49109999999999998</v>
      </c>
      <c r="U21" s="97">
        <v>0.67410000000000003</v>
      </c>
      <c r="V21" s="23">
        <v>824</v>
      </c>
      <c r="W21" s="23">
        <v>617</v>
      </c>
      <c r="X21" s="24">
        <v>0.74880000000000002</v>
      </c>
      <c r="Y21" s="26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>
      <c r="A22" s="22" t="s">
        <v>58</v>
      </c>
      <c r="B22" s="22" t="s">
        <v>68</v>
      </c>
      <c r="C22" s="91">
        <v>235925.8</v>
      </c>
      <c r="D22" s="91">
        <v>995202.37</v>
      </c>
      <c r="E22" s="92">
        <v>0.237063141238299</v>
      </c>
      <c r="F22" s="23">
        <v>361</v>
      </c>
      <c r="G22" s="23">
        <v>320</v>
      </c>
      <c r="H22" s="24">
        <v>0.88639999999999997</v>
      </c>
      <c r="I22" s="11">
        <v>0.92710000000000004</v>
      </c>
      <c r="J22" s="96">
        <v>567</v>
      </c>
      <c r="K22" s="96">
        <v>523</v>
      </c>
      <c r="L22" s="97">
        <v>0.9224</v>
      </c>
      <c r="M22" s="92">
        <v>0.89949999999999997</v>
      </c>
      <c r="N22" s="25">
        <v>291074</v>
      </c>
      <c r="O22" s="25">
        <v>183991.54</v>
      </c>
      <c r="P22" s="24">
        <v>0.6321</v>
      </c>
      <c r="Q22" s="24">
        <v>0.63970000000000005</v>
      </c>
      <c r="R22" s="96">
        <v>421</v>
      </c>
      <c r="S22" s="96">
        <v>168</v>
      </c>
      <c r="T22" s="97">
        <v>0.39900000000000002</v>
      </c>
      <c r="U22" s="97">
        <v>0.59889999999999999</v>
      </c>
      <c r="V22" s="23">
        <v>377</v>
      </c>
      <c r="W22" s="23">
        <v>268</v>
      </c>
      <c r="X22" s="24">
        <v>0.71089999999999998</v>
      </c>
      <c r="Y22" s="26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>
      <c r="A23" s="22" t="s">
        <v>52</v>
      </c>
      <c r="B23" s="22" t="s">
        <v>69</v>
      </c>
      <c r="C23" s="91">
        <v>336511.6</v>
      </c>
      <c r="D23" s="91">
        <v>1430954.99</v>
      </c>
      <c r="E23" s="92">
        <v>0.23516574759629599</v>
      </c>
      <c r="F23" s="23">
        <v>603</v>
      </c>
      <c r="G23" s="23">
        <v>560</v>
      </c>
      <c r="H23" s="24">
        <v>0.92869999999999997</v>
      </c>
      <c r="I23" s="11">
        <v>0.9798</v>
      </c>
      <c r="J23" s="96">
        <v>817</v>
      </c>
      <c r="K23" s="96">
        <v>788</v>
      </c>
      <c r="L23" s="97">
        <v>0.96450000000000002</v>
      </c>
      <c r="M23" s="92">
        <v>0.9</v>
      </c>
      <c r="N23" s="25">
        <v>380240.42</v>
      </c>
      <c r="O23" s="25">
        <v>255042.6</v>
      </c>
      <c r="P23" s="24">
        <v>0.67069999999999996</v>
      </c>
      <c r="Q23" s="24">
        <v>0.6714</v>
      </c>
      <c r="R23" s="96">
        <v>611</v>
      </c>
      <c r="S23" s="96">
        <v>281</v>
      </c>
      <c r="T23" s="97">
        <v>0.45989999999999998</v>
      </c>
      <c r="U23" s="97">
        <v>0.68720000000000003</v>
      </c>
      <c r="V23" s="23">
        <v>500</v>
      </c>
      <c r="W23" s="23">
        <v>403</v>
      </c>
      <c r="X23" s="24">
        <v>0.80600000000000005</v>
      </c>
      <c r="Y23" s="26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>
      <c r="A24" s="22" t="s">
        <v>58</v>
      </c>
      <c r="B24" s="22" t="s">
        <v>70</v>
      </c>
      <c r="C24" s="91">
        <v>115985.96</v>
      </c>
      <c r="D24" s="91">
        <v>480961.53</v>
      </c>
      <c r="E24" s="92">
        <v>0.24115433930859301</v>
      </c>
      <c r="F24" s="23">
        <v>149</v>
      </c>
      <c r="G24" s="23">
        <v>133</v>
      </c>
      <c r="H24" s="24">
        <v>0.89259999999999995</v>
      </c>
      <c r="I24" s="11">
        <v>1</v>
      </c>
      <c r="J24" s="96">
        <v>214</v>
      </c>
      <c r="K24" s="96">
        <v>198</v>
      </c>
      <c r="L24" s="97">
        <v>0.92520000000000002</v>
      </c>
      <c r="M24" s="92">
        <v>0.89949999999999997</v>
      </c>
      <c r="N24" s="25">
        <v>128731.78</v>
      </c>
      <c r="O24" s="25">
        <v>85786.65</v>
      </c>
      <c r="P24" s="24">
        <v>0.66639999999999999</v>
      </c>
      <c r="Q24" s="24">
        <v>0.68520000000000003</v>
      </c>
      <c r="R24" s="96">
        <v>169</v>
      </c>
      <c r="S24" s="96">
        <v>92</v>
      </c>
      <c r="T24" s="97">
        <v>0.5444</v>
      </c>
      <c r="U24" s="97">
        <v>0.69540000000000002</v>
      </c>
      <c r="V24" s="23">
        <v>140</v>
      </c>
      <c r="W24" s="23">
        <v>103</v>
      </c>
      <c r="X24" s="24">
        <v>0.73570000000000002</v>
      </c>
      <c r="Y24" s="26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>
      <c r="A25" s="22" t="s">
        <v>45</v>
      </c>
      <c r="B25" s="22" t="s">
        <v>71</v>
      </c>
      <c r="C25" s="91">
        <v>2070111.64</v>
      </c>
      <c r="D25" s="91">
        <v>8722350.2799999993</v>
      </c>
      <c r="E25" s="92">
        <v>0.23733415576609901</v>
      </c>
      <c r="F25" s="23">
        <v>4080</v>
      </c>
      <c r="G25" s="23">
        <v>3825</v>
      </c>
      <c r="H25" s="24">
        <v>0.9375</v>
      </c>
      <c r="I25" s="11">
        <v>0.95669999999999999</v>
      </c>
      <c r="J25" s="96">
        <v>5346</v>
      </c>
      <c r="K25" s="96">
        <v>4988</v>
      </c>
      <c r="L25" s="97">
        <v>0.93300000000000005</v>
      </c>
      <c r="M25" s="92">
        <v>0.9</v>
      </c>
      <c r="N25" s="25">
        <v>2493855.17</v>
      </c>
      <c r="O25" s="25">
        <v>1561053.1</v>
      </c>
      <c r="P25" s="24">
        <v>0.626</v>
      </c>
      <c r="Q25" s="24">
        <v>0.63739999999999997</v>
      </c>
      <c r="R25" s="96">
        <v>3665</v>
      </c>
      <c r="S25" s="96">
        <v>1529</v>
      </c>
      <c r="T25" s="97">
        <v>0.41720000000000002</v>
      </c>
      <c r="U25" s="97">
        <v>0.63919999999999999</v>
      </c>
      <c r="V25" s="23">
        <v>3048</v>
      </c>
      <c r="W25" s="23">
        <v>2552</v>
      </c>
      <c r="X25" s="24">
        <v>0.83730000000000004</v>
      </c>
      <c r="Y25" s="26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>
      <c r="A26" s="22" t="s">
        <v>55</v>
      </c>
      <c r="B26" s="22" t="s">
        <v>72</v>
      </c>
      <c r="C26" s="91">
        <v>1175979.0900000001</v>
      </c>
      <c r="D26" s="91">
        <v>4593314.3099999996</v>
      </c>
      <c r="E26" s="92">
        <v>0.25601973011944801</v>
      </c>
      <c r="F26" s="23">
        <v>2563</v>
      </c>
      <c r="G26" s="23">
        <v>2219</v>
      </c>
      <c r="H26" s="24">
        <v>0.86580000000000001</v>
      </c>
      <c r="I26" s="11">
        <v>0.93030000000000002</v>
      </c>
      <c r="J26" s="96">
        <v>3047</v>
      </c>
      <c r="K26" s="96">
        <v>2795</v>
      </c>
      <c r="L26" s="97">
        <v>0.9173</v>
      </c>
      <c r="M26" s="92">
        <v>0.86699999999999999</v>
      </c>
      <c r="N26" s="25">
        <v>1336390.1299999999</v>
      </c>
      <c r="O26" s="25">
        <v>866005.19</v>
      </c>
      <c r="P26" s="24">
        <v>0.64800000000000002</v>
      </c>
      <c r="Q26" s="24">
        <v>0.65590000000000004</v>
      </c>
      <c r="R26" s="96">
        <v>2172</v>
      </c>
      <c r="S26" s="96">
        <v>914</v>
      </c>
      <c r="T26" s="97">
        <v>0.42080000000000001</v>
      </c>
      <c r="U26" s="97">
        <v>0.63780000000000003</v>
      </c>
      <c r="V26" s="23">
        <v>1915</v>
      </c>
      <c r="W26" s="23">
        <v>1675</v>
      </c>
      <c r="X26" s="24">
        <v>0.87470000000000003</v>
      </c>
      <c r="Y26" s="26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>
      <c r="A27" s="22" t="s">
        <v>55</v>
      </c>
      <c r="B27" s="22" t="s">
        <v>73</v>
      </c>
      <c r="C27" s="91">
        <v>1909874.61</v>
      </c>
      <c r="D27" s="91">
        <v>7417545.7599999998</v>
      </c>
      <c r="E27" s="92">
        <v>0.257480664332295</v>
      </c>
      <c r="F27" s="23">
        <v>2741</v>
      </c>
      <c r="G27" s="23">
        <v>2473</v>
      </c>
      <c r="H27" s="24">
        <v>0.9022</v>
      </c>
      <c r="I27" s="11">
        <v>0.95699999999999996</v>
      </c>
      <c r="J27" s="96">
        <v>3647</v>
      </c>
      <c r="K27" s="96">
        <v>3406</v>
      </c>
      <c r="L27" s="97">
        <v>0.93389999999999995</v>
      </c>
      <c r="M27" s="92">
        <v>0.9</v>
      </c>
      <c r="N27" s="25">
        <v>2157235.1</v>
      </c>
      <c r="O27" s="25">
        <v>1448614.2</v>
      </c>
      <c r="P27" s="24">
        <v>0.67149999999999999</v>
      </c>
      <c r="Q27" s="24">
        <v>0.67259999999999998</v>
      </c>
      <c r="R27" s="96">
        <v>2519</v>
      </c>
      <c r="S27" s="96">
        <v>1142</v>
      </c>
      <c r="T27" s="97">
        <v>0.45340000000000003</v>
      </c>
      <c r="U27" s="97">
        <v>0.66830000000000001</v>
      </c>
      <c r="V27" s="23">
        <v>2386</v>
      </c>
      <c r="W27" s="23">
        <v>1843</v>
      </c>
      <c r="X27" s="24">
        <v>0.77239999999999998</v>
      </c>
      <c r="Y27" s="26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>
      <c r="A28" s="22" t="s">
        <v>55</v>
      </c>
      <c r="B28" s="22" t="s">
        <v>74</v>
      </c>
      <c r="C28" s="91">
        <v>9010835.7200000007</v>
      </c>
      <c r="D28" s="91">
        <v>37148736.07</v>
      </c>
      <c r="E28" s="92">
        <v>0.24256103095999601</v>
      </c>
      <c r="F28" s="23">
        <v>12457</v>
      </c>
      <c r="G28" s="23">
        <v>11213</v>
      </c>
      <c r="H28" s="24">
        <v>0.90010000000000001</v>
      </c>
      <c r="I28" s="11">
        <v>0.96140000000000003</v>
      </c>
      <c r="J28" s="96">
        <v>16682</v>
      </c>
      <c r="K28" s="96">
        <v>14070</v>
      </c>
      <c r="L28" s="97">
        <v>0.84340000000000004</v>
      </c>
      <c r="M28" s="92">
        <v>0.84260000000000002</v>
      </c>
      <c r="N28" s="25">
        <v>10439115.060000001</v>
      </c>
      <c r="O28" s="25">
        <v>7084546.3899999997</v>
      </c>
      <c r="P28" s="24">
        <v>0.67869999999999997</v>
      </c>
      <c r="Q28" s="24">
        <v>0.67669999999999997</v>
      </c>
      <c r="R28" s="96">
        <v>11487</v>
      </c>
      <c r="S28" s="96">
        <v>5294</v>
      </c>
      <c r="T28" s="97">
        <v>0.46089999999999998</v>
      </c>
      <c r="U28" s="97">
        <v>0.65680000000000005</v>
      </c>
      <c r="V28" s="23">
        <v>9563</v>
      </c>
      <c r="W28" s="23">
        <v>7343</v>
      </c>
      <c r="X28" s="24">
        <v>0.76790000000000003</v>
      </c>
      <c r="Y28" s="26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>
      <c r="A29" s="22" t="s">
        <v>52</v>
      </c>
      <c r="B29" s="22" t="s">
        <v>75</v>
      </c>
      <c r="C29" s="91">
        <v>508979.85</v>
      </c>
      <c r="D29" s="91">
        <v>2089456.17</v>
      </c>
      <c r="E29" s="92">
        <v>0.24359441337312199</v>
      </c>
      <c r="F29" s="23">
        <v>430</v>
      </c>
      <c r="G29" s="23">
        <v>405</v>
      </c>
      <c r="H29" s="24">
        <v>0.94189999999999996</v>
      </c>
      <c r="I29" s="11">
        <v>1</v>
      </c>
      <c r="J29" s="96">
        <v>654</v>
      </c>
      <c r="K29" s="96">
        <v>626</v>
      </c>
      <c r="L29" s="97">
        <v>0.95720000000000005</v>
      </c>
      <c r="M29" s="92">
        <v>0.9</v>
      </c>
      <c r="N29" s="25">
        <v>543516.23</v>
      </c>
      <c r="O29" s="25">
        <v>396217.01</v>
      </c>
      <c r="P29" s="24">
        <v>0.72899999999999998</v>
      </c>
      <c r="Q29" s="24">
        <v>0.7</v>
      </c>
      <c r="R29" s="96">
        <v>532</v>
      </c>
      <c r="S29" s="96">
        <v>305</v>
      </c>
      <c r="T29" s="97">
        <v>0.57330000000000003</v>
      </c>
      <c r="U29" s="97">
        <v>0.7</v>
      </c>
      <c r="V29" s="23">
        <v>365</v>
      </c>
      <c r="W29" s="23">
        <v>255</v>
      </c>
      <c r="X29" s="24">
        <v>0.6986</v>
      </c>
      <c r="Y29" s="26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>
      <c r="A30" s="22" t="s">
        <v>52</v>
      </c>
      <c r="B30" s="22" t="s">
        <v>76</v>
      </c>
      <c r="C30" s="91">
        <v>478090.83</v>
      </c>
      <c r="D30" s="91">
        <v>2065581.32</v>
      </c>
      <c r="E30" s="92">
        <v>0.23145582571399301</v>
      </c>
      <c r="F30" s="23">
        <v>418</v>
      </c>
      <c r="G30" s="23">
        <v>400</v>
      </c>
      <c r="H30" s="24">
        <v>0.95689999999999997</v>
      </c>
      <c r="I30" s="11">
        <v>1</v>
      </c>
      <c r="J30" s="96">
        <v>661</v>
      </c>
      <c r="K30" s="96">
        <v>634</v>
      </c>
      <c r="L30" s="97">
        <v>0.95920000000000005</v>
      </c>
      <c r="M30" s="92">
        <v>0.9</v>
      </c>
      <c r="N30" s="25">
        <v>504570.63</v>
      </c>
      <c r="O30" s="25">
        <v>371927.62</v>
      </c>
      <c r="P30" s="24">
        <v>0.73709999999999998</v>
      </c>
      <c r="Q30" s="24">
        <v>0.7</v>
      </c>
      <c r="R30" s="96">
        <v>512</v>
      </c>
      <c r="S30" s="96">
        <v>297</v>
      </c>
      <c r="T30" s="97">
        <v>0.58009999999999995</v>
      </c>
      <c r="U30" s="97">
        <v>0.7</v>
      </c>
      <c r="V30" s="23">
        <v>387</v>
      </c>
      <c r="W30" s="23">
        <v>283</v>
      </c>
      <c r="X30" s="24">
        <v>0.73129999999999995</v>
      </c>
      <c r="Y30" s="26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>
      <c r="A31" s="22" t="s">
        <v>42</v>
      </c>
      <c r="B31" s="22" t="s">
        <v>77</v>
      </c>
      <c r="C31" s="91">
        <v>2824601.2</v>
      </c>
      <c r="D31" s="91">
        <v>11655925.789999999</v>
      </c>
      <c r="E31" s="92">
        <v>0.24233177620462501</v>
      </c>
      <c r="F31" s="23">
        <v>3327</v>
      </c>
      <c r="G31" s="23">
        <v>3101</v>
      </c>
      <c r="H31" s="24">
        <v>0.93210000000000004</v>
      </c>
      <c r="I31" s="11">
        <v>1</v>
      </c>
      <c r="J31" s="96">
        <v>4503</v>
      </c>
      <c r="K31" s="96">
        <v>4052</v>
      </c>
      <c r="L31" s="97">
        <v>0.89980000000000004</v>
      </c>
      <c r="M31" s="92">
        <v>0.9</v>
      </c>
      <c r="N31" s="25">
        <v>3316360.76</v>
      </c>
      <c r="O31" s="25">
        <v>2255268.02</v>
      </c>
      <c r="P31" s="24">
        <v>0.68</v>
      </c>
      <c r="Q31" s="24">
        <v>0.68810000000000004</v>
      </c>
      <c r="R31" s="96">
        <v>3491</v>
      </c>
      <c r="S31" s="96">
        <v>1630</v>
      </c>
      <c r="T31" s="97">
        <v>0.46689999999999998</v>
      </c>
      <c r="U31" s="97">
        <v>0.6784</v>
      </c>
      <c r="V31" s="23">
        <v>2613</v>
      </c>
      <c r="W31" s="23">
        <v>2236</v>
      </c>
      <c r="X31" s="24">
        <v>0.85570000000000002</v>
      </c>
      <c r="Y31" s="26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>
      <c r="A32" s="22" t="s">
        <v>42</v>
      </c>
      <c r="B32" s="22" t="s">
        <v>78</v>
      </c>
      <c r="C32" s="91">
        <v>601888.28</v>
      </c>
      <c r="D32" s="91">
        <v>2133664.42</v>
      </c>
      <c r="E32" s="92">
        <v>0.28209135155377402</v>
      </c>
      <c r="F32" s="23">
        <v>713</v>
      </c>
      <c r="G32" s="23">
        <v>676</v>
      </c>
      <c r="H32" s="24">
        <v>0.94810000000000005</v>
      </c>
      <c r="I32" s="11">
        <v>0.99529999999999996</v>
      </c>
      <c r="J32" s="96">
        <v>901</v>
      </c>
      <c r="K32" s="96">
        <v>847</v>
      </c>
      <c r="L32" s="97">
        <v>0.94010000000000005</v>
      </c>
      <c r="M32" s="92">
        <v>0.9</v>
      </c>
      <c r="N32" s="25">
        <v>616120.49</v>
      </c>
      <c r="O32" s="25">
        <v>471065.53</v>
      </c>
      <c r="P32" s="24">
        <v>0.76459999999999995</v>
      </c>
      <c r="Q32" s="24">
        <v>0.7</v>
      </c>
      <c r="R32" s="96">
        <v>672</v>
      </c>
      <c r="S32" s="96">
        <v>401</v>
      </c>
      <c r="T32" s="97">
        <v>0.59670000000000001</v>
      </c>
      <c r="U32" s="97">
        <v>0.7</v>
      </c>
      <c r="V32" s="23">
        <v>650</v>
      </c>
      <c r="W32" s="23">
        <v>534</v>
      </c>
      <c r="X32" s="24">
        <v>0.82150000000000001</v>
      </c>
      <c r="Y32" s="26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>
      <c r="A33" s="22" t="s">
        <v>55</v>
      </c>
      <c r="B33" s="22" t="s">
        <v>79</v>
      </c>
      <c r="C33" s="91">
        <v>1252851.45</v>
      </c>
      <c r="D33" s="91">
        <v>5219889.92</v>
      </c>
      <c r="E33" s="92">
        <v>0.24001491778585199</v>
      </c>
      <c r="F33" s="23">
        <v>1815</v>
      </c>
      <c r="G33" s="23">
        <v>1629</v>
      </c>
      <c r="H33" s="24">
        <v>0.89749999999999996</v>
      </c>
      <c r="I33" s="11">
        <v>0.95989999999999998</v>
      </c>
      <c r="J33" s="96">
        <v>2211</v>
      </c>
      <c r="K33" s="96">
        <v>2062</v>
      </c>
      <c r="L33" s="97">
        <v>0.93259999999999998</v>
      </c>
      <c r="M33" s="92">
        <v>0.9</v>
      </c>
      <c r="N33" s="25">
        <v>1520432.85</v>
      </c>
      <c r="O33" s="25">
        <v>971586.03</v>
      </c>
      <c r="P33" s="24">
        <v>0.63900000000000001</v>
      </c>
      <c r="Q33" s="24">
        <v>0.65759999999999996</v>
      </c>
      <c r="R33" s="96">
        <v>1743</v>
      </c>
      <c r="S33" s="96">
        <v>808</v>
      </c>
      <c r="T33" s="97">
        <v>0.46360000000000001</v>
      </c>
      <c r="U33" s="97">
        <v>0.67579999999999996</v>
      </c>
      <c r="V33" s="23">
        <v>1453</v>
      </c>
      <c r="W33" s="23">
        <v>1235</v>
      </c>
      <c r="X33" s="24">
        <v>0.85</v>
      </c>
      <c r="Y33" s="26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>
      <c r="A34" s="22" t="s">
        <v>42</v>
      </c>
      <c r="B34" s="22" t="s">
        <v>80</v>
      </c>
      <c r="C34" s="91">
        <v>3672623.66</v>
      </c>
      <c r="D34" s="91">
        <v>15300254.4</v>
      </c>
      <c r="E34" s="92">
        <v>0.24003677089186201</v>
      </c>
      <c r="F34" s="23">
        <v>6148</v>
      </c>
      <c r="G34" s="23">
        <v>5568</v>
      </c>
      <c r="H34" s="24">
        <v>0.90569999999999995</v>
      </c>
      <c r="I34" s="11">
        <v>0.97460000000000002</v>
      </c>
      <c r="J34" s="96">
        <v>7441</v>
      </c>
      <c r="K34" s="96">
        <v>6721</v>
      </c>
      <c r="L34" s="97">
        <v>0.9032</v>
      </c>
      <c r="M34" s="92">
        <v>0.9</v>
      </c>
      <c r="N34" s="25">
        <v>4049548.92</v>
      </c>
      <c r="O34" s="25">
        <v>2810037.48</v>
      </c>
      <c r="P34" s="24">
        <v>0.69389999999999996</v>
      </c>
      <c r="Q34" s="24">
        <v>0.7</v>
      </c>
      <c r="R34" s="96">
        <v>5011</v>
      </c>
      <c r="S34" s="96">
        <v>2533</v>
      </c>
      <c r="T34" s="97">
        <v>0.50549999999999995</v>
      </c>
      <c r="U34" s="97">
        <v>0.7</v>
      </c>
      <c r="V34" s="23">
        <v>4679</v>
      </c>
      <c r="W34" s="23">
        <v>3700</v>
      </c>
      <c r="X34" s="24">
        <v>0.79079999999999995</v>
      </c>
      <c r="Y34" s="26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>
      <c r="A35" s="22" t="s">
        <v>81</v>
      </c>
      <c r="B35" s="22" t="s">
        <v>82</v>
      </c>
      <c r="C35" s="91">
        <v>604020.59</v>
      </c>
      <c r="D35" s="91">
        <v>2452959.2999999998</v>
      </c>
      <c r="E35" s="92">
        <v>0.24624158664189799</v>
      </c>
      <c r="F35" s="23">
        <v>1531</v>
      </c>
      <c r="G35" s="23">
        <v>1110</v>
      </c>
      <c r="H35" s="24">
        <v>0.72499999999999998</v>
      </c>
      <c r="I35" s="11">
        <v>0.81869999999999998</v>
      </c>
      <c r="J35" s="96">
        <v>2065</v>
      </c>
      <c r="K35" s="96">
        <v>1495</v>
      </c>
      <c r="L35" s="97">
        <v>0.72399999999999998</v>
      </c>
      <c r="M35" s="92">
        <v>0.74950000000000006</v>
      </c>
      <c r="N35" s="25">
        <v>681568.05</v>
      </c>
      <c r="O35" s="25">
        <v>414428.23</v>
      </c>
      <c r="P35" s="24">
        <v>0.60809999999999997</v>
      </c>
      <c r="Q35" s="24">
        <v>0.63029999999999997</v>
      </c>
      <c r="R35" s="96">
        <v>1285</v>
      </c>
      <c r="S35" s="96">
        <v>538</v>
      </c>
      <c r="T35" s="97">
        <v>0.41870000000000002</v>
      </c>
      <c r="U35" s="97">
        <v>0.6431</v>
      </c>
      <c r="V35" s="23">
        <v>833</v>
      </c>
      <c r="W35" s="23">
        <v>665</v>
      </c>
      <c r="X35" s="24">
        <v>0.79830000000000001</v>
      </c>
      <c r="Y35" s="26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>
      <c r="A36" s="22" t="s">
        <v>81</v>
      </c>
      <c r="B36" s="22" t="s">
        <v>83</v>
      </c>
      <c r="C36" s="91">
        <v>574689.4</v>
      </c>
      <c r="D36" s="91">
        <v>2444179.1800000002</v>
      </c>
      <c r="E36" s="92">
        <v>0.23512572429325701</v>
      </c>
      <c r="F36" s="23">
        <v>1356</v>
      </c>
      <c r="G36" s="23">
        <v>1064</v>
      </c>
      <c r="H36" s="24">
        <v>0.78469999999999995</v>
      </c>
      <c r="I36" s="11">
        <v>0.83789999999999998</v>
      </c>
      <c r="J36" s="96">
        <v>2159</v>
      </c>
      <c r="K36" s="96">
        <v>1446</v>
      </c>
      <c r="L36" s="97">
        <v>0.66979999999999995</v>
      </c>
      <c r="M36" s="92">
        <v>0.67549999999999999</v>
      </c>
      <c r="N36" s="25">
        <v>658286.47</v>
      </c>
      <c r="O36" s="25">
        <v>410829.27</v>
      </c>
      <c r="P36" s="24">
        <v>0.62409999999999999</v>
      </c>
      <c r="Q36" s="24">
        <v>0.61050000000000004</v>
      </c>
      <c r="R36" s="96">
        <v>1228</v>
      </c>
      <c r="S36" s="96">
        <v>495</v>
      </c>
      <c r="T36" s="97">
        <v>0.40310000000000001</v>
      </c>
      <c r="U36" s="97">
        <v>0.62660000000000005</v>
      </c>
      <c r="V36" s="23">
        <v>869</v>
      </c>
      <c r="W36" s="23">
        <v>701</v>
      </c>
      <c r="X36" s="24">
        <v>0.80669999999999997</v>
      </c>
      <c r="Y36" s="26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>
      <c r="A37" s="22" t="s">
        <v>42</v>
      </c>
      <c r="B37" s="22" t="s">
        <v>84</v>
      </c>
      <c r="C37" s="91">
        <v>5570530.2599999998</v>
      </c>
      <c r="D37" s="91">
        <v>22691064.84</v>
      </c>
      <c r="E37" s="92">
        <v>0.24549444018071001</v>
      </c>
      <c r="F37" s="23">
        <v>9878</v>
      </c>
      <c r="G37" s="23">
        <v>9064</v>
      </c>
      <c r="H37" s="24">
        <v>0.91759999999999997</v>
      </c>
      <c r="I37" s="11">
        <v>0.99399999999999999</v>
      </c>
      <c r="J37" s="96">
        <v>11747</v>
      </c>
      <c r="K37" s="96">
        <v>10797</v>
      </c>
      <c r="L37" s="97">
        <v>0.91910000000000003</v>
      </c>
      <c r="M37" s="92">
        <v>0.9</v>
      </c>
      <c r="N37" s="25">
        <v>6699360.9400000004</v>
      </c>
      <c r="O37" s="25">
        <v>4362806.97</v>
      </c>
      <c r="P37" s="24">
        <v>0.6512</v>
      </c>
      <c r="Q37" s="24">
        <v>0.65059999999999996</v>
      </c>
      <c r="R37" s="96">
        <v>8541</v>
      </c>
      <c r="S37" s="96">
        <v>3753</v>
      </c>
      <c r="T37" s="97">
        <v>0.43940000000000001</v>
      </c>
      <c r="U37" s="97">
        <v>0.67010000000000003</v>
      </c>
      <c r="V37" s="23">
        <v>7909</v>
      </c>
      <c r="W37" s="23">
        <v>6131</v>
      </c>
      <c r="X37" s="24">
        <v>0.7752</v>
      </c>
      <c r="Y37" s="26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>
      <c r="A38" s="22" t="s">
        <v>81</v>
      </c>
      <c r="B38" s="22" t="s">
        <v>85</v>
      </c>
      <c r="C38" s="91">
        <v>1272685.56</v>
      </c>
      <c r="D38" s="91">
        <v>5275374.21</v>
      </c>
      <c r="E38" s="92">
        <v>0.24125029037513501</v>
      </c>
      <c r="F38" s="23">
        <v>1767</v>
      </c>
      <c r="G38" s="23">
        <v>1661</v>
      </c>
      <c r="H38" s="24">
        <v>0.94</v>
      </c>
      <c r="I38" s="11">
        <v>0.99070000000000003</v>
      </c>
      <c r="J38" s="96">
        <v>2426</v>
      </c>
      <c r="K38" s="96">
        <v>2304</v>
      </c>
      <c r="L38" s="97">
        <v>0.94969999999999999</v>
      </c>
      <c r="M38" s="92">
        <v>0.9</v>
      </c>
      <c r="N38" s="25">
        <v>1431465.59</v>
      </c>
      <c r="O38" s="25">
        <v>1000518.5</v>
      </c>
      <c r="P38" s="24">
        <v>0.69889999999999997</v>
      </c>
      <c r="Q38" s="24">
        <v>0.7</v>
      </c>
      <c r="R38" s="96">
        <v>1720</v>
      </c>
      <c r="S38" s="96">
        <v>806</v>
      </c>
      <c r="T38" s="97">
        <v>0.46860000000000002</v>
      </c>
      <c r="U38" s="97">
        <v>0.69769999999999999</v>
      </c>
      <c r="V38" s="23">
        <v>1522</v>
      </c>
      <c r="W38" s="23">
        <v>1335</v>
      </c>
      <c r="X38" s="24">
        <v>0.87709999999999999</v>
      </c>
      <c r="Y38" s="26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>
      <c r="A39" s="22" t="s">
        <v>45</v>
      </c>
      <c r="B39" s="22" t="s">
        <v>86</v>
      </c>
      <c r="C39" s="91">
        <v>3608455.3</v>
      </c>
      <c r="D39" s="91">
        <v>14302148.9</v>
      </c>
      <c r="E39" s="92">
        <v>0.25230161741638701</v>
      </c>
      <c r="F39" s="23">
        <v>5910</v>
      </c>
      <c r="G39" s="23">
        <v>5515</v>
      </c>
      <c r="H39" s="24">
        <v>0.93320000000000003</v>
      </c>
      <c r="I39" s="11">
        <v>1</v>
      </c>
      <c r="J39" s="96">
        <v>7673</v>
      </c>
      <c r="K39" s="96">
        <v>6888</v>
      </c>
      <c r="L39" s="97">
        <v>0.89770000000000005</v>
      </c>
      <c r="M39" s="92">
        <v>0.89729999999999999</v>
      </c>
      <c r="N39" s="25">
        <v>4108511.71</v>
      </c>
      <c r="O39" s="25">
        <v>2867630.45</v>
      </c>
      <c r="P39" s="24">
        <v>0.69799999999999995</v>
      </c>
      <c r="Q39" s="24">
        <v>0.7</v>
      </c>
      <c r="R39" s="96">
        <v>5401</v>
      </c>
      <c r="S39" s="96">
        <v>2487</v>
      </c>
      <c r="T39" s="97">
        <v>0.46050000000000002</v>
      </c>
      <c r="U39" s="97">
        <v>0.67520000000000002</v>
      </c>
      <c r="V39" s="23">
        <v>4962</v>
      </c>
      <c r="W39" s="23">
        <v>4129</v>
      </c>
      <c r="X39" s="24">
        <v>0.83209999999999995</v>
      </c>
      <c r="Y39" s="26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>
      <c r="A40" s="22" t="s">
        <v>52</v>
      </c>
      <c r="B40" s="22" t="s">
        <v>87</v>
      </c>
      <c r="C40" s="91">
        <v>282083.28000000003</v>
      </c>
      <c r="D40" s="91">
        <v>1034086.15</v>
      </c>
      <c r="E40" s="92">
        <v>0.27278508661971701</v>
      </c>
      <c r="F40" s="23">
        <v>277</v>
      </c>
      <c r="G40" s="23">
        <v>256</v>
      </c>
      <c r="H40" s="24">
        <v>0.92420000000000002</v>
      </c>
      <c r="I40" s="11">
        <v>0.97219999999999995</v>
      </c>
      <c r="J40" s="96">
        <v>385</v>
      </c>
      <c r="K40" s="96">
        <v>362</v>
      </c>
      <c r="L40" s="97">
        <v>0.94030000000000002</v>
      </c>
      <c r="M40" s="92">
        <v>0.9</v>
      </c>
      <c r="N40" s="25">
        <v>270782.83</v>
      </c>
      <c r="O40" s="25">
        <v>195088.67</v>
      </c>
      <c r="P40" s="24">
        <v>0.72050000000000003</v>
      </c>
      <c r="Q40" s="24">
        <v>0.69089999999999996</v>
      </c>
      <c r="R40" s="96">
        <v>311</v>
      </c>
      <c r="S40" s="96">
        <v>164</v>
      </c>
      <c r="T40" s="97">
        <v>0.52729999999999999</v>
      </c>
      <c r="U40" s="97">
        <v>0.7</v>
      </c>
      <c r="V40" s="23">
        <v>213</v>
      </c>
      <c r="W40" s="23">
        <v>141</v>
      </c>
      <c r="X40" s="24">
        <v>0.66200000000000003</v>
      </c>
      <c r="Y40" s="26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>
      <c r="A41" s="22" t="s">
        <v>58</v>
      </c>
      <c r="B41" s="22" t="s">
        <v>88</v>
      </c>
      <c r="C41" s="91">
        <v>108841.06</v>
      </c>
      <c r="D41" s="91">
        <v>536364.57999999996</v>
      </c>
      <c r="E41" s="92">
        <v>0.20292365316143701</v>
      </c>
      <c r="F41" s="23">
        <v>142</v>
      </c>
      <c r="G41" s="23">
        <v>128</v>
      </c>
      <c r="H41" s="24">
        <v>0.90139999999999998</v>
      </c>
      <c r="I41" s="11">
        <v>0.94830000000000003</v>
      </c>
      <c r="J41" s="96">
        <v>203</v>
      </c>
      <c r="K41" s="96">
        <v>192</v>
      </c>
      <c r="L41" s="97">
        <v>0.94579999999999997</v>
      </c>
      <c r="M41" s="92">
        <v>0.9</v>
      </c>
      <c r="N41" s="25">
        <v>141360.03</v>
      </c>
      <c r="O41" s="25">
        <v>86598.7</v>
      </c>
      <c r="P41" s="24">
        <v>0.61260000000000003</v>
      </c>
      <c r="Q41" s="24">
        <v>0.66639999999999999</v>
      </c>
      <c r="R41" s="96">
        <v>143</v>
      </c>
      <c r="S41" s="96">
        <v>50</v>
      </c>
      <c r="T41" s="97">
        <v>0.34970000000000001</v>
      </c>
      <c r="U41" s="97">
        <v>0.63139999999999996</v>
      </c>
      <c r="V41" s="23">
        <v>132</v>
      </c>
      <c r="W41" s="23">
        <v>100</v>
      </c>
      <c r="X41" s="24">
        <v>0.75760000000000005</v>
      </c>
      <c r="Y41" s="26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>
      <c r="A42" s="22" t="s">
        <v>81</v>
      </c>
      <c r="B42" s="22" t="s">
        <v>89</v>
      </c>
      <c r="C42" s="91">
        <v>922446.6</v>
      </c>
      <c r="D42" s="91">
        <v>3724468.44</v>
      </c>
      <c r="E42" s="92">
        <v>0.24767201410357501</v>
      </c>
      <c r="F42" s="23">
        <v>1549</v>
      </c>
      <c r="G42" s="23">
        <v>1414</v>
      </c>
      <c r="H42" s="24">
        <v>0.91279999999999994</v>
      </c>
      <c r="I42" s="11">
        <v>0.95120000000000005</v>
      </c>
      <c r="J42" s="96">
        <v>2103</v>
      </c>
      <c r="K42" s="96">
        <v>1950</v>
      </c>
      <c r="L42" s="97">
        <v>0.92720000000000002</v>
      </c>
      <c r="M42" s="92">
        <v>0.9</v>
      </c>
      <c r="N42" s="25">
        <v>1057529.77</v>
      </c>
      <c r="O42" s="25">
        <v>755086.97</v>
      </c>
      <c r="P42" s="24">
        <v>0.71399999999999997</v>
      </c>
      <c r="Q42" s="24">
        <v>0.6885</v>
      </c>
      <c r="R42" s="96">
        <v>1424</v>
      </c>
      <c r="S42" s="96">
        <v>639</v>
      </c>
      <c r="T42" s="97">
        <v>0.44869999999999999</v>
      </c>
      <c r="U42" s="97">
        <v>0.64849999999999997</v>
      </c>
      <c r="V42" s="23">
        <v>1306</v>
      </c>
      <c r="W42" s="23">
        <v>1066</v>
      </c>
      <c r="X42" s="24">
        <v>0.81620000000000004</v>
      </c>
      <c r="Y42" s="26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>
      <c r="A43" s="22" t="s">
        <v>81</v>
      </c>
      <c r="B43" s="22" t="s">
        <v>90</v>
      </c>
      <c r="C43" s="91">
        <v>442322.16</v>
      </c>
      <c r="D43" s="91">
        <v>1763250.21</v>
      </c>
      <c r="E43" s="92">
        <v>0.25085615047225801</v>
      </c>
      <c r="F43" s="23">
        <v>913</v>
      </c>
      <c r="G43" s="23">
        <v>843</v>
      </c>
      <c r="H43" s="24">
        <v>0.92330000000000001</v>
      </c>
      <c r="I43" s="11">
        <v>0.99360000000000004</v>
      </c>
      <c r="J43" s="96">
        <v>1160</v>
      </c>
      <c r="K43" s="96">
        <v>1117</v>
      </c>
      <c r="L43" s="97">
        <v>0.96289999999999998</v>
      </c>
      <c r="M43" s="92">
        <v>0.9</v>
      </c>
      <c r="N43" s="25">
        <v>559836.81000000006</v>
      </c>
      <c r="O43" s="25">
        <v>351641.31</v>
      </c>
      <c r="P43" s="24">
        <v>0.62809999999999999</v>
      </c>
      <c r="Q43" s="24">
        <v>0.64659999999999995</v>
      </c>
      <c r="R43" s="96">
        <v>877</v>
      </c>
      <c r="S43" s="96">
        <v>366</v>
      </c>
      <c r="T43" s="97">
        <v>0.4173</v>
      </c>
      <c r="U43" s="97">
        <v>0.65590000000000004</v>
      </c>
      <c r="V43" s="23">
        <v>742</v>
      </c>
      <c r="W43" s="23">
        <v>657</v>
      </c>
      <c r="X43" s="24">
        <v>0.88539999999999996</v>
      </c>
      <c r="Y43" s="26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>
      <c r="A44" s="22" t="s">
        <v>42</v>
      </c>
      <c r="B44" s="22" t="s">
        <v>91</v>
      </c>
      <c r="C44" s="91">
        <v>6005337.3499999996</v>
      </c>
      <c r="D44" s="91">
        <v>24631894.280000001</v>
      </c>
      <c r="E44" s="92">
        <v>0.24380330971443301</v>
      </c>
      <c r="F44" s="23">
        <v>10772</v>
      </c>
      <c r="G44" s="23">
        <v>9515</v>
      </c>
      <c r="H44" s="24">
        <v>0.88329999999999997</v>
      </c>
      <c r="I44" s="11">
        <v>0.97140000000000004</v>
      </c>
      <c r="J44" s="96">
        <v>12110</v>
      </c>
      <c r="K44" s="96">
        <v>10568</v>
      </c>
      <c r="L44" s="97">
        <v>0.87270000000000003</v>
      </c>
      <c r="M44" s="92">
        <v>0.82899999999999996</v>
      </c>
      <c r="N44" s="25">
        <v>6639856.3200000003</v>
      </c>
      <c r="O44" s="25">
        <v>4820824.55</v>
      </c>
      <c r="P44" s="24">
        <v>0.72599999999999998</v>
      </c>
      <c r="Q44" s="24">
        <v>0.7</v>
      </c>
      <c r="R44" s="96">
        <v>8346</v>
      </c>
      <c r="S44" s="96">
        <v>4252</v>
      </c>
      <c r="T44" s="97">
        <v>0.50949999999999995</v>
      </c>
      <c r="U44" s="97">
        <v>0.7</v>
      </c>
      <c r="V44" s="23">
        <v>7283</v>
      </c>
      <c r="W44" s="23">
        <v>6028</v>
      </c>
      <c r="X44" s="24">
        <v>0.82769999999999999</v>
      </c>
      <c r="Y44" s="26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>
      <c r="A45" s="22" t="s">
        <v>42</v>
      </c>
      <c r="B45" s="22" t="s">
        <v>92</v>
      </c>
      <c r="C45" s="91">
        <v>2097749.96</v>
      </c>
      <c r="D45" s="91">
        <v>8367759.5899999999</v>
      </c>
      <c r="E45" s="92">
        <v>0.250694339080552</v>
      </c>
      <c r="F45" s="23">
        <v>4086</v>
      </c>
      <c r="G45" s="23">
        <v>3594</v>
      </c>
      <c r="H45" s="24">
        <v>0.87960000000000005</v>
      </c>
      <c r="I45" s="11">
        <v>0.94640000000000002</v>
      </c>
      <c r="J45" s="96">
        <v>4588</v>
      </c>
      <c r="K45" s="96">
        <v>4115</v>
      </c>
      <c r="L45" s="97">
        <v>0.89690000000000003</v>
      </c>
      <c r="M45" s="92">
        <v>0.86580000000000001</v>
      </c>
      <c r="N45" s="25">
        <v>2316898.7000000002</v>
      </c>
      <c r="O45" s="25">
        <v>1655002.96</v>
      </c>
      <c r="P45" s="24">
        <v>0.71430000000000005</v>
      </c>
      <c r="Q45" s="24">
        <v>0.7</v>
      </c>
      <c r="R45" s="96">
        <v>3284</v>
      </c>
      <c r="S45" s="96">
        <v>1710</v>
      </c>
      <c r="T45" s="97">
        <v>0.52070000000000005</v>
      </c>
      <c r="U45" s="97">
        <v>0.7</v>
      </c>
      <c r="V45" s="23">
        <v>2793</v>
      </c>
      <c r="W45" s="23">
        <v>2406</v>
      </c>
      <c r="X45" s="24">
        <v>0.86140000000000005</v>
      </c>
      <c r="Y45" s="26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>
      <c r="A46" s="22" t="s">
        <v>81</v>
      </c>
      <c r="B46" s="22" t="s">
        <v>93</v>
      </c>
      <c r="C46" s="91">
        <v>1349877.11</v>
      </c>
      <c r="D46" s="91">
        <v>5576916.6699999999</v>
      </c>
      <c r="E46" s="92">
        <v>0.242047208139475</v>
      </c>
      <c r="F46" s="23">
        <v>2556</v>
      </c>
      <c r="G46" s="23">
        <v>2248</v>
      </c>
      <c r="H46" s="24">
        <v>0.87949999999999995</v>
      </c>
      <c r="I46" s="11">
        <v>0.90110000000000001</v>
      </c>
      <c r="J46" s="96">
        <v>3014</v>
      </c>
      <c r="K46" s="96">
        <v>2684</v>
      </c>
      <c r="L46" s="97">
        <v>0.89049999999999996</v>
      </c>
      <c r="M46" s="92">
        <v>0.87060000000000004</v>
      </c>
      <c r="N46" s="25">
        <v>1535250.85</v>
      </c>
      <c r="O46" s="25">
        <v>1031474.03</v>
      </c>
      <c r="P46" s="24">
        <v>0.67190000000000005</v>
      </c>
      <c r="Q46" s="24">
        <v>0.67900000000000005</v>
      </c>
      <c r="R46" s="96">
        <v>2142</v>
      </c>
      <c r="S46" s="96">
        <v>1082</v>
      </c>
      <c r="T46" s="97">
        <v>0.50509999999999999</v>
      </c>
      <c r="U46" s="97">
        <v>0.7</v>
      </c>
      <c r="V46" s="23">
        <v>1757</v>
      </c>
      <c r="W46" s="23">
        <v>1462</v>
      </c>
      <c r="X46" s="24">
        <v>0.83209999999999995</v>
      </c>
      <c r="Y46" s="26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>
      <c r="A47" s="22" t="s">
        <v>48</v>
      </c>
      <c r="B47" s="22" t="s">
        <v>94</v>
      </c>
      <c r="C47" s="91">
        <v>2401105.71</v>
      </c>
      <c r="D47" s="91">
        <v>9313095.4100000001</v>
      </c>
      <c r="E47" s="92">
        <v>0.25782037059577401</v>
      </c>
      <c r="F47" s="23">
        <v>3124</v>
      </c>
      <c r="G47" s="23">
        <v>2864</v>
      </c>
      <c r="H47" s="24">
        <v>0.91679999999999995</v>
      </c>
      <c r="I47" s="11">
        <v>1</v>
      </c>
      <c r="J47" s="96">
        <v>4022</v>
      </c>
      <c r="K47" s="96">
        <v>3657</v>
      </c>
      <c r="L47" s="97">
        <v>0.90920000000000001</v>
      </c>
      <c r="M47" s="92">
        <v>0.9</v>
      </c>
      <c r="N47" s="25">
        <v>2744760.43</v>
      </c>
      <c r="O47" s="25">
        <v>1957857.52</v>
      </c>
      <c r="P47" s="24">
        <v>0.71330000000000005</v>
      </c>
      <c r="Q47" s="24">
        <v>0.7</v>
      </c>
      <c r="R47" s="96">
        <v>2939</v>
      </c>
      <c r="S47" s="96">
        <v>1395</v>
      </c>
      <c r="T47" s="97">
        <v>0.47470000000000001</v>
      </c>
      <c r="U47" s="97">
        <v>0.69310000000000005</v>
      </c>
      <c r="V47" s="23">
        <v>2333</v>
      </c>
      <c r="W47" s="23">
        <v>1895</v>
      </c>
      <c r="X47" s="24">
        <v>0.81230000000000002</v>
      </c>
      <c r="Y47" s="26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>
      <c r="A48" s="22" t="s">
        <v>58</v>
      </c>
      <c r="B48" s="22" t="s">
        <v>95</v>
      </c>
      <c r="C48" s="91">
        <v>669273.34</v>
      </c>
      <c r="D48" s="91">
        <v>3003105.74</v>
      </c>
      <c r="E48" s="92">
        <v>0.22286039784932801</v>
      </c>
      <c r="F48" s="23">
        <v>780</v>
      </c>
      <c r="G48" s="23">
        <v>747</v>
      </c>
      <c r="H48" s="24">
        <v>0.9577</v>
      </c>
      <c r="I48" s="11">
        <v>1</v>
      </c>
      <c r="J48" s="96">
        <v>1078</v>
      </c>
      <c r="K48" s="96">
        <v>986</v>
      </c>
      <c r="L48" s="97">
        <v>0.91469999999999996</v>
      </c>
      <c r="M48" s="92">
        <v>0.9</v>
      </c>
      <c r="N48" s="25">
        <v>751913.59</v>
      </c>
      <c r="O48" s="25">
        <v>569054.57999999996</v>
      </c>
      <c r="P48" s="24">
        <v>0.75680000000000003</v>
      </c>
      <c r="Q48" s="24">
        <v>0.7</v>
      </c>
      <c r="R48" s="96">
        <v>725</v>
      </c>
      <c r="S48" s="96">
        <v>385</v>
      </c>
      <c r="T48" s="97">
        <v>0.53100000000000003</v>
      </c>
      <c r="U48" s="97">
        <v>0.7</v>
      </c>
      <c r="V48" s="23">
        <v>789</v>
      </c>
      <c r="W48" s="23">
        <v>627</v>
      </c>
      <c r="X48" s="24">
        <v>0.79469999999999996</v>
      </c>
      <c r="Y48" s="26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>
      <c r="A49" s="22" t="s">
        <v>58</v>
      </c>
      <c r="B49" s="22" t="s">
        <v>96</v>
      </c>
      <c r="C49" s="91">
        <v>890275.95</v>
      </c>
      <c r="D49" s="91">
        <v>3700889.78</v>
      </c>
      <c r="E49" s="92">
        <v>0.240557272148753</v>
      </c>
      <c r="F49" s="23">
        <v>1220</v>
      </c>
      <c r="G49" s="23">
        <v>1161</v>
      </c>
      <c r="H49" s="24">
        <v>0.9516</v>
      </c>
      <c r="I49" s="11">
        <v>1</v>
      </c>
      <c r="J49" s="96">
        <v>1761</v>
      </c>
      <c r="K49" s="96">
        <v>1639</v>
      </c>
      <c r="L49" s="97">
        <v>0.93069999999999997</v>
      </c>
      <c r="M49" s="92">
        <v>0.9</v>
      </c>
      <c r="N49" s="25">
        <v>970097.86</v>
      </c>
      <c r="O49" s="25">
        <v>730903.3</v>
      </c>
      <c r="P49" s="24">
        <v>0.75339999999999996</v>
      </c>
      <c r="Q49" s="24">
        <v>0.7</v>
      </c>
      <c r="R49" s="96">
        <v>1182</v>
      </c>
      <c r="S49" s="96">
        <v>615</v>
      </c>
      <c r="T49" s="97">
        <v>0.52029999999999998</v>
      </c>
      <c r="U49" s="97">
        <v>0.7</v>
      </c>
      <c r="V49" s="23">
        <v>984</v>
      </c>
      <c r="W49" s="23">
        <v>774</v>
      </c>
      <c r="X49" s="24">
        <v>0.78659999999999997</v>
      </c>
      <c r="Y49" s="26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>
      <c r="A50" s="22" t="s">
        <v>52</v>
      </c>
      <c r="B50" s="22" t="s">
        <v>97</v>
      </c>
      <c r="C50" s="91">
        <v>674448.09</v>
      </c>
      <c r="D50" s="91">
        <v>2860392.17</v>
      </c>
      <c r="E50" s="92">
        <v>0.23578867858528599</v>
      </c>
      <c r="F50" s="23">
        <v>1448</v>
      </c>
      <c r="G50" s="23">
        <v>1352</v>
      </c>
      <c r="H50" s="24">
        <v>0.93369999999999997</v>
      </c>
      <c r="I50" s="11">
        <v>0.95609999999999995</v>
      </c>
      <c r="J50" s="96">
        <v>1529</v>
      </c>
      <c r="K50" s="96">
        <v>1474</v>
      </c>
      <c r="L50" s="97">
        <v>0.96399999999999997</v>
      </c>
      <c r="M50" s="92">
        <v>0.9</v>
      </c>
      <c r="N50" s="25">
        <v>788873.83</v>
      </c>
      <c r="O50" s="25">
        <v>549321.05000000005</v>
      </c>
      <c r="P50" s="24">
        <v>0.69630000000000003</v>
      </c>
      <c r="Q50" s="24">
        <v>0.7</v>
      </c>
      <c r="R50" s="96">
        <v>1023</v>
      </c>
      <c r="S50" s="96">
        <v>494</v>
      </c>
      <c r="T50" s="97">
        <v>0.4829</v>
      </c>
      <c r="U50" s="97">
        <v>0.7</v>
      </c>
      <c r="V50" s="23">
        <v>1079</v>
      </c>
      <c r="W50" s="23">
        <v>931</v>
      </c>
      <c r="X50" s="24">
        <v>0.86280000000000001</v>
      </c>
      <c r="Y50" s="26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>
      <c r="A51" s="22" t="s">
        <v>48</v>
      </c>
      <c r="B51" s="22" t="s">
        <v>98</v>
      </c>
      <c r="C51" s="91">
        <v>1036949.39</v>
      </c>
      <c r="D51" s="91">
        <v>4510046.6100000003</v>
      </c>
      <c r="E51" s="92">
        <v>0.229919883244843</v>
      </c>
      <c r="F51" s="23">
        <v>1585</v>
      </c>
      <c r="G51" s="23">
        <v>1411</v>
      </c>
      <c r="H51" s="24">
        <v>0.89019999999999999</v>
      </c>
      <c r="I51" s="11">
        <v>0.94750000000000001</v>
      </c>
      <c r="J51" s="96">
        <v>2106</v>
      </c>
      <c r="K51" s="96">
        <v>1885</v>
      </c>
      <c r="L51" s="97">
        <v>0.89510000000000001</v>
      </c>
      <c r="M51" s="92">
        <v>0.89900000000000002</v>
      </c>
      <c r="N51" s="25">
        <v>1318832.2</v>
      </c>
      <c r="O51" s="25">
        <v>839727.66</v>
      </c>
      <c r="P51" s="24">
        <v>0.63670000000000004</v>
      </c>
      <c r="Q51" s="24">
        <v>0.65090000000000003</v>
      </c>
      <c r="R51" s="96">
        <v>1667</v>
      </c>
      <c r="S51" s="96">
        <v>726</v>
      </c>
      <c r="T51" s="97">
        <v>0.4355</v>
      </c>
      <c r="U51" s="97">
        <v>0.66310000000000002</v>
      </c>
      <c r="V51" s="23">
        <v>1214</v>
      </c>
      <c r="W51" s="23">
        <v>847</v>
      </c>
      <c r="X51" s="24">
        <v>0.69769999999999999</v>
      </c>
      <c r="Y51" s="26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>
      <c r="A52" s="22" t="s">
        <v>52</v>
      </c>
      <c r="B52" s="22" t="s">
        <v>99</v>
      </c>
      <c r="C52" s="91">
        <v>67657.33</v>
      </c>
      <c r="D52" s="91">
        <v>250350.81</v>
      </c>
      <c r="E52" s="92">
        <v>0.270250094257734</v>
      </c>
      <c r="F52" s="23">
        <v>80</v>
      </c>
      <c r="G52" s="23">
        <v>63</v>
      </c>
      <c r="H52" s="24">
        <v>0.78749999999999998</v>
      </c>
      <c r="I52" s="11">
        <v>0.89500000000000002</v>
      </c>
      <c r="J52" s="96">
        <v>124</v>
      </c>
      <c r="K52" s="96">
        <v>119</v>
      </c>
      <c r="L52" s="97">
        <v>0.9597</v>
      </c>
      <c r="M52" s="92">
        <v>0.9</v>
      </c>
      <c r="N52" s="25">
        <v>67816.679999999993</v>
      </c>
      <c r="O52" s="25">
        <v>41168.42</v>
      </c>
      <c r="P52" s="24">
        <v>0.60709999999999997</v>
      </c>
      <c r="Q52" s="24">
        <v>0.63219999999999998</v>
      </c>
      <c r="R52" s="96">
        <v>104</v>
      </c>
      <c r="S52" s="96">
        <v>59</v>
      </c>
      <c r="T52" s="97">
        <v>0.56730000000000003</v>
      </c>
      <c r="U52" s="97">
        <v>0.7</v>
      </c>
      <c r="V52" s="23">
        <v>74</v>
      </c>
      <c r="W52" s="23">
        <v>61</v>
      </c>
      <c r="X52" s="24">
        <v>0.82430000000000003</v>
      </c>
      <c r="Y52" s="26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>
      <c r="A53" s="22" t="s">
        <v>45</v>
      </c>
      <c r="B53" s="22" t="s">
        <v>100</v>
      </c>
      <c r="C53" s="91">
        <v>2406763.5699999998</v>
      </c>
      <c r="D53" s="91">
        <v>9815480.8100000005</v>
      </c>
      <c r="E53" s="92">
        <v>0.245200781967603</v>
      </c>
      <c r="F53" s="23">
        <v>3677</v>
      </c>
      <c r="G53" s="23">
        <v>3305</v>
      </c>
      <c r="H53" s="24">
        <v>0.89880000000000004</v>
      </c>
      <c r="I53" s="11">
        <v>0.95409999999999995</v>
      </c>
      <c r="J53" s="96">
        <v>4449</v>
      </c>
      <c r="K53" s="96">
        <v>3987</v>
      </c>
      <c r="L53" s="97">
        <v>0.8962</v>
      </c>
      <c r="M53" s="92">
        <v>0.8508</v>
      </c>
      <c r="N53" s="25">
        <v>2591314.38</v>
      </c>
      <c r="O53" s="25">
        <v>1798569.88</v>
      </c>
      <c r="P53" s="24">
        <v>0.69410000000000005</v>
      </c>
      <c r="Q53" s="24">
        <v>0.68799999999999994</v>
      </c>
      <c r="R53" s="96">
        <v>3278</v>
      </c>
      <c r="S53" s="96">
        <v>1709</v>
      </c>
      <c r="T53" s="97">
        <v>0.52139999999999997</v>
      </c>
      <c r="U53" s="97">
        <v>0.7</v>
      </c>
      <c r="V53" s="23">
        <v>2807</v>
      </c>
      <c r="W53" s="23">
        <v>2262</v>
      </c>
      <c r="X53" s="24">
        <v>0.80579999999999996</v>
      </c>
      <c r="Y53" s="26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>
      <c r="A54" s="22" t="s">
        <v>58</v>
      </c>
      <c r="B54" s="22" t="s">
        <v>101</v>
      </c>
      <c r="C54" s="91">
        <v>410049.7</v>
      </c>
      <c r="D54" s="91">
        <v>1772895.51</v>
      </c>
      <c r="E54" s="92">
        <v>0.231288137223609</v>
      </c>
      <c r="F54" s="23">
        <v>483</v>
      </c>
      <c r="G54" s="23">
        <v>442</v>
      </c>
      <c r="H54" s="24">
        <v>0.91510000000000002</v>
      </c>
      <c r="I54" s="11">
        <v>1</v>
      </c>
      <c r="J54" s="96">
        <v>753</v>
      </c>
      <c r="K54" s="96">
        <v>670</v>
      </c>
      <c r="L54" s="97">
        <v>0.88980000000000004</v>
      </c>
      <c r="M54" s="92">
        <v>0.89649999999999996</v>
      </c>
      <c r="N54" s="25">
        <v>504588.99</v>
      </c>
      <c r="O54" s="25">
        <v>323883.59999999998</v>
      </c>
      <c r="P54" s="24">
        <v>0.64190000000000003</v>
      </c>
      <c r="Q54" s="24">
        <v>0.65210000000000001</v>
      </c>
      <c r="R54" s="96">
        <v>560</v>
      </c>
      <c r="S54" s="96">
        <v>265</v>
      </c>
      <c r="T54" s="97">
        <v>0.47320000000000001</v>
      </c>
      <c r="U54" s="97">
        <v>0.65149999999999997</v>
      </c>
      <c r="V54" s="23">
        <v>422</v>
      </c>
      <c r="W54" s="23">
        <v>306</v>
      </c>
      <c r="X54" s="24">
        <v>0.72509999999999997</v>
      </c>
      <c r="Y54" s="26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>
      <c r="A55" s="22" t="s">
        <v>81</v>
      </c>
      <c r="B55" s="22" t="s">
        <v>102</v>
      </c>
      <c r="C55" s="91">
        <v>3670725.77</v>
      </c>
      <c r="D55" s="91">
        <v>14721919.74</v>
      </c>
      <c r="E55" s="92">
        <v>0.24933743933044999</v>
      </c>
      <c r="F55" s="23">
        <v>4026</v>
      </c>
      <c r="G55" s="23">
        <v>3742</v>
      </c>
      <c r="H55" s="24">
        <v>0.92949999999999999</v>
      </c>
      <c r="I55" s="11">
        <v>1</v>
      </c>
      <c r="J55" s="96">
        <v>5104</v>
      </c>
      <c r="K55" s="96">
        <v>4655</v>
      </c>
      <c r="L55" s="97">
        <v>0.91200000000000003</v>
      </c>
      <c r="M55" s="92">
        <v>0.9</v>
      </c>
      <c r="N55" s="25">
        <v>4193797.5</v>
      </c>
      <c r="O55" s="25">
        <v>3072685.47</v>
      </c>
      <c r="P55" s="24">
        <v>0.73270000000000002</v>
      </c>
      <c r="Q55" s="24">
        <v>0.7</v>
      </c>
      <c r="R55" s="96">
        <v>3680</v>
      </c>
      <c r="S55" s="96">
        <v>1950</v>
      </c>
      <c r="T55" s="97">
        <v>0.52990000000000004</v>
      </c>
      <c r="U55" s="97">
        <v>0.7</v>
      </c>
      <c r="V55" s="23">
        <v>3351</v>
      </c>
      <c r="W55" s="23">
        <v>2818</v>
      </c>
      <c r="X55" s="24">
        <v>0.84089999999999998</v>
      </c>
      <c r="Y55" s="26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>
      <c r="A56" s="22" t="s">
        <v>55</v>
      </c>
      <c r="B56" s="22" t="s">
        <v>103</v>
      </c>
      <c r="C56" s="91">
        <v>182468.6</v>
      </c>
      <c r="D56" s="91">
        <v>808435.93</v>
      </c>
      <c r="E56" s="92">
        <v>0.225705703109955</v>
      </c>
      <c r="F56" s="23">
        <v>202</v>
      </c>
      <c r="G56" s="23">
        <v>195</v>
      </c>
      <c r="H56" s="24">
        <v>0.96530000000000005</v>
      </c>
      <c r="I56" s="11">
        <v>0.97330000000000005</v>
      </c>
      <c r="J56" s="96">
        <v>334</v>
      </c>
      <c r="K56" s="96">
        <v>313</v>
      </c>
      <c r="L56" s="97">
        <v>0.93710000000000004</v>
      </c>
      <c r="M56" s="92">
        <v>0.9</v>
      </c>
      <c r="N56" s="25">
        <v>207622.23</v>
      </c>
      <c r="O56" s="25">
        <v>141970.15</v>
      </c>
      <c r="P56" s="24">
        <v>0.68379999999999996</v>
      </c>
      <c r="Q56" s="24">
        <v>0.68569999999999998</v>
      </c>
      <c r="R56" s="96">
        <v>274</v>
      </c>
      <c r="S56" s="96">
        <v>136</v>
      </c>
      <c r="T56" s="97">
        <v>0.49640000000000001</v>
      </c>
      <c r="U56" s="97">
        <v>0.68420000000000003</v>
      </c>
      <c r="V56" s="23">
        <v>151</v>
      </c>
      <c r="W56" s="23">
        <v>127</v>
      </c>
      <c r="X56" s="24">
        <v>0.84109999999999996</v>
      </c>
      <c r="Y56" s="26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>
      <c r="A57" s="22" t="s">
        <v>48</v>
      </c>
      <c r="B57" s="22" t="s">
        <v>104</v>
      </c>
      <c r="C57" s="91">
        <v>940263.04</v>
      </c>
      <c r="D57" s="91">
        <v>4019638.25</v>
      </c>
      <c r="E57" s="92">
        <v>0.233917328257089</v>
      </c>
      <c r="F57" s="23">
        <v>1526</v>
      </c>
      <c r="G57" s="23">
        <v>1426</v>
      </c>
      <c r="H57" s="24">
        <v>0.9345</v>
      </c>
      <c r="I57" s="11">
        <v>0.91500000000000004</v>
      </c>
      <c r="J57" s="96">
        <v>1926</v>
      </c>
      <c r="K57" s="96">
        <v>1815</v>
      </c>
      <c r="L57" s="97">
        <v>0.94240000000000002</v>
      </c>
      <c r="M57" s="92">
        <v>0.9</v>
      </c>
      <c r="N57" s="25">
        <v>1131396.1399999999</v>
      </c>
      <c r="O57" s="25">
        <v>777322.21</v>
      </c>
      <c r="P57" s="24">
        <v>0.68700000000000006</v>
      </c>
      <c r="Q57" s="24">
        <v>0.69220000000000004</v>
      </c>
      <c r="R57" s="96">
        <v>1429</v>
      </c>
      <c r="S57" s="96">
        <v>616</v>
      </c>
      <c r="T57" s="97">
        <v>0.43109999999999998</v>
      </c>
      <c r="U57" s="97">
        <v>0.67390000000000005</v>
      </c>
      <c r="V57" s="23">
        <v>1314</v>
      </c>
      <c r="W57" s="23">
        <v>1073</v>
      </c>
      <c r="X57" s="24">
        <v>0.81659999999999999</v>
      </c>
      <c r="Y57" s="26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>
      <c r="A58" s="22" t="s">
        <v>55</v>
      </c>
      <c r="B58" s="22" t="s">
        <v>105</v>
      </c>
      <c r="C58" s="91">
        <v>1678874.97</v>
      </c>
      <c r="D58" s="91">
        <v>6831974.6500000004</v>
      </c>
      <c r="E58" s="92">
        <v>0.245737880482329</v>
      </c>
      <c r="F58" s="23">
        <v>3081</v>
      </c>
      <c r="G58" s="23">
        <v>2657</v>
      </c>
      <c r="H58" s="24">
        <v>0.86240000000000006</v>
      </c>
      <c r="I58" s="11">
        <v>0.91830000000000001</v>
      </c>
      <c r="J58" s="96">
        <v>4018</v>
      </c>
      <c r="K58" s="96">
        <v>3634</v>
      </c>
      <c r="L58" s="97">
        <v>0.90439999999999998</v>
      </c>
      <c r="M58" s="92">
        <v>0.9</v>
      </c>
      <c r="N58" s="25">
        <v>1857207.56</v>
      </c>
      <c r="O58" s="25">
        <v>1198549.49</v>
      </c>
      <c r="P58" s="24">
        <v>0.64539999999999997</v>
      </c>
      <c r="Q58" s="24">
        <v>0.65680000000000005</v>
      </c>
      <c r="R58" s="96">
        <v>3100</v>
      </c>
      <c r="S58" s="96">
        <v>1458</v>
      </c>
      <c r="T58" s="97">
        <v>0.4703</v>
      </c>
      <c r="U58" s="97">
        <v>0.67269999999999996</v>
      </c>
      <c r="V58" s="23">
        <v>2291</v>
      </c>
      <c r="W58" s="23">
        <v>1966</v>
      </c>
      <c r="X58" s="24">
        <v>0.85809999999999997</v>
      </c>
      <c r="Y58" s="26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>
      <c r="A59" s="22" t="s">
        <v>45</v>
      </c>
      <c r="B59" s="22" t="s">
        <v>106</v>
      </c>
      <c r="C59" s="91">
        <v>1063474.4099999999</v>
      </c>
      <c r="D59" s="91">
        <v>4609402.87</v>
      </c>
      <c r="E59" s="92">
        <v>0.23071847699005801</v>
      </c>
      <c r="F59" s="23">
        <v>1450</v>
      </c>
      <c r="G59" s="23">
        <v>1338</v>
      </c>
      <c r="H59" s="24">
        <v>0.92279999999999995</v>
      </c>
      <c r="I59" s="11">
        <v>0.97309999999999997</v>
      </c>
      <c r="J59" s="96">
        <v>2088</v>
      </c>
      <c r="K59" s="96">
        <v>1837</v>
      </c>
      <c r="L59" s="97">
        <v>0.87980000000000003</v>
      </c>
      <c r="M59" s="92">
        <v>0.88280000000000003</v>
      </c>
      <c r="N59" s="25">
        <v>1193434.77</v>
      </c>
      <c r="O59" s="25">
        <v>822567.45</v>
      </c>
      <c r="P59" s="24">
        <v>0.68920000000000003</v>
      </c>
      <c r="Q59" s="24">
        <v>0.69810000000000005</v>
      </c>
      <c r="R59" s="96">
        <v>1556</v>
      </c>
      <c r="S59" s="96">
        <v>709</v>
      </c>
      <c r="T59" s="97">
        <v>0.45569999999999999</v>
      </c>
      <c r="U59" s="97">
        <v>0.7</v>
      </c>
      <c r="V59" s="23">
        <v>1176</v>
      </c>
      <c r="W59" s="23">
        <v>1008</v>
      </c>
      <c r="X59" s="24">
        <v>0.85709999999999997</v>
      </c>
      <c r="Y59" s="26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>
      <c r="A60" s="22" t="s">
        <v>58</v>
      </c>
      <c r="B60" s="22" t="s">
        <v>107</v>
      </c>
      <c r="C60" s="91">
        <v>422532.4</v>
      </c>
      <c r="D60" s="91">
        <v>1838094.01</v>
      </c>
      <c r="E60" s="92">
        <v>0.22987529348403701</v>
      </c>
      <c r="F60" s="23">
        <v>604</v>
      </c>
      <c r="G60" s="23">
        <v>574</v>
      </c>
      <c r="H60" s="24">
        <v>0.95030000000000003</v>
      </c>
      <c r="I60" s="11">
        <v>1</v>
      </c>
      <c r="J60" s="96">
        <v>968</v>
      </c>
      <c r="K60" s="96">
        <v>867</v>
      </c>
      <c r="L60" s="97">
        <v>0.89570000000000005</v>
      </c>
      <c r="M60" s="92">
        <v>0.9</v>
      </c>
      <c r="N60" s="25">
        <v>584583.14</v>
      </c>
      <c r="O60" s="25">
        <v>342460.73</v>
      </c>
      <c r="P60" s="24">
        <v>0.58579999999999999</v>
      </c>
      <c r="Q60" s="24">
        <v>0.62609999999999999</v>
      </c>
      <c r="R60" s="96">
        <v>743</v>
      </c>
      <c r="S60" s="96">
        <v>293</v>
      </c>
      <c r="T60" s="97">
        <v>0.39429999999999998</v>
      </c>
      <c r="U60" s="97">
        <v>0.65880000000000005</v>
      </c>
      <c r="V60" s="23">
        <v>610</v>
      </c>
      <c r="W60" s="23">
        <v>486</v>
      </c>
      <c r="X60" s="24">
        <v>0.79669999999999996</v>
      </c>
      <c r="Y60" s="26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>
      <c r="A61" s="22" t="s">
        <v>58</v>
      </c>
      <c r="B61" s="22" t="s">
        <v>108</v>
      </c>
      <c r="C61" s="91">
        <v>152154.65</v>
      </c>
      <c r="D61" s="91">
        <v>670425.39</v>
      </c>
      <c r="E61" s="92">
        <v>0.226952398088623</v>
      </c>
      <c r="F61" s="23">
        <v>293</v>
      </c>
      <c r="G61" s="23">
        <v>267</v>
      </c>
      <c r="H61" s="24">
        <v>0.9113</v>
      </c>
      <c r="I61" s="11">
        <v>0.9617</v>
      </c>
      <c r="J61" s="96">
        <v>525</v>
      </c>
      <c r="K61" s="96">
        <v>506</v>
      </c>
      <c r="L61" s="97">
        <v>0.96379999999999999</v>
      </c>
      <c r="M61" s="92">
        <v>0.9</v>
      </c>
      <c r="N61" s="25">
        <v>198147.55</v>
      </c>
      <c r="O61" s="25">
        <v>118901.59</v>
      </c>
      <c r="P61" s="24">
        <v>0.60009999999999997</v>
      </c>
      <c r="Q61" s="24">
        <v>0.64129999999999998</v>
      </c>
      <c r="R61" s="96">
        <v>248</v>
      </c>
      <c r="S61" s="96">
        <v>113</v>
      </c>
      <c r="T61" s="97">
        <v>0.4556</v>
      </c>
      <c r="U61" s="97">
        <v>0.65310000000000001</v>
      </c>
      <c r="V61" s="23">
        <v>358</v>
      </c>
      <c r="W61" s="23">
        <v>285</v>
      </c>
      <c r="X61" s="24">
        <v>0.79610000000000003</v>
      </c>
      <c r="Y61" s="26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>
      <c r="A62" s="22" t="s">
        <v>52</v>
      </c>
      <c r="B62" s="22" t="s">
        <v>109</v>
      </c>
      <c r="C62" s="91">
        <v>590217.24</v>
      </c>
      <c r="D62" s="91">
        <v>2435951.38</v>
      </c>
      <c r="E62" s="92">
        <v>0.24229434332962799</v>
      </c>
      <c r="F62" s="23">
        <v>1054</v>
      </c>
      <c r="G62" s="23">
        <v>983</v>
      </c>
      <c r="H62" s="24">
        <v>0.93259999999999998</v>
      </c>
      <c r="I62" s="11">
        <v>0.98380000000000001</v>
      </c>
      <c r="J62" s="96">
        <v>1541</v>
      </c>
      <c r="K62" s="96">
        <v>1471</v>
      </c>
      <c r="L62" s="97">
        <v>0.9546</v>
      </c>
      <c r="M62" s="92">
        <v>0.9</v>
      </c>
      <c r="N62" s="25">
        <v>668082.1</v>
      </c>
      <c r="O62" s="25">
        <v>432726.95</v>
      </c>
      <c r="P62" s="24">
        <v>0.64770000000000005</v>
      </c>
      <c r="Q62" s="24">
        <v>0.66169999999999995</v>
      </c>
      <c r="R62" s="96">
        <v>1164</v>
      </c>
      <c r="S62" s="96">
        <v>555</v>
      </c>
      <c r="T62" s="97">
        <v>0.4768</v>
      </c>
      <c r="U62" s="97">
        <v>0.65380000000000005</v>
      </c>
      <c r="V62" s="23">
        <v>914</v>
      </c>
      <c r="W62" s="23">
        <v>790</v>
      </c>
      <c r="X62" s="24">
        <v>0.86429999999999996</v>
      </c>
      <c r="Y62" s="26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>
      <c r="A63" s="22" t="s">
        <v>45</v>
      </c>
      <c r="B63" s="22" t="s">
        <v>110</v>
      </c>
      <c r="C63" s="91">
        <v>624481.84</v>
      </c>
      <c r="D63" s="91">
        <v>2555675.39</v>
      </c>
      <c r="E63" s="92">
        <v>0.244351001087036</v>
      </c>
      <c r="F63" s="23">
        <v>897</v>
      </c>
      <c r="G63" s="23">
        <v>832</v>
      </c>
      <c r="H63" s="24">
        <v>0.92749999999999999</v>
      </c>
      <c r="I63" s="11">
        <v>0.96709999999999996</v>
      </c>
      <c r="J63" s="96">
        <v>1373</v>
      </c>
      <c r="K63" s="96">
        <v>1267</v>
      </c>
      <c r="L63" s="97">
        <v>0.92279999999999995</v>
      </c>
      <c r="M63" s="92">
        <v>0.9</v>
      </c>
      <c r="N63" s="25">
        <v>744628.51</v>
      </c>
      <c r="O63" s="25">
        <v>504256.3</v>
      </c>
      <c r="P63" s="24">
        <v>0.67720000000000002</v>
      </c>
      <c r="Q63" s="24">
        <v>0.66190000000000004</v>
      </c>
      <c r="R63" s="96">
        <v>965</v>
      </c>
      <c r="S63" s="96">
        <v>431</v>
      </c>
      <c r="T63" s="97">
        <v>0.4466</v>
      </c>
      <c r="U63" s="97">
        <v>0.62709999999999999</v>
      </c>
      <c r="V63" s="23">
        <v>795</v>
      </c>
      <c r="W63" s="23">
        <v>674</v>
      </c>
      <c r="X63" s="24">
        <v>0.8478</v>
      </c>
      <c r="Y63" s="26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>
      <c r="A64" s="22" t="s">
        <v>48</v>
      </c>
      <c r="B64" s="22" t="s">
        <v>111</v>
      </c>
      <c r="C64" s="91">
        <v>11871780.449999999</v>
      </c>
      <c r="D64" s="91">
        <v>47705351.090000004</v>
      </c>
      <c r="E64" s="92">
        <v>0.24885636891347701</v>
      </c>
      <c r="F64" s="23">
        <v>22901</v>
      </c>
      <c r="G64" s="23">
        <v>20039</v>
      </c>
      <c r="H64" s="24">
        <v>0.875</v>
      </c>
      <c r="I64" s="11">
        <v>0.94010000000000005</v>
      </c>
      <c r="J64" s="96">
        <v>27959</v>
      </c>
      <c r="K64" s="96">
        <v>21882</v>
      </c>
      <c r="L64" s="97">
        <v>0.78259999999999996</v>
      </c>
      <c r="M64" s="92">
        <v>0.7903</v>
      </c>
      <c r="N64" s="25">
        <v>14526734.369999999</v>
      </c>
      <c r="O64" s="25">
        <v>8815665.4299999997</v>
      </c>
      <c r="P64" s="24">
        <v>0.6069</v>
      </c>
      <c r="Q64" s="24">
        <v>0.61280000000000001</v>
      </c>
      <c r="R64" s="96">
        <v>16901</v>
      </c>
      <c r="S64" s="96">
        <v>7441</v>
      </c>
      <c r="T64" s="97">
        <v>0.44030000000000002</v>
      </c>
      <c r="U64" s="97">
        <v>0.65429999999999999</v>
      </c>
      <c r="V64" s="23">
        <v>13768</v>
      </c>
      <c r="W64" s="23">
        <v>9929</v>
      </c>
      <c r="X64" s="24">
        <v>0.72119999999999995</v>
      </c>
      <c r="Y64" s="27"/>
      <c r="Z64" s="28">
        <v>28503</v>
      </c>
      <c r="AA64" s="29">
        <v>28101</v>
      </c>
      <c r="AB64" s="30">
        <v>0.9859</v>
      </c>
      <c r="AC64" s="28">
        <v>34329</v>
      </c>
      <c r="AD64" s="29">
        <v>24767</v>
      </c>
      <c r="AE64" s="30">
        <v>0.72150000000000003</v>
      </c>
      <c r="AF64" s="31">
        <v>61709807.859999999</v>
      </c>
      <c r="AG64" s="32">
        <v>38784484.490000002</v>
      </c>
      <c r="AH64" s="30">
        <v>0.62849999999999995</v>
      </c>
      <c r="AI64" s="28">
        <v>21907</v>
      </c>
      <c r="AJ64" s="29">
        <v>14189</v>
      </c>
      <c r="AK64" s="30">
        <v>0.64770000000000005</v>
      </c>
      <c r="AL64" s="8" t="s">
        <v>44</v>
      </c>
    </row>
    <row r="65" spans="1:38">
      <c r="A65" s="22" t="s">
        <v>58</v>
      </c>
      <c r="B65" s="22" t="s">
        <v>112</v>
      </c>
      <c r="C65" s="91">
        <v>158371.76999999999</v>
      </c>
      <c r="D65" s="91">
        <v>665209.86</v>
      </c>
      <c r="E65" s="92">
        <v>0.238077905219264</v>
      </c>
      <c r="F65" s="23">
        <v>169</v>
      </c>
      <c r="G65" s="23">
        <v>160</v>
      </c>
      <c r="H65" s="24">
        <v>0.94669999999999999</v>
      </c>
      <c r="I65" s="11">
        <v>1</v>
      </c>
      <c r="J65" s="96">
        <v>254</v>
      </c>
      <c r="K65" s="96">
        <v>246</v>
      </c>
      <c r="L65" s="97">
        <v>0.96850000000000003</v>
      </c>
      <c r="M65" s="92">
        <v>0.9</v>
      </c>
      <c r="N65" s="25">
        <v>177675.71</v>
      </c>
      <c r="O65" s="25">
        <v>132807.72</v>
      </c>
      <c r="P65" s="24">
        <v>0.74750000000000005</v>
      </c>
      <c r="Q65" s="24">
        <v>0.7</v>
      </c>
      <c r="R65" s="96">
        <v>174</v>
      </c>
      <c r="S65" s="96">
        <v>98</v>
      </c>
      <c r="T65" s="97">
        <v>0.56320000000000003</v>
      </c>
      <c r="U65" s="97">
        <v>0.7</v>
      </c>
      <c r="V65" s="23">
        <v>180</v>
      </c>
      <c r="W65" s="23">
        <v>143</v>
      </c>
      <c r="X65" s="24">
        <v>0.7944</v>
      </c>
      <c r="Y65" s="26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>
      <c r="A66" s="22" t="s">
        <v>48</v>
      </c>
      <c r="B66" s="22" t="s">
        <v>113</v>
      </c>
      <c r="C66" s="91">
        <v>530583.24</v>
      </c>
      <c r="D66" s="91">
        <v>2193045.37</v>
      </c>
      <c r="E66" s="92">
        <v>0.241939016519298</v>
      </c>
      <c r="F66" s="23">
        <v>1135</v>
      </c>
      <c r="G66" s="23">
        <v>1091</v>
      </c>
      <c r="H66" s="24">
        <v>0.96120000000000005</v>
      </c>
      <c r="I66" s="11">
        <v>1</v>
      </c>
      <c r="J66" s="96">
        <v>1236</v>
      </c>
      <c r="K66" s="96">
        <v>1222</v>
      </c>
      <c r="L66" s="97">
        <v>0.98870000000000002</v>
      </c>
      <c r="M66" s="92">
        <v>0.9</v>
      </c>
      <c r="N66" s="25">
        <v>569023.21</v>
      </c>
      <c r="O66" s="25">
        <v>439507.27</v>
      </c>
      <c r="P66" s="24">
        <v>0.77239999999999998</v>
      </c>
      <c r="Q66" s="24">
        <v>0.7</v>
      </c>
      <c r="R66" s="96">
        <v>624</v>
      </c>
      <c r="S66" s="96">
        <v>338</v>
      </c>
      <c r="T66" s="97">
        <v>0.54169999999999996</v>
      </c>
      <c r="U66" s="97">
        <v>0.7</v>
      </c>
      <c r="V66" s="23">
        <v>1007</v>
      </c>
      <c r="W66" s="23">
        <v>910</v>
      </c>
      <c r="X66" s="24">
        <v>0.90369999999999995</v>
      </c>
      <c r="Y66" s="26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>
      <c r="A67" s="22" t="s">
        <v>48</v>
      </c>
      <c r="B67" s="22" t="s">
        <v>114</v>
      </c>
      <c r="C67" s="91">
        <v>1240577.55</v>
      </c>
      <c r="D67" s="91">
        <v>5226485.63</v>
      </c>
      <c r="E67" s="92">
        <v>0.23736362018850499</v>
      </c>
      <c r="F67" s="23">
        <v>1600</v>
      </c>
      <c r="G67" s="23">
        <v>1493</v>
      </c>
      <c r="H67" s="24">
        <v>0.93310000000000004</v>
      </c>
      <c r="I67" s="11">
        <v>0.9839</v>
      </c>
      <c r="J67" s="96">
        <v>2029</v>
      </c>
      <c r="K67" s="96">
        <v>1904</v>
      </c>
      <c r="L67" s="97">
        <v>0.93840000000000001</v>
      </c>
      <c r="M67" s="92">
        <v>0.9</v>
      </c>
      <c r="N67" s="25">
        <v>1383281.12</v>
      </c>
      <c r="O67" s="25">
        <v>1010044.73</v>
      </c>
      <c r="P67" s="24">
        <v>0.73019999999999996</v>
      </c>
      <c r="Q67" s="24">
        <v>0.7</v>
      </c>
      <c r="R67" s="96">
        <v>1381</v>
      </c>
      <c r="S67" s="96">
        <v>733</v>
      </c>
      <c r="T67" s="97">
        <v>0.53080000000000005</v>
      </c>
      <c r="U67" s="97">
        <v>0.7</v>
      </c>
      <c r="V67" s="23">
        <v>1339</v>
      </c>
      <c r="W67" s="23">
        <v>1132</v>
      </c>
      <c r="X67" s="24">
        <v>0.84540000000000004</v>
      </c>
      <c r="Y67" s="26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>
      <c r="A68" s="22" t="s">
        <v>81</v>
      </c>
      <c r="B68" s="22" t="s">
        <v>115</v>
      </c>
      <c r="C68" s="91">
        <v>2224495.61</v>
      </c>
      <c r="D68" s="91">
        <v>8523348.6199999992</v>
      </c>
      <c r="E68" s="92">
        <v>0.26098845760928202</v>
      </c>
      <c r="F68" s="23">
        <v>3548</v>
      </c>
      <c r="G68" s="23">
        <v>3146</v>
      </c>
      <c r="H68" s="24">
        <v>0.88670000000000004</v>
      </c>
      <c r="I68" s="11">
        <v>0.9577</v>
      </c>
      <c r="J68" s="96">
        <v>4040</v>
      </c>
      <c r="K68" s="96">
        <v>3742</v>
      </c>
      <c r="L68" s="92">
        <v>0.92620000000000002</v>
      </c>
      <c r="M68" s="97">
        <v>0.87019999999999997</v>
      </c>
      <c r="N68" s="25">
        <v>2541457.44</v>
      </c>
      <c r="O68" s="25">
        <v>1756937.29</v>
      </c>
      <c r="P68" s="24">
        <v>0.69130000000000003</v>
      </c>
      <c r="Q68" s="24">
        <v>0.69030000000000002</v>
      </c>
      <c r="R68" s="96">
        <v>2964</v>
      </c>
      <c r="S68" s="96">
        <v>1510</v>
      </c>
      <c r="T68" s="97">
        <v>0.50939999999999996</v>
      </c>
      <c r="U68" s="92">
        <v>0.7</v>
      </c>
      <c r="V68" s="23">
        <v>2570</v>
      </c>
      <c r="W68" s="23">
        <v>2092</v>
      </c>
      <c r="X68" s="24">
        <v>0.81399999999999995</v>
      </c>
      <c r="Y68" s="26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>
      <c r="A69" s="22" t="s">
        <v>55</v>
      </c>
      <c r="B69" s="22" t="s">
        <v>116</v>
      </c>
      <c r="C69" s="91">
        <v>2565917.0699999998</v>
      </c>
      <c r="D69" s="91">
        <v>10906601.01</v>
      </c>
      <c r="E69" s="92">
        <v>0.23526276129908599</v>
      </c>
      <c r="F69" s="23">
        <v>3536</v>
      </c>
      <c r="G69" s="23">
        <v>3216</v>
      </c>
      <c r="H69" s="24">
        <v>0.90949999999999998</v>
      </c>
      <c r="I69" s="11">
        <v>0.97109999999999996</v>
      </c>
      <c r="J69" s="96">
        <v>4724</v>
      </c>
      <c r="K69" s="96">
        <v>4195</v>
      </c>
      <c r="L69" s="97">
        <v>0.88800000000000001</v>
      </c>
      <c r="M69" s="92">
        <v>0.9</v>
      </c>
      <c r="N69" s="25">
        <v>2897724.18</v>
      </c>
      <c r="O69" s="25">
        <v>2028028.47</v>
      </c>
      <c r="P69" s="24">
        <v>0.69989999999999997</v>
      </c>
      <c r="Q69" s="24">
        <v>0.7</v>
      </c>
      <c r="R69" s="96">
        <v>2963</v>
      </c>
      <c r="S69" s="96">
        <v>1453</v>
      </c>
      <c r="T69" s="97">
        <v>0.4904</v>
      </c>
      <c r="U69" s="97">
        <v>0.69789999999999996</v>
      </c>
      <c r="V69" s="23">
        <v>2756</v>
      </c>
      <c r="W69" s="23">
        <v>2335</v>
      </c>
      <c r="X69" s="24">
        <v>0.84719999999999995</v>
      </c>
      <c r="Y69" s="26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>
      <c r="A70" s="22" t="s">
        <v>117</v>
      </c>
      <c r="B70" s="22" t="s">
        <v>118</v>
      </c>
      <c r="C70" s="91">
        <v>0</v>
      </c>
      <c r="D70" s="91">
        <v>0</v>
      </c>
      <c r="E70" s="92">
        <v>0</v>
      </c>
      <c r="F70" s="23">
        <v>4</v>
      </c>
      <c r="G70" s="23">
        <v>11</v>
      </c>
      <c r="H70" s="24">
        <v>2.75</v>
      </c>
      <c r="I70" s="11">
        <v>0</v>
      </c>
      <c r="J70" s="96">
        <v>9</v>
      </c>
      <c r="K70" s="96">
        <v>4</v>
      </c>
      <c r="L70" s="97">
        <v>0.44440000000000002</v>
      </c>
      <c r="M70" s="92">
        <v>0.30570000000000003</v>
      </c>
      <c r="N70" s="25">
        <v>0</v>
      </c>
      <c r="O70" s="25">
        <v>0</v>
      </c>
      <c r="P70" s="24">
        <v>0</v>
      </c>
      <c r="Q70" s="24">
        <v>0</v>
      </c>
      <c r="R70" s="96">
        <v>0</v>
      </c>
      <c r="S70" s="96">
        <v>0</v>
      </c>
      <c r="T70" s="97">
        <v>0</v>
      </c>
      <c r="U70" s="97">
        <v>0</v>
      </c>
      <c r="V70" s="23">
        <v>1</v>
      </c>
      <c r="W70" s="23">
        <v>0</v>
      </c>
      <c r="X70" s="24">
        <v>0</v>
      </c>
      <c r="Y70" s="26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>
      <c r="A71" s="22" t="s">
        <v>81</v>
      </c>
      <c r="B71" s="22" t="s">
        <v>119</v>
      </c>
      <c r="C71" s="91">
        <v>486176.66</v>
      </c>
      <c r="D71" s="91">
        <v>1992592.4</v>
      </c>
      <c r="E71" s="92">
        <v>0.24399202767209199</v>
      </c>
      <c r="F71" s="23">
        <v>1159</v>
      </c>
      <c r="G71" s="23">
        <v>1000</v>
      </c>
      <c r="H71" s="24">
        <v>0.86280000000000001</v>
      </c>
      <c r="I71" s="11">
        <v>0.92710000000000004</v>
      </c>
      <c r="J71" s="96">
        <v>1495</v>
      </c>
      <c r="K71" s="96">
        <v>1374</v>
      </c>
      <c r="L71" s="97">
        <v>0.91910000000000003</v>
      </c>
      <c r="M71" s="92">
        <v>0.9</v>
      </c>
      <c r="N71" s="25">
        <v>566800.68000000005</v>
      </c>
      <c r="O71" s="25">
        <v>349367.66</v>
      </c>
      <c r="P71" s="24">
        <v>0.61639999999999995</v>
      </c>
      <c r="Q71" s="24">
        <v>0.63600000000000001</v>
      </c>
      <c r="R71" s="96">
        <v>1086</v>
      </c>
      <c r="S71" s="96">
        <v>444</v>
      </c>
      <c r="T71" s="97">
        <v>0.4088</v>
      </c>
      <c r="U71" s="97">
        <v>0.62749999999999995</v>
      </c>
      <c r="V71" s="23">
        <v>831</v>
      </c>
      <c r="W71" s="23">
        <v>657</v>
      </c>
      <c r="X71" s="24">
        <v>0.79059999999999997</v>
      </c>
      <c r="Y71" s="26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>
      <c r="A72" s="22" t="s">
        <v>55</v>
      </c>
      <c r="B72" s="22" t="s">
        <v>120</v>
      </c>
      <c r="C72" s="91">
        <v>4890350.97</v>
      </c>
      <c r="D72" s="91">
        <v>19829426.059999999</v>
      </c>
      <c r="E72" s="92">
        <v>0.24662090345947199</v>
      </c>
      <c r="F72" s="23">
        <v>4327</v>
      </c>
      <c r="G72" s="23">
        <v>3954</v>
      </c>
      <c r="H72" s="24">
        <v>0.91379999999999995</v>
      </c>
      <c r="I72" s="11">
        <v>0.97970000000000002</v>
      </c>
      <c r="J72" s="96">
        <v>6655</v>
      </c>
      <c r="K72" s="96">
        <v>6183</v>
      </c>
      <c r="L72" s="97">
        <v>0.92910000000000004</v>
      </c>
      <c r="M72" s="92">
        <v>0.9</v>
      </c>
      <c r="N72" s="25">
        <v>5647782.25</v>
      </c>
      <c r="O72" s="25">
        <v>3930838.94</v>
      </c>
      <c r="P72" s="24">
        <v>0.69599999999999995</v>
      </c>
      <c r="Q72" s="24">
        <v>0.68220000000000003</v>
      </c>
      <c r="R72" s="96">
        <v>4917</v>
      </c>
      <c r="S72" s="96">
        <v>2245</v>
      </c>
      <c r="T72" s="97">
        <v>0.45660000000000001</v>
      </c>
      <c r="U72" s="97">
        <v>0.65610000000000002</v>
      </c>
      <c r="V72" s="23">
        <v>4256</v>
      </c>
      <c r="W72" s="23">
        <v>2890</v>
      </c>
      <c r="X72" s="24">
        <v>0.67900000000000005</v>
      </c>
      <c r="Y72" s="26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>
      <c r="A73" s="33" t="s">
        <v>42</v>
      </c>
      <c r="B73" s="22" t="s">
        <v>121</v>
      </c>
      <c r="C73" s="91">
        <v>1031351.42</v>
      </c>
      <c r="D73" s="91">
        <v>4406457.1100000003</v>
      </c>
      <c r="E73" s="92">
        <v>0.23405456906852801</v>
      </c>
      <c r="F73" s="23">
        <v>1126</v>
      </c>
      <c r="G73" s="23">
        <v>992</v>
      </c>
      <c r="H73" s="24">
        <v>0.88100000000000001</v>
      </c>
      <c r="I73" s="11">
        <v>0.98089999999999999</v>
      </c>
      <c r="J73" s="96">
        <v>1549</v>
      </c>
      <c r="K73" s="96">
        <v>1341</v>
      </c>
      <c r="L73" s="97">
        <v>0.86570000000000003</v>
      </c>
      <c r="M73" s="92">
        <v>0.87509999999999999</v>
      </c>
      <c r="N73" s="25">
        <v>1055487.81</v>
      </c>
      <c r="O73" s="25">
        <v>771672.69</v>
      </c>
      <c r="P73" s="24">
        <v>0.73109999999999997</v>
      </c>
      <c r="Q73" s="24">
        <v>0.7</v>
      </c>
      <c r="R73" s="96">
        <v>1154</v>
      </c>
      <c r="S73" s="96">
        <v>627</v>
      </c>
      <c r="T73" s="97">
        <v>0.54330000000000001</v>
      </c>
      <c r="U73" s="97">
        <v>0.7</v>
      </c>
      <c r="V73" s="23">
        <v>645</v>
      </c>
      <c r="W73" s="23">
        <v>524</v>
      </c>
      <c r="X73" s="24">
        <v>0.81240000000000001</v>
      </c>
      <c r="Y73" s="26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>
      <c r="A74" s="22" t="s">
        <v>55</v>
      </c>
      <c r="B74" s="22" t="s">
        <v>122</v>
      </c>
      <c r="C74" s="91">
        <v>184412.5</v>
      </c>
      <c r="D74" s="91">
        <v>820205.64</v>
      </c>
      <c r="E74" s="92">
        <v>0.224836907973469</v>
      </c>
      <c r="F74" s="23">
        <v>266</v>
      </c>
      <c r="G74" s="23">
        <v>249</v>
      </c>
      <c r="H74" s="24">
        <v>0.93610000000000004</v>
      </c>
      <c r="I74" s="11">
        <v>1</v>
      </c>
      <c r="J74" s="96">
        <v>440</v>
      </c>
      <c r="K74" s="96">
        <v>394</v>
      </c>
      <c r="L74" s="97">
        <v>0.89549999999999996</v>
      </c>
      <c r="M74" s="92">
        <v>0.9</v>
      </c>
      <c r="N74" s="25">
        <v>227270.83</v>
      </c>
      <c r="O74" s="25">
        <v>135856.82</v>
      </c>
      <c r="P74" s="24">
        <v>0.5978</v>
      </c>
      <c r="Q74" s="24">
        <v>0.64339999999999997</v>
      </c>
      <c r="R74" s="96">
        <v>337</v>
      </c>
      <c r="S74" s="96">
        <v>135</v>
      </c>
      <c r="T74" s="97">
        <v>0.40060000000000001</v>
      </c>
      <c r="U74" s="97">
        <v>0.65359999999999996</v>
      </c>
      <c r="V74" s="23">
        <v>235</v>
      </c>
      <c r="W74" s="23">
        <v>200</v>
      </c>
      <c r="X74" s="24">
        <v>0.85109999999999997</v>
      </c>
      <c r="Y74" s="26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>
      <c r="A75" s="22" t="s">
        <v>52</v>
      </c>
      <c r="B75" s="22" t="s">
        <v>123</v>
      </c>
      <c r="C75" s="91">
        <v>995286.13</v>
      </c>
      <c r="D75" s="91">
        <v>4079547.25</v>
      </c>
      <c r="E75" s="92">
        <v>0.24396975179047101</v>
      </c>
      <c r="F75" s="23">
        <v>1357</v>
      </c>
      <c r="G75" s="23">
        <v>1218</v>
      </c>
      <c r="H75" s="24">
        <v>0.89759999999999995</v>
      </c>
      <c r="I75" s="11">
        <v>0.96220000000000006</v>
      </c>
      <c r="J75" s="96">
        <v>1936</v>
      </c>
      <c r="K75" s="96">
        <v>1795</v>
      </c>
      <c r="L75" s="92">
        <v>0.92720000000000002</v>
      </c>
      <c r="M75" s="92">
        <v>0.9</v>
      </c>
      <c r="N75" s="25">
        <v>1055555.8400000001</v>
      </c>
      <c r="O75" s="25">
        <v>749759.83</v>
      </c>
      <c r="P75" s="24">
        <v>0.71030000000000004</v>
      </c>
      <c r="Q75" s="24">
        <v>0.69720000000000004</v>
      </c>
      <c r="R75" s="96">
        <v>1368</v>
      </c>
      <c r="S75" s="96">
        <v>734</v>
      </c>
      <c r="T75" s="97">
        <v>0.53649999999999998</v>
      </c>
      <c r="U75" s="97">
        <v>0.7</v>
      </c>
      <c r="V75" s="23">
        <v>1118</v>
      </c>
      <c r="W75" s="23">
        <v>838</v>
      </c>
      <c r="X75" s="24">
        <v>0.74960000000000004</v>
      </c>
      <c r="Y75" s="26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>
      <c r="A76" s="22" t="s">
        <v>55</v>
      </c>
      <c r="B76" s="22" t="s">
        <v>124</v>
      </c>
      <c r="C76" s="91">
        <v>846604.18</v>
      </c>
      <c r="D76" s="91">
        <v>3333873.95</v>
      </c>
      <c r="E76" s="92">
        <v>0.25394006872995301</v>
      </c>
      <c r="F76" s="23">
        <v>1096</v>
      </c>
      <c r="G76" s="23">
        <v>992</v>
      </c>
      <c r="H76" s="24">
        <v>0.90510000000000002</v>
      </c>
      <c r="I76" s="11">
        <v>0.96589999999999998</v>
      </c>
      <c r="J76" s="96">
        <v>1441</v>
      </c>
      <c r="K76" s="96">
        <v>1330</v>
      </c>
      <c r="L76" s="97">
        <v>0.92300000000000004</v>
      </c>
      <c r="M76" s="92">
        <v>0.9</v>
      </c>
      <c r="N76" s="25">
        <v>991142.85</v>
      </c>
      <c r="O76" s="25">
        <v>666448.02</v>
      </c>
      <c r="P76" s="24">
        <v>0.6724</v>
      </c>
      <c r="Q76" s="24">
        <v>0.66459999999999997</v>
      </c>
      <c r="R76" s="96">
        <v>1124</v>
      </c>
      <c r="S76" s="96">
        <v>529</v>
      </c>
      <c r="T76" s="97">
        <v>0.47060000000000002</v>
      </c>
      <c r="U76" s="97">
        <v>0.68689999999999996</v>
      </c>
      <c r="V76" s="23">
        <v>989</v>
      </c>
      <c r="W76" s="23">
        <v>795</v>
      </c>
      <c r="X76" s="24">
        <v>0.80379999999999996</v>
      </c>
      <c r="Y76" s="26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>
      <c r="A77" s="22" t="s">
        <v>52</v>
      </c>
      <c r="B77" s="22" t="s">
        <v>125</v>
      </c>
      <c r="C77" s="91">
        <v>256086.38</v>
      </c>
      <c r="D77" s="91">
        <v>1074250.93</v>
      </c>
      <c r="E77" s="92">
        <v>0.23838599795301099</v>
      </c>
      <c r="F77" s="23">
        <v>350</v>
      </c>
      <c r="G77" s="23">
        <v>332</v>
      </c>
      <c r="H77" s="24">
        <v>0.9486</v>
      </c>
      <c r="I77" s="11">
        <v>1</v>
      </c>
      <c r="J77" s="96">
        <v>492</v>
      </c>
      <c r="K77" s="96">
        <v>458</v>
      </c>
      <c r="L77" s="97">
        <v>0.93089999999999995</v>
      </c>
      <c r="M77" s="92">
        <v>0.9</v>
      </c>
      <c r="N77" s="25">
        <v>273936.01</v>
      </c>
      <c r="O77" s="25">
        <v>195729.52</v>
      </c>
      <c r="P77" s="24">
        <v>0.71450000000000002</v>
      </c>
      <c r="Q77" s="24">
        <v>0.7</v>
      </c>
      <c r="R77" s="96">
        <v>326</v>
      </c>
      <c r="S77" s="96">
        <v>169</v>
      </c>
      <c r="T77" s="97">
        <v>0.51839999999999997</v>
      </c>
      <c r="U77" s="97">
        <v>0.7</v>
      </c>
      <c r="V77" s="23">
        <v>283</v>
      </c>
      <c r="W77" s="23">
        <v>221</v>
      </c>
      <c r="X77" s="24">
        <v>0.78090000000000004</v>
      </c>
      <c r="Y77" s="26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>
      <c r="A78" s="22" t="s">
        <v>42</v>
      </c>
      <c r="B78" s="22" t="s">
        <v>126</v>
      </c>
      <c r="C78" s="91">
        <v>784560.27</v>
      </c>
      <c r="D78" s="91">
        <v>3121557.73</v>
      </c>
      <c r="E78" s="92">
        <v>0.25133613979325597</v>
      </c>
      <c r="F78" s="23">
        <v>1375</v>
      </c>
      <c r="G78" s="23">
        <v>1207</v>
      </c>
      <c r="H78" s="24">
        <v>0.87780000000000002</v>
      </c>
      <c r="I78" s="11">
        <v>0.95309999999999995</v>
      </c>
      <c r="J78" s="96">
        <v>1643</v>
      </c>
      <c r="K78" s="96">
        <v>1514</v>
      </c>
      <c r="L78" s="97">
        <v>0.92149999999999999</v>
      </c>
      <c r="M78" s="92">
        <v>0.9</v>
      </c>
      <c r="N78" s="25">
        <v>900194.11</v>
      </c>
      <c r="O78" s="25">
        <v>620666.07999999996</v>
      </c>
      <c r="P78" s="24">
        <v>0.6895</v>
      </c>
      <c r="Q78" s="24">
        <v>0.68610000000000004</v>
      </c>
      <c r="R78" s="96">
        <v>1151</v>
      </c>
      <c r="S78" s="96">
        <v>555</v>
      </c>
      <c r="T78" s="97">
        <v>0.48220000000000002</v>
      </c>
      <c r="U78" s="97">
        <v>0.7</v>
      </c>
      <c r="V78" s="23">
        <v>1069</v>
      </c>
      <c r="W78" s="23">
        <v>917</v>
      </c>
      <c r="X78" s="24">
        <v>0.85780000000000001</v>
      </c>
      <c r="Y78" s="26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>
      <c r="A79" s="33" t="s">
        <v>81</v>
      </c>
      <c r="B79" s="33" t="s">
        <v>127</v>
      </c>
      <c r="C79" s="91">
        <v>3784547.7</v>
      </c>
      <c r="D79" s="91">
        <v>15094216.43</v>
      </c>
      <c r="E79" s="92">
        <v>0.25072833144741102</v>
      </c>
      <c r="F79" s="23">
        <v>6439</v>
      </c>
      <c r="G79" s="23">
        <v>5884</v>
      </c>
      <c r="H79" s="24">
        <v>0.91379999999999995</v>
      </c>
      <c r="I79" s="11">
        <v>0.99419999999999997</v>
      </c>
      <c r="J79" s="96">
        <v>8354</v>
      </c>
      <c r="K79" s="96">
        <v>7819</v>
      </c>
      <c r="L79" s="97">
        <v>0.93600000000000005</v>
      </c>
      <c r="M79" s="92">
        <v>0.9</v>
      </c>
      <c r="N79" s="25">
        <v>4389005.66</v>
      </c>
      <c r="O79" s="25">
        <v>2885483.15</v>
      </c>
      <c r="P79" s="24">
        <v>0.65739999999999998</v>
      </c>
      <c r="Q79" s="24">
        <v>0.64680000000000004</v>
      </c>
      <c r="R79" s="96">
        <v>6459</v>
      </c>
      <c r="S79" s="96">
        <v>3044</v>
      </c>
      <c r="T79" s="97">
        <v>0.4713</v>
      </c>
      <c r="U79" s="97">
        <v>0.67210000000000003</v>
      </c>
      <c r="V79" s="23">
        <v>3204</v>
      </c>
      <c r="W79" s="23">
        <v>2706</v>
      </c>
      <c r="X79" s="24">
        <v>0.84460000000000002</v>
      </c>
      <c r="Y79" s="26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>
      <c r="A80" s="22" t="s">
        <v>58</v>
      </c>
      <c r="B80" s="22" t="s">
        <v>128</v>
      </c>
      <c r="C80" s="91">
        <v>210601.03</v>
      </c>
      <c r="D80" s="91">
        <v>696929.71</v>
      </c>
      <c r="E80" s="92">
        <v>0.302184032303631</v>
      </c>
      <c r="F80" s="23">
        <v>185</v>
      </c>
      <c r="G80" s="23">
        <v>175</v>
      </c>
      <c r="H80" s="24">
        <v>0.94589999999999996</v>
      </c>
      <c r="I80" s="11">
        <v>1</v>
      </c>
      <c r="J80" s="96">
        <v>357</v>
      </c>
      <c r="K80" s="96">
        <v>308</v>
      </c>
      <c r="L80" s="97">
        <v>0.86270000000000002</v>
      </c>
      <c r="M80" s="92">
        <v>0.87780000000000002</v>
      </c>
      <c r="N80" s="25">
        <v>171685.19</v>
      </c>
      <c r="O80" s="25">
        <v>127587.72</v>
      </c>
      <c r="P80" s="24">
        <v>0.74309999999999998</v>
      </c>
      <c r="Q80" s="24">
        <v>0.7</v>
      </c>
      <c r="R80" s="96">
        <v>259</v>
      </c>
      <c r="S80" s="96">
        <v>149</v>
      </c>
      <c r="T80" s="97">
        <v>0.57530000000000003</v>
      </c>
      <c r="U80" s="97">
        <v>0.7</v>
      </c>
      <c r="V80" s="23">
        <v>161</v>
      </c>
      <c r="W80" s="23">
        <v>117</v>
      </c>
      <c r="X80" s="24">
        <v>0.72670000000000001</v>
      </c>
      <c r="Y80" s="26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>
      <c r="A81" s="22" t="s">
        <v>42</v>
      </c>
      <c r="B81" s="22" t="s">
        <v>129</v>
      </c>
      <c r="C81" s="91">
        <v>2094602.21</v>
      </c>
      <c r="D81" s="91">
        <v>8071898.5899999999</v>
      </c>
      <c r="E81" s="92">
        <v>0.25949312750223702</v>
      </c>
      <c r="F81" s="23">
        <v>3027</v>
      </c>
      <c r="G81" s="23">
        <v>2751</v>
      </c>
      <c r="H81" s="24">
        <v>0.90880000000000005</v>
      </c>
      <c r="I81" s="11">
        <v>0.95940000000000003</v>
      </c>
      <c r="J81" s="96">
        <v>3934</v>
      </c>
      <c r="K81" s="96">
        <v>3587</v>
      </c>
      <c r="L81" s="97">
        <v>0.91180000000000005</v>
      </c>
      <c r="M81" s="92">
        <v>0.9</v>
      </c>
      <c r="N81" s="25">
        <v>2396215.34</v>
      </c>
      <c r="O81" s="25">
        <v>1668043.24</v>
      </c>
      <c r="P81" s="24">
        <v>0.69610000000000005</v>
      </c>
      <c r="Q81" s="24">
        <v>0.67879999999999996</v>
      </c>
      <c r="R81" s="96">
        <v>2854</v>
      </c>
      <c r="S81" s="96">
        <v>1350</v>
      </c>
      <c r="T81" s="97">
        <v>0.47299999999999998</v>
      </c>
      <c r="U81" s="97">
        <v>0.65539999999999998</v>
      </c>
      <c r="V81" s="23">
        <v>2579</v>
      </c>
      <c r="W81" s="23">
        <v>2161</v>
      </c>
      <c r="X81" s="24">
        <v>0.83789999999999998</v>
      </c>
      <c r="Y81" s="26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>
      <c r="A82" s="22" t="s">
        <v>48</v>
      </c>
      <c r="B82" s="22" t="s">
        <v>130</v>
      </c>
      <c r="C82" s="91">
        <v>1425789</v>
      </c>
      <c r="D82" s="91">
        <v>6056557.5099999998</v>
      </c>
      <c r="E82" s="92">
        <v>0.23541244306619299</v>
      </c>
      <c r="F82" s="23">
        <v>3004</v>
      </c>
      <c r="G82" s="23">
        <v>2761</v>
      </c>
      <c r="H82" s="24">
        <v>0.91910000000000003</v>
      </c>
      <c r="I82" s="11">
        <v>0.97289999999999999</v>
      </c>
      <c r="J82" s="96">
        <v>3776</v>
      </c>
      <c r="K82" s="96">
        <v>3572</v>
      </c>
      <c r="L82" s="97">
        <v>0.94599999999999995</v>
      </c>
      <c r="M82" s="92">
        <v>0.9</v>
      </c>
      <c r="N82" s="25">
        <v>1732653.15</v>
      </c>
      <c r="O82" s="25">
        <v>1070488.03</v>
      </c>
      <c r="P82" s="24">
        <v>0.61780000000000002</v>
      </c>
      <c r="Q82" s="24">
        <v>0.65229999999999999</v>
      </c>
      <c r="R82" s="96">
        <v>2515</v>
      </c>
      <c r="S82" s="96">
        <v>1044</v>
      </c>
      <c r="T82" s="97">
        <v>0.41510000000000002</v>
      </c>
      <c r="U82" s="97">
        <v>0.66800000000000004</v>
      </c>
      <c r="V82" s="23">
        <v>2591</v>
      </c>
      <c r="W82" s="23">
        <v>2405</v>
      </c>
      <c r="X82" s="24">
        <v>0.92820000000000003</v>
      </c>
      <c r="Y82" s="26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>
      <c r="A83" s="22" t="s">
        <v>48</v>
      </c>
      <c r="B83" s="22" t="s">
        <v>131</v>
      </c>
      <c r="C83" s="91">
        <v>2947967.09</v>
      </c>
      <c r="D83" s="91">
        <v>11857493.65</v>
      </c>
      <c r="E83" s="92">
        <v>0.248616375181445</v>
      </c>
      <c r="F83" s="23">
        <v>6969</v>
      </c>
      <c r="G83" s="23">
        <v>6133</v>
      </c>
      <c r="H83" s="24">
        <v>0.88</v>
      </c>
      <c r="I83" s="11">
        <v>0.93240000000000001</v>
      </c>
      <c r="J83" s="96">
        <v>7461</v>
      </c>
      <c r="K83" s="96">
        <v>6849</v>
      </c>
      <c r="L83" s="97">
        <v>0.91800000000000004</v>
      </c>
      <c r="M83" s="92">
        <v>0.87</v>
      </c>
      <c r="N83" s="25">
        <v>3343740.59</v>
      </c>
      <c r="O83" s="25">
        <v>2253390.9700000002</v>
      </c>
      <c r="P83" s="24">
        <v>0.67390000000000005</v>
      </c>
      <c r="Q83" s="24">
        <v>0.68030000000000002</v>
      </c>
      <c r="R83" s="96">
        <v>4826</v>
      </c>
      <c r="S83" s="96">
        <v>2466</v>
      </c>
      <c r="T83" s="97">
        <v>0.51100000000000001</v>
      </c>
      <c r="U83" s="97">
        <v>0.7</v>
      </c>
      <c r="V83" s="23">
        <v>5156</v>
      </c>
      <c r="W83" s="23">
        <v>4723</v>
      </c>
      <c r="X83" s="24">
        <v>0.91600000000000004</v>
      </c>
      <c r="Y83" s="26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>
      <c r="A84" s="22" t="s">
        <v>42</v>
      </c>
      <c r="B84" s="22" t="s">
        <v>132</v>
      </c>
      <c r="C84" s="91">
        <v>1397178.25</v>
      </c>
      <c r="D84" s="91">
        <v>5605181.4800000004</v>
      </c>
      <c r="E84" s="92">
        <v>0.24926547962546999</v>
      </c>
      <c r="F84" s="23">
        <v>2453</v>
      </c>
      <c r="G84" s="23">
        <v>2189</v>
      </c>
      <c r="H84" s="24">
        <v>0.89239999999999997</v>
      </c>
      <c r="I84" s="11">
        <v>0.97319999999999995</v>
      </c>
      <c r="J84" s="96">
        <v>3069</v>
      </c>
      <c r="K84" s="96">
        <v>2715</v>
      </c>
      <c r="L84" s="97">
        <v>0.88470000000000004</v>
      </c>
      <c r="M84" s="92">
        <v>0.87909999999999999</v>
      </c>
      <c r="N84" s="25">
        <v>1570892.85</v>
      </c>
      <c r="O84" s="25">
        <v>1094980.69</v>
      </c>
      <c r="P84" s="24">
        <v>0.69699999999999995</v>
      </c>
      <c r="Q84" s="24">
        <v>0.69510000000000005</v>
      </c>
      <c r="R84" s="96">
        <v>2058</v>
      </c>
      <c r="S84" s="96">
        <v>959</v>
      </c>
      <c r="T84" s="97">
        <v>0.46600000000000003</v>
      </c>
      <c r="U84" s="97">
        <v>0.65359999999999996</v>
      </c>
      <c r="V84" s="23">
        <v>2035</v>
      </c>
      <c r="W84" s="23">
        <v>1705</v>
      </c>
      <c r="X84" s="24">
        <v>0.83779999999999999</v>
      </c>
      <c r="Y84" s="26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>
      <c r="A85" s="22" t="s">
        <v>48</v>
      </c>
      <c r="B85" s="22" t="s">
        <v>133</v>
      </c>
      <c r="C85" s="91">
        <v>2402299.2200000002</v>
      </c>
      <c r="D85" s="91">
        <v>9503129.1999999993</v>
      </c>
      <c r="E85" s="92">
        <v>0.25279033562965803</v>
      </c>
      <c r="F85" s="23">
        <v>3647</v>
      </c>
      <c r="G85" s="23">
        <v>3361</v>
      </c>
      <c r="H85" s="24">
        <v>0.92159999999999997</v>
      </c>
      <c r="I85" s="11">
        <v>0.97009999999999996</v>
      </c>
      <c r="J85" s="96">
        <v>4327</v>
      </c>
      <c r="K85" s="96">
        <v>3963</v>
      </c>
      <c r="L85" s="97">
        <v>0.91590000000000005</v>
      </c>
      <c r="M85" s="92">
        <v>0.9</v>
      </c>
      <c r="N85" s="25">
        <v>2594621.87</v>
      </c>
      <c r="O85" s="25">
        <v>1890023.77</v>
      </c>
      <c r="P85" s="24">
        <v>0.72840000000000005</v>
      </c>
      <c r="Q85" s="24">
        <v>0.7</v>
      </c>
      <c r="R85" s="96">
        <v>3010</v>
      </c>
      <c r="S85" s="96">
        <v>1664</v>
      </c>
      <c r="T85" s="97">
        <v>0.55279999999999996</v>
      </c>
      <c r="U85" s="97">
        <v>0.7</v>
      </c>
      <c r="V85" s="23">
        <v>2839</v>
      </c>
      <c r="W85" s="23">
        <v>2317</v>
      </c>
      <c r="X85" s="24">
        <v>0.81610000000000005</v>
      </c>
      <c r="Y85" s="26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>
      <c r="A86" s="22" t="s">
        <v>45</v>
      </c>
      <c r="B86" s="22" t="s">
        <v>134</v>
      </c>
      <c r="C86" s="91">
        <v>1229873.8600000001</v>
      </c>
      <c r="D86" s="91">
        <v>4923949.46</v>
      </c>
      <c r="E86" s="92">
        <v>0.24977385937669599</v>
      </c>
      <c r="F86" s="23">
        <v>2322</v>
      </c>
      <c r="G86" s="23">
        <v>2064</v>
      </c>
      <c r="H86" s="24">
        <v>0.88890000000000002</v>
      </c>
      <c r="I86" s="11">
        <v>0.93710000000000004</v>
      </c>
      <c r="J86" s="96">
        <v>3285</v>
      </c>
      <c r="K86" s="96">
        <v>2827</v>
      </c>
      <c r="L86" s="97">
        <v>0.86060000000000003</v>
      </c>
      <c r="M86" s="92">
        <v>0.82930000000000004</v>
      </c>
      <c r="N86" s="25">
        <v>1445882.8</v>
      </c>
      <c r="O86" s="25">
        <v>922889.08</v>
      </c>
      <c r="P86" s="24">
        <v>0.63829999999999998</v>
      </c>
      <c r="Q86" s="24">
        <v>0.6331</v>
      </c>
      <c r="R86" s="96">
        <v>2112</v>
      </c>
      <c r="S86" s="96">
        <v>892</v>
      </c>
      <c r="T86" s="97">
        <v>0.42230000000000001</v>
      </c>
      <c r="U86" s="97">
        <v>0.62709999999999999</v>
      </c>
      <c r="V86" s="23">
        <v>1865</v>
      </c>
      <c r="W86" s="23">
        <v>1570</v>
      </c>
      <c r="X86" s="24">
        <v>0.84179999999999999</v>
      </c>
      <c r="Y86" s="26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>
      <c r="A87" s="22" t="s">
        <v>55</v>
      </c>
      <c r="B87" s="22" t="s">
        <v>135</v>
      </c>
      <c r="C87" s="91">
        <v>1613933.11</v>
      </c>
      <c r="D87" s="91">
        <v>6357182.79</v>
      </c>
      <c r="E87" s="92">
        <v>0.25387552368932298</v>
      </c>
      <c r="F87" s="23">
        <v>2213</v>
      </c>
      <c r="G87" s="23">
        <v>2027</v>
      </c>
      <c r="H87" s="24">
        <v>0.91600000000000004</v>
      </c>
      <c r="I87" s="11">
        <v>0.97540000000000004</v>
      </c>
      <c r="J87" s="96">
        <v>2864</v>
      </c>
      <c r="K87" s="96">
        <v>2669</v>
      </c>
      <c r="L87" s="97">
        <v>0.93189999999999995</v>
      </c>
      <c r="M87" s="92">
        <v>0.9</v>
      </c>
      <c r="N87" s="25">
        <v>1831309.86</v>
      </c>
      <c r="O87" s="25">
        <v>1303361.01</v>
      </c>
      <c r="P87" s="24">
        <v>0.7117</v>
      </c>
      <c r="Q87" s="24">
        <v>0.7</v>
      </c>
      <c r="R87" s="96">
        <v>2104</v>
      </c>
      <c r="S87" s="96">
        <v>992</v>
      </c>
      <c r="T87" s="97">
        <v>0.47149999999999997</v>
      </c>
      <c r="U87" s="97">
        <v>0.69359999999999999</v>
      </c>
      <c r="V87" s="23">
        <v>1842</v>
      </c>
      <c r="W87" s="23">
        <v>1622</v>
      </c>
      <c r="X87" s="24">
        <v>0.88060000000000005</v>
      </c>
      <c r="Y87" s="26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>
      <c r="A88" s="22" t="s">
        <v>48</v>
      </c>
      <c r="B88" s="22" t="s">
        <v>136</v>
      </c>
      <c r="C88" s="91">
        <v>1324240.74</v>
      </c>
      <c r="D88" s="91">
        <v>5421560.0999999996</v>
      </c>
      <c r="E88" s="92">
        <v>0.24425455322352699</v>
      </c>
      <c r="F88" s="23">
        <v>2855</v>
      </c>
      <c r="G88" s="23">
        <v>2596</v>
      </c>
      <c r="H88" s="24">
        <v>0.9093</v>
      </c>
      <c r="I88" s="11">
        <v>0.93879999999999997</v>
      </c>
      <c r="J88" s="96">
        <v>3321</v>
      </c>
      <c r="K88" s="96">
        <v>3185</v>
      </c>
      <c r="L88" s="97">
        <v>0.95899999999999996</v>
      </c>
      <c r="M88" s="92">
        <v>0.9</v>
      </c>
      <c r="N88" s="25">
        <v>1524173.16</v>
      </c>
      <c r="O88" s="25">
        <v>895670.77</v>
      </c>
      <c r="P88" s="24">
        <v>0.58760000000000001</v>
      </c>
      <c r="Q88" s="24">
        <v>0.60850000000000004</v>
      </c>
      <c r="R88" s="96">
        <v>2789</v>
      </c>
      <c r="S88" s="96">
        <v>1218</v>
      </c>
      <c r="T88" s="97">
        <v>0.43669999999999998</v>
      </c>
      <c r="U88" s="97">
        <v>0.65259999999999996</v>
      </c>
      <c r="V88" s="23">
        <v>2065</v>
      </c>
      <c r="W88" s="23">
        <v>1824</v>
      </c>
      <c r="X88" s="24">
        <v>0.88329999999999997</v>
      </c>
      <c r="Y88" s="26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>
      <c r="A89" s="22" t="s">
        <v>48</v>
      </c>
      <c r="B89" s="22" t="s">
        <v>137</v>
      </c>
      <c r="C89" s="91">
        <v>878249.1</v>
      </c>
      <c r="D89" s="91">
        <v>3461106.49</v>
      </c>
      <c r="E89" s="92">
        <v>0.25374807233972202</v>
      </c>
      <c r="F89" s="23">
        <v>1629</v>
      </c>
      <c r="G89" s="23">
        <v>1485</v>
      </c>
      <c r="H89" s="24">
        <v>0.91159999999999997</v>
      </c>
      <c r="I89" s="11">
        <v>0.98299999999999998</v>
      </c>
      <c r="J89" s="96">
        <v>1976</v>
      </c>
      <c r="K89" s="96">
        <v>1775</v>
      </c>
      <c r="L89" s="97">
        <v>0.89829999999999999</v>
      </c>
      <c r="M89" s="92">
        <v>0.87770000000000004</v>
      </c>
      <c r="N89" s="25">
        <v>970526</v>
      </c>
      <c r="O89" s="25">
        <v>679032.05</v>
      </c>
      <c r="P89" s="24">
        <v>0.69969999999999999</v>
      </c>
      <c r="Q89" s="24">
        <v>0.6956</v>
      </c>
      <c r="R89" s="96">
        <v>1274</v>
      </c>
      <c r="S89" s="96">
        <v>673</v>
      </c>
      <c r="T89" s="97">
        <v>0.52829999999999999</v>
      </c>
      <c r="U89" s="97">
        <v>0.7</v>
      </c>
      <c r="V89" s="23">
        <v>1242</v>
      </c>
      <c r="W89" s="23">
        <v>1057</v>
      </c>
      <c r="X89" s="24">
        <v>0.85099999999999998</v>
      </c>
      <c r="Y89" s="26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>
      <c r="A90" s="22" t="s">
        <v>42</v>
      </c>
      <c r="B90" s="22" t="s">
        <v>138</v>
      </c>
      <c r="C90" s="91">
        <v>510691.56</v>
      </c>
      <c r="D90" s="91">
        <v>2039740.97</v>
      </c>
      <c r="E90" s="92">
        <v>0.25037079095391201</v>
      </c>
      <c r="F90" s="23">
        <v>600</v>
      </c>
      <c r="G90" s="23">
        <v>536</v>
      </c>
      <c r="H90" s="24">
        <v>0.89329999999999998</v>
      </c>
      <c r="I90" s="11">
        <v>0.97599999999999998</v>
      </c>
      <c r="J90" s="96">
        <v>997</v>
      </c>
      <c r="K90" s="96">
        <v>879</v>
      </c>
      <c r="L90" s="97">
        <v>0.88160000000000005</v>
      </c>
      <c r="M90" s="92">
        <v>0.88629999999999998</v>
      </c>
      <c r="N90" s="25">
        <v>564127.76</v>
      </c>
      <c r="O90" s="25">
        <v>397602.39</v>
      </c>
      <c r="P90" s="24">
        <v>0.70479999999999998</v>
      </c>
      <c r="Q90" s="24">
        <v>0.6976</v>
      </c>
      <c r="R90" s="96">
        <v>791</v>
      </c>
      <c r="S90" s="96">
        <v>365</v>
      </c>
      <c r="T90" s="97">
        <v>0.46139999999999998</v>
      </c>
      <c r="U90" s="97">
        <v>0.62890000000000001</v>
      </c>
      <c r="V90" s="23">
        <v>414</v>
      </c>
      <c r="W90" s="23">
        <v>347</v>
      </c>
      <c r="X90" s="24">
        <v>0.83819999999999995</v>
      </c>
      <c r="Y90" s="26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>
      <c r="A91" s="22" t="s">
        <v>42</v>
      </c>
      <c r="B91" s="22" t="s">
        <v>139</v>
      </c>
      <c r="C91" s="91">
        <v>764987.52</v>
      </c>
      <c r="D91" s="91">
        <v>3262193.04</v>
      </c>
      <c r="E91" s="92">
        <v>0.23450099691218801</v>
      </c>
      <c r="F91" s="23">
        <v>1347</v>
      </c>
      <c r="G91" s="23">
        <v>1276</v>
      </c>
      <c r="H91" s="24">
        <v>0.94730000000000003</v>
      </c>
      <c r="I91" s="11">
        <v>1</v>
      </c>
      <c r="J91" s="96">
        <v>1804</v>
      </c>
      <c r="K91" s="96">
        <v>1679</v>
      </c>
      <c r="L91" s="97">
        <v>0.93069999999999997</v>
      </c>
      <c r="M91" s="92">
        <v>0.9</v>
      </c>
      <c r="N91" s="25">
        <v>935892.07</v>
      </c>
      <c r="O91" s="25">
        <v>620295.25</v>
      </c>
      <c r="P91" s="24">
        <v>0.66279999999999994</v>
      </c>
      <c r="Q91" s="24">
        <v>0.67759999999999998</v>
      </c>
      <c r="R91" s="96">
        <v>1194</v>
      </c>
      <c r="S91" s="96">
        <v>530</v>
      </c>
      <c r="T91" s="97">
        <v>0.44390000000000002</v>
      </c>
      <c r="U91" s="97">
        <v>0.67459999999999998</v>
      </c>
      <c r="V91" s="23">
        <v>1264</v>
      </c>
      <c r="W91" s="23">
        <v>1101</v>
      </c>
      <c r="X91" s="24">
        <v>0.871</v>
      </c>
      <c r="Y91" s="26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>
      <c r="A92" s="22" t="s">
        <v>58</v>
      </c>
      <c r="B92" s="22" t="s">
        <v>140</v>
      </c>
      <c r="C92" s="91">
        <v>151445.65</v>
      </c>
      <c r="D92" s="91">
        <v>662029.71</v>
      </c>
      <c r="E92" s="92">
        <v>0.22875959751111499</v>
      </c>
      <c r="F92" s="23">
        <v>181</v>
      </c>
      <c r="G92" s="23">
        <v>163</v>
      </c>
      <c r="H92" s="24">
        <v>0.90059999999999996</v>
      </c>
      <c r="I92" s="11">
        <v>0.99490000000000001</v>
      </c>
      <c r="J92" s="96">
        <v>315</v>
      </c>
      <c r="K92" s="96">
        <v>296</v>
      </c>
      <c r="L92" s="97">
        <v>0.93969999999999998</v>
      </c>
      <c r="M92" s="92">
        <v>0.9</v>
      </c>
      <c r="N92" s="25">
        <v>160389.67000000001</v>
      </c>
      <c r="O92" s="25">
        <v>119565.91</v>
      </c>
      <c r="P92" s="24">
        <v>0.74550000000000005</v>
      </c>
      <c r="Q92" s="24">
        <v>0.7</v>
      </c>
      <c r="R92" s="96">
        <v>243</v>
      </c>
      <c r="S92" s="96">
        <v>109</v>
      </c>
      <c r="T92" s="97">
        <v>0.4486</v>
      </c>
      <c r="U92" s="97">
        <v>0.69820000000000004</v>
      </c>
      <c r="V92" s="23">
        <v>133</v>
      </c>
      <c r="W92" s="23">
        <v>96</v>
      </c>
      <c r="X92" s="24">
        <v>0.7218</v>
      </c>
      <c r="Y92" s="26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>
      <c r="A93" s="22" t="s">
        <v>58</v>
      </c>
      <c r="B93" s="22" t="s">
        <v>141</v>
      </c>
      <c r="C93" s="91">
        <v>285306.34999999998</v>
      </c>
      <c r="D93" s="91">
        <v>1205600.9099999999</v>
      </c>
      <c r="E93" s="92">
        <v>0.23665074207682901</v>
      </c>
      <c r="F93" s="23">
        <v>457</v>
      </c>
      <c r="G93" s="23">
        <v>420</v>
      </c>
      <c r="H93" s="24">
        <v>0.91900000000000004</v>
      </c>
      <c r="I93" s="11">
        <v>0.9919</v>
      </c>
      <c r="J93" s="96">
        <v>637</v>
      </c>
      <c r="K93" s="96">
        <v>605</v>
      </c>
      <c r="L93" s="97">
        <v>0.94979999999999998</v>
      </c>
      <c r="M93" s="92">
        <v>0.9</v>
      </c>
      <c r="N93" s="25">
        <v>309052.59000000003</v>
      </c>
      <c r="O93" s="25">
        <v>213477.71</v>
      </c>
      <c r="P93" s="24">
        <v>0.69069999999999998</v>
      </c>
      <c r="Q93" s="24">
        <v>0.7</v>
      </c>
      <c r="R93" s="96">
        <v>477</v>
      </c>
      <c r="S93" s="96">
        <v>274</v>
      </c>
      <c r="T93" s="97">
        <v>0.57440000000000002</v>
      </c>
      <c r="U93" s="97">
        <v>0.7</v>
      </c>
      <c r="V93" s="23">
        <v>397</v>
      </c>
      <c r="W93" s="23">
        <v>328</v>
      </c>
      <c r="X93" s="24">
        <v>0.82620000000000005</v>
      </c>
      <c r="Y93" s="26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>
      <c r="A94" s="22" t="s">
        <v>142</v>
      </c>
      <c r="B94" s="22"/>
      <c r="C94" s="91"/>
      <c r="D94" s="91"/>
      <c r="E94" s="92"/>
      <c r="F94" s="23"/>
      <c r="G94" s="23"/>
      <c r="H94" s="24"/>
      <c r="I94" s="11"/>
      <c r="J94" s="96"/>
      <c r="K94" s="96"/>
      <c r="L94" s="97"/>
      <c r="M94" s="92"/>
      <c r="N94" s="25"/>
      <c r="O94" s="25"/>
      <c r="P94" s="24"/>
      <c r="Q94" s="24"/>
      <c r="R94" s="96"/>
      <c r="S94" s="96"/>
      <c r="T94" s="97"/>
      <c r="U94" s="97"/>
      <c r="V94" s="23"/>
      <c r="W94" s="23"/>
      <c r="X94" s="24"/>
      <c r="Y94" s="26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>
      <c r="A95" s="22" t="s">
        <v>52</v>
      </c>
      <c r="B95" s="22" t="s">
        <v>143</v>
      </c>
      <c r="C95" s="91">
        <v>85336.87</v>
      </c>
      <c r="D95" s="91">
        <v>340535.31</v>
      </c>
      <c r="E95" s="92">
        <v>0.25059624507073902</v>
      </c>
      <c r="F95" s="23">
        <v>125</v>
      </c>
      <c r="G95" s="23">
        <v>113</v>
      </c>
      <c r="H95" s="24">
        <v>0.90400000000000003</v>
      </c>
      <c r="I95" s="11">
        <v>0.92100000000000004</v>
      </c>
      <c r="J95" s="96">
        <v>148</v>
      </c>
      <c r="K95" s="96">
        <v>147</v>
      </c>
      <c r="L95" s="97">
        <v>0.99319999999999997</v>
      </c>
      <c r="M95" s="92">
        <v>0.9</v>
      </c>
      <c r="N95" s="25">
        <v>85196</v>
      </c>
      <c r="O95" s="25">
        <v>60407.43</v>
      </c>
      <c r="P95" s="24">
        <v>0.70899999999999996</v>
      </c>
      <c r="Q95" s="24">
        <v>0.7</v>
      </c>
      <c r="R95" s="96">
        <v>130</v>
      </c>
      <c r="S95" s="96">
        <v>85</v>
      </c>
      <c r="T95" s="97">
        <v>0.65380000000000005</v>
      </c>
      <c r="U95" s="97">
        <v>0.7</v>
      </c>
      <c r="V95" s="23">
        <v>91</v>
      </c>
      <c r="W95" s="23">
        <v>74</v>
      </c>
      <c r="X95" s="24">
        <v>0.81320000000000003</v>
      </c>
      <c r="Y95" s="27"/>
      <c r="Z95" s="28">
        <v>197</v>
      </c>
      <c r="AA95" s="29">
        <v>202</v>
      </c>
      <c r="AB95" s="30">
        <v>1.0254000000000001</v>
      </c>
      <c r="AC95" s="28">
        <v>243</v>
      </c>
      <c r="AD95" s="29">
        <v>227</v>
      </c>
      <c r="AE95" s="30">
        <v>0.93420000000000003</v>
      </c>
      <c r="AF95" s="31">
        <v>480451.5</v>
      </c>
      <c r="AG95" s="32">
        <v>302637.44</v>
      </c>
      <c r="AH95" s="30">
        <v>0.62990000000000002</v>
      </c>
      <c r="AI95" s="28">
        <v>207</v>
      </c>
      <c r="AJ95" s="29">
        <v>152</v>
      </c>
      <c r="AK95" s="30">
        <v>0.73429999999999995</v>
      </c>
      <c r="AL95" s="8" t="s">
        <v>44</v>
      </c>
    </row>
    <row r="96" spans="1:38">
      <c r="A96" s="22" t="s">
        <v>48</v>
      </c>
      <c r="B96" s="22" t="s">
        <v>144</v>
      </c>
      <c r="C96" s="91">
        <v>2481038.56</v>
      </c>
      <c r="D96" s="91">
        <v>10050311.25</v>
      </c>
      <c r="E96" s="92">
        <v>0.24686186310896599</v>
      </c>
      <c r="F96" s="23">
        <v>3229</v>
      </c>
      <c r="G96" s="23">
        <v>2959</v>
      </c>
      <c r="H96" s="24">
        <v>0.91639999999999999</v>
      </c>
      <c r="I96" s="11">
        <v>0.97670000000000001</v>
      </c>
      <c r="J96" s="96">
        <v>4396</v>
      </c>
      <c r="K96" s="96">
        <v>4115</v>
      </c>
      <c r="L96" s="97">
        <v>0.93610000000000004</v>
      </c>
      <c r="M96" s="92">
        <v>0.9</v>
      </c>
      <c r="N96" s="25">
        <v>2843450.18</v>
      </c>
      <c r="O96" s="25">
        <v>1914161.37</v>
      </c>
      <c r="P96" s="24">
        <v>0.67320000000000002</v>
      </c>
      <c r="Q96" s="24">
        <v>0.6512</v>
      </c>
      <c r="R96" s="96">
        <v>3225</v>
      </c>
      <c r="S96" s="96">
        <v>1613</v>
      </c>
      <c r="T96" s="97">
        <v>0.50019999999999998</v>
      </c>
      <c r="U96" s="97">
        <v>0.66820000000000002</v>
      </c>
      <c r="V96" s="23">
        <v>2323</v>
      </c>
      <c r="W96" s="23">
        <v>1642</v>
      </c>
      <c r="X96" s="24">
        <v>0.70679999999999998</v>
      </c>
      <c r="Y96" s="26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>
      <c r="A97" s="22" t="s">
        <v>81</v>
      </c>
      <c r="B97" s="22" t="s">
        <v>145</v>
      </c>
      <c r="C97" s="91">
        <v>1129877.22</v>
      </c>
      <c r="D97" s="91">
        <v>4698932.3099999996</v>
      </c>
      <c r="E97" s="92">
        <v>0.24045403199264201</v>
      </c>
      <c r="F97" s="23">
        <v>2423</v>
      </c>
      <c r="G97" s="23">
        <v>2219</v>
      </c>
      <c r="H97" s="24">
        <v>0.91579999999999995</v>
      </c>
      <c r="I97" s="11">
        <v>0.98040000000000005</v>
      </c>
      <c r="J97" s="96">
        <v>2683</v>
      </c>
      <c r="K97" s="96">
        <v>2506</v>
      </c>
      <c r="L97" s="97">
        <v>0.93400000000000005</v>
      </c>
      <c r="M97" s="92">
        <v>0.9</v>
      </c>
      <c r="N97" s="25">
        <v>1269060.73</v>
      </c>
      <c r="O97" s="25">
        <v>873121.35</v>
      </c>
      <c r="P97" s="24">
        <v>0.68799999999999994</v>
      </c>
      <c r="Q97" s="24">
        <v>0.6885</v>
      </c>
      <c r="R97" s="96">
        <v>1888</v>
      </c>
      <c r="S97" s="96">
        <v>1050</v>
      </c>
      <c r="T97" s="97">
        <v>0.55610000000000004</v>
      </c>
      <c r="U97" s="97">
        <v>0.7</v>
      </c>
      <c r="V97" s="23">
        <v>1905</v>
      </c>
      <c r="W97" s="23">
        <v>1668</v>
      </c>
      <c r="X97" s="24">
        <v>0.87560000000000004</v>
      </c>
      <c r="Y97" s="26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>
      <c r="A98" s="22" t="s">
        <v>81</v>
      </c>
      <c r="B98" s="22" t="s">
        <v>146</v>
      </c>
      <c r="C98" s="91">
        <v>10886831.560000001</v>
      </c>
      <c r="D98" s="91">
        <v>43837506.189999998</v>
      </c>
      <c r="E98" s="92">
        <v>0.248345138813655</v>
      </c>
      <c r="F98" s="23">
        <v>14229</v>
      </c>
      <c r="G98" s="23">
        <v>12914</v>
      </c>
      <c r="H98" s="24">
        <v>0.90759999999999996</v>
      </c>
      <c r="I98" s="11">
        <v>0.97770000000000001</v>
      </c>
      <c r="J98" s="96">
        <v>17814</v>
      </c>
      <c r="K98" s="96">
        <v>15561</v>
      </c>
      <c r="L98" s="97">
        <v>0.87350000000000005</v>
      </c>
      <c r="M98" s="92">
        <v>0.87639999999999996</v>
      </c>
      <c r="N98" s="25">
        <v>12209344.67</v>
      </c>
      <c r="O98" s="25">
        <v>8466075.9199999999</v>
      </c>
      <c r="P98" s="24">
        <v>0.69340000000000002</v>
      </c>
      <c r="Q98" s="24">
        <v>0.68899999999999995</v>
      </c>
      <c r="R98" s="96">
        <v>11817</v>
      </c>
      <c r="S98" s="96">
        <v>6012</v>
      </c>
      <c r="T98" s="97">
        <v>0.50880000000000003</v>
      </c>
      <c r="U98" s="97">
        <v>0.7</v>
      </c>
      <c r="V98" s="23">
        <v>8117</v>
      </c>
      <c r="W98" s="23">
        <v>6236</v>
      </c>
      <c r="X98" s="24">
        <v>0.76829999999999998</v>
      </c>
      <c r="Y98" s="26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>
      <c r="A99" s="22" t="s">
        <v>81</v>
      </c>
      <c r="B99" s="22" t="s">
        <v>147</v>
      </c>
      <c r="C99" s="91">
        <v>455906.59</v>
      </c>
      <c r="D99" s="91">
        <v>1921224.7</v>
      </c>
      <c r="E99" s="92">
        <v>0.23729998370310401</v>
      </c>
      <c r="F99" s="23">
        <v>836</v>
      </c>
      <c r="G99" s="23">
        <v>781</v>
      </c>
      <c r="H99" s="24">
        <v>0.93420000000000003</v>
      </c>
      <c r="I99" s="11">
        <v>0.98119999999999996</v>
      </c>
      <c r="J99" s="96">
        <v>977</v>
      </c>
      <c r="K99" s="96">
        <v>938</v>
      </c>
      <c r="L99" s="97">
        <v>0.96009999999999995</v>
      </c>
      <c r="M99" s="92">
        <v>0.9</v>
      </c>
      <c r="N99" s="25">
        <v>520432.24</v>
      </c>
      <c r="O99" s="25">
        <v>368144.99</v>
      </c>
      <c r="P99" s="24">
        <v>0.70740000000000003</v>
      </c>
      <c r="Q99" s="24">
        <v>0.7</v>
      </c>
      <c r="R99" s="96">
        <v>675</v>
      </c>
      <c r="S99" s="96">
        <v>335</v>
      </c>
      <c r="T99" s="97">
        <v>0.49630000000000002</v>
      </c>
      <c r="U99" s="97">
        <v>0.7</v>
      </c>
      <c r="V99" s="23">
        <v>703</v>
      </c>
      <c r="W99" s="23">
        <v>589</v>
      </c>
      <c r="X99" s="24">
        <v>0.83779999999999999</v>
      </c>
      <c r="Y99" s="26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>
      <c r="A100" s="22" t="s">
        <v>52</v>
      </c>
      <c r="B100" s="22" t="s">
        <v>148</v>
      </c>
      <c r="C100" s="91">
        <v>334091.94</v>
      </c>
      <c r="D100" s="91">
        <v>1247204.47</v>
      </c>
      <c r="E100" s="92">
        <v>0.26787262877593798</v>
      </c>
      <c r="F100" s="23">
        <v>763</v>
      </c>
      <c r="G100" s="23">
        <v>670</v>
      </c>
      <c r="H100" s="24">
        <v>0.87809999999999999</v>
      </c>
      <c r="I100" s="11">
        <v>0.93669999999999998</v>
      </c>
      <c r="J100" s="96">
        <v>843</v>
      </c>
      <c r="K100" s="96">
        <v>796</v>
      </c>
      <c r="L100" s="97">
        <v>0.94420000000000004</v>
      </c>
      <c r="M100" s="92">
        <v>0.88019999999999998</v>
      </c>
      <c r="N100" s="25">
        <v>346147.53</v>
      </c>
      <c r="O100" s="25">
        <v>240484.16</v>
      </c>
      <c r="P100" s="24">
        <v>0.69469999999999998</v>
      </c>
      <c r="Q100" s="24">
        <v>0.66259999999999997</v>
      </c>
      <c r="R100" s="96">
        <v>643</v>
      </c>
      <c r="S100" s="96">
        <v>350</v>
      </c>
      <c r="T100" s="97">
        <v>0.54430000000000001</v>
      </c>
      <c r="U100" s="97">
        <v>0.7</v>
      </c>
      <c r="V100" s="23">
        <v>548</v>
      </c>
      <c r="W100" s="23">
        <v>488</v>
      </c>
      <c r="X100" s="24">
        <v>0.89049999999999996</v>
      </c>
      <c r="Y100" s="26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>
      <c r="A101" s="22" t="s">
        <v>45</v>
      </c>
      <c r="B101" s="22" t="s">
        <v>149</v>
      </c>
      <c r="C101" s="91">
        <v>387146.85</v>
      </c>
      <c r="D101" s="91">
        <v>1688386.23</v>
      </c>
      <c r="E101" s="92">
        <v>0.229299933345227</v>
      </c>
      <c r="F101" s="23">
        <v>302</v>
      </c>
      <c r="G101" s="23">
        <v>278</v>
      </c>
      <c r="H101" s="24">
        <v>0.92049999999999998</v>
      </c>
      <c r="I101" s="11">
        <v>1</v>
      </c>
      <c r="J101" s="96">
        <v>479</v>
      </c>
      <c r="K101" s="96">
        <v>457</v>
      </c>
      <c r="L101" s="97">
        <v>0.95409999999999995</v>
      </c>
      <c r="M101" s="92">
        <v>0.9</v>
      </c>
      <c r="N101" s="25">
        <v>398338.31</v>
      </c>
      <c r="O101" s="25">
        <v>300410.57</v>
      </c>
      <c r="P101" s="24">
        <v>0.75419999999999998</v>
      </c>
      <c r="Q101" s="24">
        <v>0.7</v>
      </c>
      <c r="R101" s="96">
        <v>367</v>
      </c>
      <c r="S101" s="96">
        <v>186</v>
      </c>
      <c r="T101" s="97">
        <v>0.50680000000000003</v>
      </c>
      <c r="U101" s="97">
        <v>0.7</v>
      </c>
      <c r="V101" s="23">
        <v>292</v>
      </c>
      <c r="W101" s="23">
        <v>179</v>
      </c>
      <c r="X101" s="24">
        <v>0.61299999999999999</v>
      </c>
      <c r="Y101" s="26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>
      <c r="A102" s="22" t="s">
        <v>81</v>
      </c>
      <c r="B102" s="22" t="s">
        <v>150</v>
      </c>
      <c r="C102" s="91">
        <v>2748236.91</v>
      </c>
      <c r="D102" s="91">
        <v>11115474.359999999</v>
      </c>
      <c r="E102" s="92">
        <v>0.247244230969554</v>
      </c>
      <c r="F102" s="23">
        <v>5446</v>
      </c>
      <c r="G102" s="23">
        <v>4528</v>
      </c>
      <c r="H102" s="24">
        <v>0.83140000000000003</v>
      </c>
      <c r="I102" s="11">
        <v>0.94810000000000005</v>
      </c>
      <c r="J102" s="96">
        <v>7064</v>
      </c>
      <c r="K102" s="96">
        <v>6085</v>
      </c>
      <c r="L102" s="97">
        <v>0.86140000000000005</v>
      </c>
      <c r="M102" s="92">
        <v>0.84560000000000002</v>
      </c>
      <c r="N102" s="25">
        <v>3093653.05</v>
      </c>
      <c r="O102" s="25">
        <v>2051095.49</v>
      </c>
      <c r="P102" s="24">
        <v>0.66300000000000003</v>
      </c>
      <c r="Q102" s="24">
        <v>0.6472</v>
      </c>
      <c r="R102" s="96">
        <v>4789</v>
      </c>
      <c r="S102" s="96">
        <v>2079</v>
      </c>
      <c r="T102" s="97">
        <v>0.43409999999999999</v>
      </c>
      <c r="U102" s="97">
        <v>0.62970000000000004</v>
      </c>
      <c r="V102" s="23">
        <v>3500</v>
      </c>
      <c r="W102" s="23">
        <v>2972</v>
      </c>
      <c r="X102" s="24">
        <v>0.84909999999999997</v>
      </c>
      <c r="Y102" s="26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>
      <c r="A103" s="22" t="s">
        <v>45</v>
      </c>
      <c r="B103" s="22" t="s">
        <v>151</v>
      </c>
      <c r="C103" s="91">
        <v>873178.92</v>
      </c>
      <c r="D103" s="91">
        <v>3541255.6</v>
      </c>
      <c r="E103" s="92">
        <v>0.246573254977698</v>
      </c>
      <c r="F103" s="23">
        <v>1483</v>
      </c>
      <c r="G103" s="23">
        <v>1313</v>
      </c>
      <c r="H103" s="24">
        <v>0.88539999999999996</v>
      </c>
      <c r="I103" s="11">
        <v>0.95879999999999999</v>
      </c>
      <c r="J103" s="96">
        <v>2575</v>
      </c>
      <c r="K103" s="96">
        <v>2365</v>
      </c>
      <c r="L103" s="97">
        <v>0.91839999999999999</v>
      </c>
      <c r="M103" s="92">
        <v>0.9</v>
      </c>
      <c r="N103" s="25">
        <v>1090676.57</v>
      </c>
      <c r="O103" s="25">
        <v>652909.48</v>
      </c>
      <c r="P103" s="24">
        <v>0.59860000000000002</v>
      </c>
      <c r="Q103" s="24">
        <v>0.60850000000000004</v>
      </c>
      <c r="R103" s="96">
        <v>2107</v>
      </c>
      <c r="S103" s="96">
        <v>690</v>
      </c>
      <c r="T103" s="97">
        <v>0.32750000000000001</v>
      </c>
      <c r="U103" s="97">
        <v>0.57620000000000005</v>
      </c>
      <c r="V103" s="23">
        <v>1430</v>
      </c>
      <c r="W103" s="23">
        <v>1185</v>
      </c>
      <c r="X103" s="24">
        <v>0.82869999999999999</v>
      </c>
      <c r="Y103" s="26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>
      <c r="A104" s="22" t="s">
        <v>81</v>
      </c>
      <c r="B104" s="22" t="s">
        <v>152</v>
      </c>
      <c r="C104" s="91">
        <v>2042969.55</v>
      </c>
      <c r="D104" s="91">
        <v>8602529.1400000006</v>
      </c>
      <c r="E104" s="92">
        <v>0.237484757883657</v>
      </c>
      <c r="F104" s="23">
        <v>3667</v>
      </c>
      <c r="G104" s="23">
        <v>3417</v>
      </c>
      <c r="H104" s="24">
        <v>0.93179999999999996</v>
      </c>
      <c r="I104" s="11">
        <v>0.99150000000000005</v>
      </c>
      <c r="J104" s="96">
        <v>4643</v>
      </c>
      <c r="K104" s="96">
        <v>4430</v>
      </c>
      <c r="L104" s="97">
        <v>0.95409999999999995</v>
      </c>
      <c r="M104" s="92">
        <v>0.9</v>
      </c>
      <c r="N104" s="25">
        <v>2552780.62</v>
      </c>
      <c r="O104" s="25">
        <v>1589154.33</v>
      </c>
      <c r="P104" s="24">
        <v>0.62250000000000005</v>
      </c>
      <c r="Q104" s="24">
        <v>0.65100000000000002</v>
      </c>
      <c r="R104" s="96">
        <v>3599</v>
      </c>
      <c r="S104" s="96">
        <v>1537</v>
      </c>
      <c r="T104" s="97">
        <v>0.42709999999999998</v>
      </c>
      <c r="U104" s="97">
        <v>0.66279999999999994</v>
      </c>
      <c r="V104" s="23">
        <v>2872</v>
      </c>
      <c r="W104" s="23">
        <v>2405</v>
      </c>
      <c r="X104" s="24">
        <v>0.83740000000000003</v>
      </c>
      <c r="Y104" s="26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>
      <c r="A105" s="22" t="s">
        <v>42</v>
      </c>
      <c r="B105" s="22" t="s">
        <v>153</v>
      </c>
      <c r="C105" s="91">
        <v>466349.44</v>
      </c>
      <c r="D105" s="91">
        <v>1997760.71</v>
      </c>
      <c r="E105" s="92">
        <v>0.23343608554600101</v>
      </c>
      <c r="F105" s="23">
        <v>619</v>
      </c>
      <c r="G105" s="23">
        <v>571</v>
      </c>
      <c r="H105" s="24">
        <v>0.92249999999999999</v>
      </c>
      <c r="I105" s="11">
        <v>0.99709999999999999</v>
      </c>
      <c r="J105" s="96">
        <v>959</v>
      </c>
      <c r="K105" s="96">
        <v>888</v>
      </c>
      <c r="L105" s="97">
        <v>0.92600000000000005</v>
      </c>
      <c r="M105" s="92">
        <v>0.9</v>
      </c>
      <c r="N105" s="25">
        <v>537520.66</v>
      </c>
      <c r="O105" s="25">
        <v>357952.3</v>
      </c>
      <c r="P105" s="24">
        <v>0.66590000000000005</v>
      </c>
      <c r="Q105" s="24">
        <v>0.65359999999999996</v>
      </c>
      <c r="R105" s="96">
        <v>763</v>
      </c>
      <c r="S105" s="96">
        <v>348</v>
      </c>
      <c r="T105" s="97">
        <v>0.45610000000000001</v>
      </c>
      <c r="U105" s="97">
        <v>0.67020000000000002</v>
      </c>
      <c r="V105" s="23">
        <v>544</v>
      </c>
      <c r="W105" s="23">
        <v>455</v>
      </c>
      <c r="X105" s="24">
        <v>0.83640000000000003</v>
      </c>
      <c r="Y105" s="26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>
      <c r="A106" s="22" t="s">
        <v>58</v>
      </c>
      <c r="B106" s="22" t="s">
        <v>154</v>
      </c>
      <c r="C106" s="91">
        <v>173241.05</v>
      </c>
      <c r="D106" s="91">
        <v>663423.93999999994</v>
      </c>
      <c r="E106" s="92">
        <v>0.26113174330127398</v>
      </c>
      <c r="F106" s="23">
        <v>171</v>
      </c>
      <c r="G106" s="23">
        <v>164</v>
      </c>
      <c r="H106" s="24">
        <v>0.95909999999999995</v>
      </c>
      <c r="I106" s="11">
        <v>1</v>
      </c>
      <c r="J106" s="96">
        <v>324</v>
      </c>
      <c r="K106" s="96">
        <v>263</v>
      </c>
      <c r="L106" s="97">
        <v>0.81169999999999998</v>
      </c>
      <c r="M106" s="92">
        <v>0.83579999999999999</v>
      </c>
      <c r="N106" s="25">
        <v>189525.49</v>
      </c>
      <c r="O106" s="25">
        <v>136691.91</v>
      </c>
      <c r="P106" s="24">
        <v>0.72119999999999995</v>
      </c>
      <c r="Q106" s="24">
        <v>0.7</v>
      </c>
      <c r="R106" s="96">
        <v>177</v>
      </c>
      <c r="S106" s="96">
        <v>80</v>
      </c>
      <c r="T106" s="97">
        <v>0.45200000000000001</v>
      </c>
      <c r="U106" s="97">
        <v>0.7</v>
      </c>
      <c r="V106" s="23">
        <v>184</v>
      </c>
      <c r="W106" s="23">
        <v>138</v>
      </c>
      <c r="X106" s="24">
        <v>0.75</v>
      </c>
      <c r="Y106" s="26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>
      <c r="A107" s="34"/>
      <c r="B107" s="34"/>
      <c r="C107" s="35">
        <v>700435452.26000011</v>
      </c>
      <c r="D107" s="36">
        <v>704353648.16000032</v>
      </c>
      <c r="E107" s="37">
        <v>0.99443717525956488</v>
      </c>
      <c r="F107" s="38">
        <v>296609</v>
      </c>
      <c r="G107" s="39">
        <v>301754</v>
      </c>
      <c r="H107" s="40">
        <v>0.98294968749378631</v>
      </c>
      <c r="I107" s="37">
        <v>102.0551</v>
      </c>
      <c r="J107" s="38">
        <v>401750</v>
      </c>
      <c r="K107" s="39">
        <v>345391</v>
      </c>
      <c r="L107" s="40">
        <v>90.020099999999971</v>
      </c>
      <c r="M107" s="41">
        <v>90.525999999999996</v>
      </c>
      <c r="N107" s="42">
        <v>777356795.78999996</v>
      </c>
      <c r="O107" s="43">
        <v>528420817.09000033</v>
      </c>
      <c r="P107" s="40">
        <v>69.225300000000004</v>
      </c>
      <c r="Q107" s="40">
        <v>69.599999999999994</v>
      </c>
      <c r="R107" s="38">
        <v>311364</v>
      </c>
      <c r="S107" s="39">
        <v>208259</v>
      </c>
      <c r="T107" s="40">
        <v>68.598399999999984</v>
      </c>
      <c r="U107" s="40">
        <v>69.010600000000025</v>
      </c>
      <c r="V107" s="38">
        <v>231491</v>
      </c>
      <c r="W107" s="39">
        <v>189363</v>
      </c>
      <c r="X107" s="44">
        <v>83.564499999999995</v>
      </c>
      <c r="Y107" s="34"/>
      <c r="Z107" s="34"/>
      <c r="AA107" s="35">
        <v>700435452.26000011</v>
      </c>
      <c r="AB107" s="36">
        <v>704353648.16000032</v>
      </c>
      <c r="AC107" s="37">
        <v>0.99443717525956488</v>
      </c>
      <c r="AD107" s="38">
        <v>296609</v>
      </c>
      <c r="AE107" s="39">
        <v>301754</v>
      </c>
      <c r="AF107" s="40">
        <v>0.98294968749378631</v>
      </c>
      <c r="AG107" s="37">
        <v>102.0551</v>
      </c>
      <c r="AH107" s="38">
        <v>401750</v>
      </c>
      <c r="AI107" s="39">
        <v>345391</v>
      </c>
      <c r="AJ107" s="40">
        <v>90.020099999999971</v>
      </c>
      <c r="AK107" s="41">
        <v>90.525999999999996</v>
      </c>
      <c r="AL107" s="42">
        <v>777356795.78999996</v>
      </c>
    </row>
    <row r="108" spans="1:38" s="57" customFormat="1" ht="13.8" thickBot="1">
      <c r="A108" s="45" t="s">
        <v>8</v>
      </c>
      <c r="B108" s="45" t="s">
        <v>155</v>
      </c>
      <c r="C108" s="93">
        <f>SUBTOTAL(9,C3:C106)</f>
        <v>157178625.91999999</v>
      </c>
      <c r="D108" s="93">
        <f>SUBTOTAL(9,D3:D106)</f>
        <v>638178100.71000016</v>
      </c>
      <c r="E108" s="94">
        <f>C108/D108</f>
        <v>0.24629272885599193</v>
      </c>
      <c r="F108" s="46">
        <f>SUBTOTAL(9,F3:F106)</f>
        <v>248276</v>
      </c>
      <c r="G108" s="46">
        <f>SUBTOTAL(9,G3:G106)</f>
        <v>224248</v>
      </c>
      <c r="H108" s="47">
        <f>G108/F108</f>
        <v>0.90322060932188375</v>
      </c>
      <c r="I108" s="48">
        <v>0.96499999999999997</v>
      </c>
      <c r="J108" s="98">
        <f>SUBTOTAL(9,J3:J106)</f>
        <v>317283</v>
      </c>
      <c r="K108" s="98">
        <f>SUBTOTAL(9,K3:K106)</f>
        <v>283737</v>
      </c>
      <c r="L108" s="99">
        <f>K108/J108</f>
        <v>0.89427104509223632</v>
      </c>
      <c r="M108" s="94">
        <v>0.88529999999999998</v>
      </c>
      <c r="N108" s="49">
        <f>SUBTOTAL(9,N3:N106)</f>
        <v>180344219.92000005</v>
      </c>
      <c r="O108" s="49">
        <f>SUBTOTAL(9,O3:O106)</f>
        <v>122235744.59999995</v>
      </c>
      <c r="P108" s="47">
        <f>O108/N108</f>
        <v>0.67779130739107263</v>
      </c>
      <c r="Q108" s="47">
        <v>0.67820000000000003</v>
      </c>
      <c r="R108" s="98">
        <f>SUBTOTAL(9,R3:R106)</f>
        <v>221976</v>
      </c>
      <c r="S108" s="98">
        <f>SUBTOTAL(9,S3:S106)</f>
        <v>104982</v>
      </c>
      <c r="T108" s="99">
        <f>S108/R108</f>
        <v>0.47294302086712076</v>
      </c>
      <c r="U108" s="99">
        <v>0.68169999999999997</v>
      </c>
      <c r="V108" s="46">
        <f>SUBTOTAL(109,V3:V106)</f>
        <v>186483</v>
      </c>
      <c r="W108" s="46">
        <f>SUBTOTAL(109,W3:W106)</f>
        <v>151376</v>
      </c>
      <c r="X108" s="47">
        <f>W108/V108</f>
        <v>0.81174155284932137</v>
      </c>
      <c r="Y108" s="50"/>
      <c r="Z108" s="51">
        <v>296609</v>
      </c>
      <c r="AA108" s="52">
        <v>301754</v>
      </c>
      <c r="AB108" s="53">
        <v>1.0173460683930697</v>
      </c>
      <c r="AC108" s="51">
        <v>401750</v>
      </c>
      <c r="AD108" s="52">
        <v>345391</v>
      </c>
      <c r="AE108" s="53">
        <v>0.85971624144368386</v>
      </c>
      <c r="AF108" s="54">
        <v>777356795.78999996</v>
      </c>
      <c r="AG108" s="55">
        <v>528420817.09000033</v>
      </c>
      <c r="AH108" s="53">
        <v>0.67976612535172487</v>
      </c>
      <c r="AI108" s="51">
        <v>311364</v>
      </c>
      <c r="AJ108" s="52">
        <v>208259</v>
      </c>
      <c r="AK108" s="53">
        <v>0.6688602407471641</v>
      </c>
      <c r="AL108" s="56"/>
    </row>
    <row r="109" spans="1:38" ht="15.75" customHeight="1">
      <c r="A109" s="34"/>
      <c r="B109" s="34"/>
      <c r="C109" s="58"/>
      <c r="D109" s="58"/>
      <c r="E109" s="59"/>
      <c r="F109" s="60"/>
      <c r="G109" s="60"/>
      <c r="H109" s="61"/>
      <c r="I109" s="59"/>
      <c r="J109" s="60"/>
      <c r="K109" s="60"/>
      <c r="L109" s="61"/>
      <c r="M109" s="59"/>
      <c r="N109" s="62"/>
      <c r="O109" s="62"/>
      <c r="P109" s="61"/>
      <c r="Q109" s="61"/>
      <c r="R109" s="60"/>
      <c r="S109" s="60"/>
      <c r="T109" s="61"/>
      <c r="U109" s="61"/>
      <c r="V109" s="60"/>
      <c r="W109" s="60"/>
      <c r="X109" s="61"/>
      <c r="Y109" s="26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>
      <c r="A110" s="22" t="s">
        <v>81</v>
      </c>
      <c r="B110" s="22" t="s">
        <v>156</v>
      </c>
      <c r="C110" s="91">
        <f>C35+C36</f>
        <v>1178709.99</v>
      </c>
      <c r="D110" s="91">
        <v>5643342.9000000004</v>
      </c>
      <c r="E110" s="92">
        <f>C110/D110</f>
        <v>0.20886733464308893</v>
      </c>
      <c r="F110" s="63">
        <f>F35+F36</f>
        <v>2887</v>
      </c>
      <c r="G110" s="63">
        <f>G35+G36</f>
        <v>2174</v>
      </c>
      <c r="H110" s="24">
        <f>G110/F110</f>
        <v>0.75303082784897812</v>
      </c>
      <c r="I110" s="11">
        <v>0.83520000000000005</v>
      </c>
      <c r="J110" s="100">
        <f>J35+J36</f>
        <v>4224</v>
      </c>
      <c r="K110" s="100">
        <f>K35+K36</f>
        <v>2941</v>
      </c>
      <c r="L110" s="97">
        <f>K110/J110</f>
        <v>0.69625946969696972</v>
      </c>
      <c r="M110" s="92">
        <v>0.70109999999999995</v>
      </c>
      <c r="N110" s="25">
        <f>N35+N36</f>
        <v>1339854.52</v>
      </c>
      <c r="O110" s="25">
        <f>O35+O36</f>
        <v>825257.5</v>
      </c>
      <c r="P110" s="24">
        <f>O110/N110</f>
        <v>0.6159306758169536</v>
      </c>
      <c r="Q110" s="24">
        <v>0.64319999999999999</v>
      </c>
      <c r="R110" s="100">
        <f>R35+R36</f>
        <v>2513</v>
      </c>
      <c r="S110" s="100">
        <f>S35+S36</f>
        <v>1033</v>
      </c>
      <c r="T110" s="97">
        <f>S110/R110</f>
        <v>0.41106247512932748</v>
      </c>
      <c r="U110" s="97">
        <v>0.69369999999999998</v>
      </c>
      <c r="V110" s="63">
        <f>V35+V36</f>
        <v>1702</v>
      </c>
      <c r="W110" s="63">
        <f>W35+W36</f>
        <v>1366</v>
      </c>
      <c r="X110" s="24">
        <f>W110/V110</f>
        <v>0.80258519388954175</v>
      </c>
      <c r="Y110" s="26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>
      <c r="A111" s="64" t="s">
        <v>42</v>
      </c>
      <c r="B111" s="65" t="s">
        <v>157</v>
      </c>
      <c r="C111" s="91">
        <f>C44+C45</f>
        <v>8103087.3099999996</v>
      </c>
      <c r="D111" s="91">
        <v>33374234.739999998</v>
      </c>
      <c r="E111" s="92">
        <f>C111/D111</f>
        <v>0.24279469995721617</v>
      </c>
      <c r="F111" s="63">
        <f>F44+F45</f>
        <v>14858</v>
      </c>
      <c r="G111" s="63">
        <f>G44+G45</f>
        <v>13109</v>
      </c>
      <c r="H111" s="24">
        <f>G111/F111</f>
        <v>0.88228563736707499</v>
      </c>
      <c r="I111" s="11">
        <v>0.98829999999999996</v>
      </c>
      <c r="J111" s="100">
        <f>J44+J45</f>
        <v>16698</v>
      </c>
      <c r="K111" s="100">
        <f>K44+K45</f>
        <v>14683</v>
      </c>
      <c r="L111" s="97">
        <f>K111/J111</f>
        <v>0.87932686549287342</v>
      </c>
      <c r="M111" s="92">
        <v>0.82720000000000005</v>
      </c>
      <c r="N111" s="25">
        <f>N44+N45</f>
        <v>8956755.0199999996</v>
      </c>
      <c r="O111" s="25">
        <f>O44+O45</f>
        <v>6475827.5099999998</v>
      </c>
      <c r="P111" s="24">
        <f>O111/N111</f>
        <v>0.72301045362296845</v>
      </c>
      <c r="Q111" s="24">
        <v>0.7</v>
      </c>
      <c r="R111" s="100">
        <f>R44+R45</f>
        <v>11630</v>
      </c>
      <c r="S111" s="100">
        <f>S44+S45</f>
        <v>5962</v>
      </c>
      <c r="T111" s="97">
        <f>S111/R111</f>
        <v>0.51263972484952713</v>
      </c>
      <c r="U111" s="97">
        <v>0.7</v>
      </c>
      <c r="V111" s="63">
        <f>V44+V45</f>
        <v>10076</v>
      </c>
      <c r="W111" s="63">
        <f>W44+W45</f>
        <v>8434</v>
      </c>
      <c r="X111" s="24">
        <f>W111/V111</f>
        <v>0.83703850734418417</v>
      </c>
      <c r="Y111" s="26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>
      <c r="A112" s="66"/>
      <c r="B112" s="66"/>
      <c r="C112" s="58"/>
      <c r="D112" s="58"/>
      <c r="E112" s="59"/>
      <c r="F112" s="67"/>
      <c r="G112" s="67"/>
      <c r="H112" s="59"/>
      <c r="I112" s="59"/>
      <c r="J112" s="67"/>
      <c r="K112" s="67"/>
      <c r="L112" s="59"/>
      <c r="M112" s="59"/>
      <c r="N112" s="68"/>
      <c r="O112" s="68"/>
      <c r="P112" s="59"/>
      <c r="Q112" s="59"/>
      <c r="R112" s="67"/>
      <c r="S112" s="67"/>
      <c r="T112" s="59"/>
      <c r="U112" s="59"/>
      <c r="V112" s="67"/>
      <c r="W112" s="67"/>
      <c r="X112" s="59"/>
      <c r="Y112" s="34"/>
      <c r="Z112" s="34"/>
      <c r="AA112" s="35">
        <v>700435452.26000011</v>
      </c>
      <c r="AB112" s="36">
        <v>704353648.16000032</v>
      </c>
      <c r="AC112" s="37">
        <v>0.99443717525956488</v>
      </c>
      <c r="AD112" s="38">
        <v>296609</v>
      </c>
      <c r="AE112" s="39">
        <v>301754</v>
      </c>
      <c r="AF112" s="40">
        <v>0.98294968749378631</v>
      </c>
      <c r="AG112" s="37">
        <v>102.0551</v>
      </c>
      <c r="AH112" s="38">
        <v>401750</v>
      </c>
      <c r="AI112" s="39">
        <v>345391</v>
      </c>
      <c r="AJ112" s="40">
        <v>90.020099999999971</v>
      </c>
      <c r="AK112" s="41">
        <v>90.525999999999996</v>
      </c>
      <c r="AL112" s="42">
        <v>777356795.78999996</v>
      </c>
    </row>
    <row r="113" spans="1:38" ht="13.8" thickBot="1">
      <c r="A113" s="69"/>
      <c r="B113" s="70" t="s">
        <v>158</v>
      </c>
      <c r="C113" s="93">
        <v>157178626</v>
      </c>
      <c r="D113" s="93">
        <v>638178101</v>
      </c>
      <c r="E113" s="92">
        <f>C113/D113</f>
        <v>0.24629272886942888</v>
      </c>
      <c r="F113" s="71">
        <v>247561</v>
      </c>
      <c r="G113" s="71">
        <v>223489</v>
      </c>
      <c r="H113" s="24">
        <f>G113/F113</f>
        <v>0.90276335933365914</v>
      </c>
      <c r="I113" s="11">
        <v>0.96499999999999997</v>
      </c>
      <c r="J113" s="98">
        <v>317283</v>
      </c>
      <c r="K113" s="98">
        <v>283737</v>
      </c>
      <c r="L113" s="97">
        <f>K113/J113</f>
        <v>0.89427104509223632</v>
      </c>
      <c r="M113" s="92">
        <v>0.88529999999999998</v>
      </c>
      <c r="N113" s="12">
        <v>180344220</v>
      </c>
      <c r="O113" s="12">
        <v>122235745</v>
      </c>
      <c r="P113" s="24">
        <f>O113/N113</f>
        <v>0.67779130930838816</v>
      </c>
      <c r="Q113" s="11">
        <v>0.67820000000000003</v>
      </c>
      <c r="R113" s="101">
        <v>221976</v>
      </c>
      <c r="S113" s="101">
        <v>104982</v>
      </c>
      <c r="T113" s="97">
        <f>S113/R113</f>
        <v>0.47294302086712076</v>
      </c>
      <c r="U113" s="92">
        <v>0.68169999999999997</v>
      </c>
      <c r="V113" s="71">
        <v>186483</v>
      </c>
      <c r="W113" s="71">
        <v>151376</v>
      </c>
      <c r="X113" s="24">
        <f>W113/V113</f>
        <v>0.81174155284932137</v>
      </c>
      <c r="Y113" s="14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>
      <c r="A114" s="72"/>
      <c r="B114" s="72"/>
      <c r="C114" s="73"/>
      <c r="D114" s="74"/>
      <c r="E114" s="75"/>
      <c r="F114" s="102" t="s">
        <v>159</v>
      </c>
      <c r="G114" s="103"/>
      <c r="H114" s="103"/>
      <c r="I114" s="104"/>
      <c r="J114" s="76"/>
      <c r="K114" s="77"/>
      <c r="L114" s="78"/>
      <c r="M114" s="79"/>
      <c r="N114" s="80"/>
      <c r="O114" s="81"/>
      <c r="P114" s="78"/>
      <c r="Q114" s="78"/>
      <c r="R114" s="82"/>
      <c r="S114" s="77"/>
      <c r="T114" s="78"/>
      <c r="U114" s="78"/>
      <c r="V114" s="82"/>
      <c r="W114" s="77"/>
      <c r="X114" s="79"/>
      <c r="Y114" s="34"/>
      <c r="Z114" s="34"/>
      <c r="AA114" s="35">
        <v>700435452.26000011</v>
      </c>
      <c r="AB114" s="36">
        <v>704353648.16000032</v>
      </c>
      <c r="AC114" s="37">
        <v>0.99443717525956488</v>
      </c>
      <c r="AD114" s="38">
        <v>296609</v>
      </c>
      <c r="AE114" s="39">
        <v>301754</v>
      </c>
      <c r="AF114" s="40">
        <v>0.98294968749378631</v>
      </c>
      <c r="AG114" s="37">
        <v>102.0551</v>
      </c>
      <c r="AH114" s="38">
        <v>401750</v>
      </c>
      <c r="AI114" s="39">
        <v>345391</v>
      </c>
      <c r="AJ114" s="40">
        <v>90.020099999999971</v>
      </c>
      <c r="AK114" s="41">
        <v>90.525999999999996</v>
      </c>
      <c r="AL114" s="42">
        <v>777356795.78999996</v>
      </c>
    </row>
    <row r="116" spans="1:38">
      <c r="S116" s="87"/>
    </row>
    <row r="118" spans="1:38">
      <c r="D118" s="32"/>
      <c r="E118" s="32"/>
      <c r="F118" s="84"/>
    </row>
    <row r="119" spans="1:38">
      <c r="D119" s="32"/>
      <c r="E119" s="32"/>
      <c r="F119" s="84"/>
    </row>
    <row r="122" spans="1:38">
      <c r="C122" s="88"/>
    </row>
    <row r="123" spans="1:38">
      <c r="C123" s="88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2024-10-03T14:05:34Z</dcterms:created>
  <dcterms:modified xsi:type="dcterms:W3CDTF">2024-10-11T13:17:44Z</dcterms:modified>
</cp:coreProperties>
</file>