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10183971-6C28-4226-ADF0-06374C2DC1CA}" xr6:coauthVersionLast="46" xr6:coauthVersionMax="46" xr10:uidLastSave="{00000000-0000-0000-0000-000000000000}"/>
  <bookViews>
    <workbookView xWindow="-108" yWindow="-108" windowWidth="23256" windowHeight="12456" xr2:uid="{D6087DC2-C3CC-4F0B-BF9C-AF3DA8DDD950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C111" i="1"/>
  <c r="E111" i="1" s="1"/>
  <c r="X110" i="1"/>
  <c r="W110" i="1"/>
  <c r="V110" i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J108" i="1"/>
  <c r="L108" i="1" s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<sst xmlns="http://schemas.openxmlformats.org/spreadsheetml/2006/main" count="366" uniqueCount="160">
  <si>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Oct 2024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</si>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</sst>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3" borderId="0" xfId="0" quotePrefix="1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3" borderId="0" xfId="0" applyFont="1" applyFill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3" fontId="1" fillId="0" borderId="0" xfId="1" applyNumberFormat="1" applyAlignment="1">
      <alignment horizontal="center"/>
    </xf>
    <xf numFmtId="1" fontId="1" fillId="0" borderId="0" xfId="1" applyNumberFormat="1" applyFill="1" applyAlignment="1">
      <alignment horizontal="right"/>
    </xf>
    <xf numFmtId="0" fontId="1" fillId="0" borderId="0" xfId="1" applyFill="1" applyAlignment="1">
      <alignment horizontal="center"/>
    </xf>
    <xf numFmtId="10" fontId="3" fillId="0" borderId="1" xfId="0" quotePrefix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10" fontId="6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0" fontId="3" fillId="4" borderId="1" xfId="2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3C0FA824-4A64-42F8-8198-E0F14BB3443C}"/>
    <cellStyle name="Normal_INCENTIVE GOALS Rpt 0710" xfId="2" xr:uid="{D9D484C5-5C81-4B84-9DFC-1EE135292002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FA87-97AA-457E-BD50-ECB804FE4B7B}">
  <dimension ref="A1:AL123"/>
  <sheetViews>
    <sheetView tabSelected="1" zoomScaleNormal="100"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C113" sqref="C113:E113"/>
    </sheetView>
  </sheetViews>
  <sheetFormatPr defaultColWidth="9.33203125" defaultRowHeight="13.2"/>
  <cols>
    <col min="1" max="1" width="21.33203125" style="9" customWidth="1"/>
    <col min="2" max="2" width="18.44140625" style="9" customWidth="1"/>
    <col min="3" max="3" width="14.33203125" style="83" bestFit="1" customWidth="1"/>
    <col min="4" max="4" width="15.33203125" style="83" bestFit="1" customWidth="1"/>
    <col min="5" max="5" width="12.6640625" style="84" bestFit="1" customWidth="1"/>
    <col min="6" max="6" width="13.33203125" style="85" bestFit="1" customWidth="1"/>
    <col min="7" max="7" width="10.5546875" style="85" bestFit="1" customWidth="1"/>
    <col min="8" max="8" width="11.5546875" style="84" bestFit="1" customWidth="1"/>
    <col min="9" max="9" width="9" style="84" bestFit="1" customWidth="1"/>
    <col min="10" max="10" width="14.33203125" style="85" bestFit="1" customWidth="1"/>
    <col min="11" max="11" width="8.6640625" style="85" bestFit="1" customWidth="1"/>
    <col min="12" max="12" width="10.33203125" style="84" bestFit="1" customWidth="1"/>
    <col min="13" max="13" width="8.6640625" style="84" bestFit="1" customWidth="1"/>
    <col min="14" max="15" width="12.5546875" style="86" bestFit="1" customWidth="1"/>
    <col min="16" max="16" width="11.6640625" style="84" bestFit="1" customWidth="1"/>
    <col min="17" max="17" width="8.6640625" style="84" bestFit="1" customWidth="1"/>
    <col min="18" max="18" width="15.6640625" style="85" bestFit="1" customWidth="1"/>
    <col min="19" max="19" width="15.44140625" style="85" bestFit="1" customWidth="1"/>
    <col min="20" max="20" width="9.33203125" style="84" bestFit="1" customWidth="1"/>
    <col min="21" max="21" width="9.6640625" style="84" customWidth="1"/>
    <col min="22" max="22" width="10.33203125" style="85" customWidth="1"/>
    <col min="23" max="23" width="13.6640625" style="85" customWidth="1"/>
    <col min="24" max="24" width="8.6640625" style="84" customWidth="1"/>
    <col min="25" max="25" width="17.44140625" style="84" hidden="1" customWidth="1"/>
    <col min="26" max="27" width="9.33203125" style="85" hidden="1" customWidth="1"/>
    <col min="28" max="28" width="10.6640625" style="84" hidden="1" customWidth="1"/>
    <col min="29" max="29" width="8.6640625" style="85" hidden="1" customWidth="1"/>
    <col min="30" max="30" width="9.33203125" style="85" hidden="1" customWidth="1"/>
    <col min="31" max="31" width="9.33203125" style="84" hidden="1" customWidth="1"/>
    <col min="32" max="32" width="13.44140625" style="87" hidden="1" customWidth="1"/>
    <col min="33" max="33" width="12.33203125" style="87" hidden="1" customWidth="1"/>
    <col min="34" max="34" width="10.5546875" style="84" hidden="1" customWidth="1"/>
    <col min="35" max="35" width="9.33203125" style="85" hidden="1" customWidth="1"/>
    <col min="36" max="36" width="11" style="85" hidden="1" customWidth="1"/>
    <col min="37" max="37" width="8.6640625" style="84" hidden="1" customWidth="1"/>
    <col min="38" max="38" width="9.33203125" style="9" customWidth="1"/>
    <col min="39" max="16384" width="9.33203125" style="9"/>
  </cols>
  <sheetData>
    <row r="1" spans="1:38" ht="26.4">
      <c r="A1" s="1" t="s">
        <v>0</v>
      </c>
      <c r="B1" s="2" t="s">
        <v>1</v>
      </c>
      <c r="C1" s="108" t="s">
        <v>2</v>
      </c>
      <c r="D1" s="108"/>
      <c r="E1" s="108"/>
      <c r="F1" s="109" t="s">
        <v>3</v>
      </c>
      <c r="G1" s="109"/>
      <c r="H1" s="109"/>
      <c r="I1" s="109"/>
      <c r="J1" s="110" t="s">
        <v>4</v>
      </c>
      <c r="K1" s="110"/>
      <c r="L1" s="110"/>
      <c r="M1" s="110"/>
      <c r="N1" s="111" t="s">
        <v>5</v>
      </c>
      <c r="O1" s="109"/>
      <c r="P1" s="112"/>
      <c r="Q1" s="109"/>
      <c r="R1" s="110" t="s">
        <v>6</v>
      </c>
      <c r="S1" s="110"/>
      <c r="T1" s="110"/>
      <c r="U1" s="110"/>
      <c r="V1" s="109" t="s">
        <v>7</v>
      </c>
      <c r="W1" s="109"/>
      <c r="X1" s="109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10" t="s">
        <v>8</v>
      </c>
      <c r="B2" s="10" t="s">
        <v>9</v>
      </c>
      <c r="C2" s="101" t="s">
        <v>10</v>
      </c>
      <c r="D2" s="101" t="s">
        <v>11</v>
      </c>
      <c r="E2" s="102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92" t="s">
        <v>16</v>
      </c>
      <c r="K2" s="92" t="s">
        <v>17</v>
      </c>
      <c r="L2" s="93" t="s">
        <v>18</v>
      </c>
      <c r="M2" s="93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92" t="s">
        <v>22</v>
      </c>
      <c r="S2" s="92" t="s">
        <v>23</v>
      </c>
      <c r="T2" s="93" t="s">
        <v>24</v>
      </c>
      <c r="U2" s="93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>
      <c r="A3" s="22" t="s">
        <v>42</v>
      </c>
      <c r="B3" s="22" t="s">
        <v>43</v>
      </c>
      <c r="C3" s="103">
        <v>3583815.96</v>
      </c>
      <c r="D3" s="103">
        <v>10507571.300000001</v>
      </c>
      <c r="E3" s="93">
        <v>0.34106986835292802</v>
      </c>
      <c r="F3" s="23">
        <v>4385</v>
      </c>
      <c r="G3" s="23">
        <v>3795</v>
      </c>
      <c r="H3" s="24">
        <v>0.86550000000000005</v>
      </c>
      <c r="I3" s="11">
        <v>0.91749999999999998</v>
      </c>
      <c r="J3" s="94">
        <v>5429</v>
      </c>
      <c r="K3" s="94">
        <v>4729</v>
      </c>
      <c r="L3" s="95">
        <v>0.87109999999999999</v>
      </c>
      <c r="M3" s="93">
        <v>0.84819999999999995</v>
      </c>
      <c r="N3" s="25">
        <v>4204254.96</v>
      </c>
      <c r="O3" s="25">
        <v>2730174.3</v>
      </c>
      <c r="P3" s="24">
        <v>0.64939999999999998</v>
      </c>
      <c r="Q3" s="24">
        <v>0.65390000000000004</v>
      </c>
      <c r="R3" s="94">
        <v>3955</v>
      </c>
      <c r="S3" s="94">
        <v>1940</v>
      </c>
      <c r="T3" s="95">
        <v>0.49049999999999999</v>
      </c>
      <c r="U3" s="95">
        <v>0.66239999999999999</v>
      </c>
      <c r="V3" s="23">
        <v>3217</v>
      </c>
      <c r="W3" s="23">
        <v>2658</v>
      </c>
      <c r="X3" s="24">
        <v>0.82620000000000005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>
      <c r="A4" s="22" t="s">
        <v>45</v>
      </c>
      <c r="B4" s="22" t="s">
        <v>46</v>
      </c>
      <c r="C4" s="103">
        <v>513300.1</v>
      </c>
      <c r="D4" s="103">
        <v>1688526.33</v>
      </c>
      <c r="E4" s="93">
        <v>0.30399294987600201</v>
      </c>
      <c r="F4" s="23">
        <v>773</v>
      </c>
      <c r="G4" s="23">
        <v>722</v>
      </c>
      <c r="H4" s="24">
        <v>0.93400000000000005</v>
      </c>
      <c r="I4" s="11">
        <v>1</v>
      </c>
      <c r="J4" s="94">
        <v>1063</v>
      </c>
      <c r="K4" s="94">
        <v>962</v>
      </c>
      <c r="L4" s="95">
        <v>0.90500000000000003</v>
      </c>
      <c r="M4" s="93">
        <v>0.9</v>
      </c>
      <c r="N4" s="25">
        <v>673090</v>
      </c>
      <c r="O4" s="25">
        <v>412362.96</v>
      </c>
      <c r="P4" s="24">
        <v>0.61260000000000003</v>
      </c>
      <c r="Q4" s="24">
        <v>0.62719999999999998</v>
      </c>
      <c r="R4" s="94">
        <v>708</v>
      </c>
      <c r="S4" s="94">
        <v>307</v>
      </c>
      <c r="T4" s="95">
        <v>0.43359999999999999</v>
      </c>
      <c r="U4" s="95">
        <v>0.63770000000000004</v>
      </c>
      <c r="V4" s="23">
        <v>646</v>
      </c>
      <c r="W4" s="23">
        <v>543</v>
      </c>
      <c r="X4" s="24">
        <v>0.84060000000000001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>
      <c r="A5" s="22" t="s">
        <v>45</v>
      </c>
      <c r="B5" s="22" t="s">
        <v>47</v>
      </c>
      <c r="C5" s="103">
        <v>172455.21</v>
      </c>
      <c r="D5" s="103">
        <v>481497.15</v>
      </c>
      <c r="E5" s="93">
        <v>0.358164549883629</v>
      </c>
      <c r="F5" s="23">
        <v>210</v>
      </c>
      <c r="G5" s="23">
        <v>202</v>
      </c>
      <c r="H5" s="24">
        <v>0.96189999999999998</v>
      </c>
      <c r="I5" s="11">
        <v>1</v>
      </c>
      <c r="J5" s="94">
        <v>322</v>
      </c>
      <c r="K5" s="94">
        <v>300</v>
      </c>
      <c r="L5" s="95">
        <v>0.93169999999999997</v>
      </c>
      <c r="M5" s="93">
        <v>0.88580000000000003</v>
      </c>
      <c r="N5" s="25">
        <v>207521.19</v>
      </c>
      <c r="O5" s="25">
        <v>137787.20000000001</v>
      </c>
      <c r="P5" s="24">
        <v>0.66400000000000003</v>
      </c>
      <c r="Q5" s="24">
        <v>0.64690000000000003</v>
      </c>
      <c r="R5" s="94">
        <v>261</v>
      </c>
      <c r="S5" s="94">
        <v>128</v>
      </c>
      <c r="T5" s="95">
        <v>0.4904</v>
      </c>
      <c r="U5" s="95">
        <v>0.63749999999999996</v>
      </c>
      <c r="V5" s="23">
        <v>178</v>
      </c>
      <c r="W5" s="23">
        <v>154</v>
      </c>
      <c r="X5" s="24">
        <v>0.86519999999999997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>
      <c r="A6" s="22" t="s">
        <v>48</v>
      </c>
      <c r="B6" s="22" t="s">
        <v>49</v>
      </c>
      <c r="C6" s="103">
        <v>965973.79</v>
      </c>
      <c r="D6" s="103">
        <v>3043165.34</v>
      </c>
      <c r="E6" s="93">
        <v>0.31742402468345698</v>
      </c>
      <c r="F6" s="23">
        <v>1589</v>
      </c>
      <c r="G6" s="23">
        <v>1523</v>
      </c>
      <c r="H6" s="24">
        <v>0.95850000000000002</v>
      </c>
      <c r="I6" s="11">
        <v>0.98760000000000003</v>
      </c>
      <c r="J6" s="94">
        <v>1841</v>
      </c>
      <c r="K6" s="94">
        <v>1787</v>
      </c>
      <c r="L6" s="95">
        <v>0.97070000000000001</v>
      </c>
      <c r="M6" s="93">
        <v>0.9</v>
      </c>
      <c r="N6" s="25">
        <v>1216106.1299999999</v>
      </c>
      <c r="O6" s="25">
        <v>756253.14</v>
      </c>
      <c r="P6" s="24">
        <v>0.62190000000000001</v>
      </c>
      <c r="Q6" s="24">
        <v>0.63419999999999999</v>
      </c>
      <c r="R6" s="94">
        <v>1347</v>
      </c>
      <c r="S6" s="94">
        <v>672</v>
      </c>
      <c r="T6" s="95">
        <v>0.49890000000000001</v>
      </c>
      <c r="U6" s="95">
        <v>0.68740000000000001</v>
      </c>
      <c r="V6" s="23">
        <v>1254</v>
      </c>
      <c r="W6" s="23">
        <v>1144</v>
      </c>
      <c r="X6" s="24">
        <v>0.9123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>
      <c r="A7" s="22" t="s">
        <v>45</v>
      </c>
      <c r="B7" s="22" t="s">
        <v>50</v>
      </c>
      <c r="C7" s="103">
        <v>462189.27</v>
      </c>
      <c r="D7" s="103">
        <v>1287145.1100000001</v>
      </c>
      <c r="E7" s="93">
        <v>0.35908093532670898</v>
      </c>
      <c r="F7" s="23">
        <v>497</v>
      </c>
      <c r="G7" s="23">
        <v>451</v>
      </c>
      <c r="H7" s="24">
        <v>0.90739999999999998</v>
      </c>
      <c r="I7" s="11">
        <v>0.93279999999999996</v>
      </c>
      <c r="J7" s="94">
        <v>757</v>
      </c>
      <c r="K7" s="94">
        <v>736</v>
      </c>
      <c r="L7" s="95">
        <v>0.97230000000000005</v>
      </c>
      <c r="M7" s="93">
        <v>0.9</v>
      </c>
      <c r="N7" s="25">
        <v>479512.82</v>
      </c>
      <c r="O7" s="25">
        <v>347277.08</v>
      </c>
      <c r="P7" s="24">
        <v>0.72419999999999995</v>
      </c>
      <c r="Q7" s="24">
        <v>0.7</v>
      </c>
      <c r="R7" s="94">
        <v>535</v>
      </c>
      <c r="S7" s="94">
        <v>310</v>
      </c>
      <c r="T7" s="95">
        <v>0.57940000000000003</v>
      </c>
      <c r="U7" s="95">
        <v>0.7</v>
      </c>
      <c r="V7" s="23">
        <v>539</v>
      </c>
      <c r="W7" s="23">
        <v>465</v>
      </c>
      <c r="X7" s="24">
        <v>0.86270000000000002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>
      <c r="A8" s="22" t="s">
        <v>45</v>
      </c>
      <c r="B8" s="22" t="s">
        <v>51</v>
      </c>
      <c r="C8" s="103">
        <v>190169.92</v>
      </c>
      <c r="D8" s="103">
        <v>526735.5</v>
      </c>
      <c r="E8" s="93">
        <v>0.36103494068655001</v>
      </c>
      <c r="F8" s="23">
        <v>162</v>
      </c>
      <c r="G8" s="23">
        <v>156</v>
      </c>
      <c r="H8" s="24">
        <v>0.96299999999999997</v>
      </c>
      <c r="I8" s="11">
        <v>1</v>
      </c>
      <c r="J8" s="94">
        <v>260</v>
      </c>
      <c r="K8" s="94">
        <v>235</v>
      </c>
      <c r="L8" s="95">
        <v>0.90380000000000005</v>
      </c>
      <c r="M8" s="93">
        <v>0.9</v>
      </c>
      <c r="N8" s="25">
        <v>222786.88</v>
      </c>
      <c r="O8" s="25">
        <v>161852.29</v>
      </c>
      <c r="P8" s="24">
        <v>0.72650000000000003</v>
      </c>
      <c r="Q8" s="24">
        <v>0.7</v>
      </c>
      <c r="R8" s="94">
        <v>168</v>
      </c>
      <c r="S8" s="94">
        <v>85</v>
      </c>
      <c r="T8" s="95">
        <v>0.50600000000000001</v>
      </c>
      <c r="U8" s="95">
        <v>0.66159999999999997</v>
      </c>
      <c r="V8" s="23">
        <v>172</v>
      </c>
      <c r="W8" s="23">
        <v>79</v>
      </c>
      <c r="X8" s="24">
        <v>0.45929999999999999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>
      <c r="A9" s="22" t="s">
        <v>52</v>
      </c>
      <c r="B9" s="22" t="s">
        <v>53</v>
      </c>
      <c r="C9" s="103">
        <v>1249234.76</v>
      </c>
      <c r="D9" s="103">
        <v>3735074.38</v>
      </c>
      <c r="E9" s="93">
        <v>0.33446047733057499</v>
      </c>
      <c r="F9" s="23">
        <v>1747</v>
      </c>
      <c r="G9" s="23">
        <v>1594</v>
      </c>
      <c r="H9" s="24">
        <v>0.91239999999999999</v>
      </c>
      <c r="I9" s="11">
        <v>0.92669999999999997</v>
      </c>
      <c r="J9" s="94">
        <v>2352</v>
      </c>
      <c r="K9" s="94">
        <v>2240</v>
      </c>
      <c r="L9" s="95">
        <v>0.95240000000000002</v>
      </c>
      <c r="M9" s="93">
        <v>0.9</v>
      </c>
      <c r="N9" s="25">
        <v>1462275.49</v>
      </c>
      <c r="O9" s="25">
        <v>952695.71</v>
      </c>
      <c r="P9" s="24">
        <v>0.65149999999999997</v>
      </c>
      <c r="Q9" s="24">
        <v>0.63919999999999999</v>
      </c>
      <c r="R9" s="94">
        <v>1803</v>
      </c>
      <c r="S9" s="94">
        <v>848</v>
      </c>
      <c r="T9" s="95">
        <v>0.4703</v>
      </c>
      <c r="U9" s="95">
        <v>0.61680000000000001</v>
      </c>
      <c r="V9" s="23">
        <v>1418</v>
      </c>
      <c r="W9" s="23">
        <v>1227</v>
      </c>
      <c r="X9" s="24">
        <v>0.86529999999999996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>
      <c r="A10" s="22" t="s">
        <v>52</v>
      </c>
      <c r="B10" s="22" t="s">
        <v>54</v>
      </c>
      <c r="C10" s="103">
        <v>634916.80000000005</v>
      </c>
      <c r="D10" s="103">
        <v>2053089.31</v>
      </c>
      <c r="E10" s="93">
        <v>0.30924947926400698</v>
      </c>
      <c r="F10" s="23">
        <v>978</v>
      </c>
      <c r="G10" s="23">
        <v>876</v>
      </c>
      <c r="H10" s="24">
        <v>0.89570000000000005</v>
      </c>
      <c r="I10" s="11">
        <v>0.93899999999999995</v>
      </c>
      <c r="J10" s="94">
        <v>1143</v>
      </c>
      <c r="K10" s="94">
        <v>1104</v>
      </c>
      <c r="L10" s="95">
        <v>0.96589999999999998</v>
      </c>
      <c r="M10" s="93">
        <v>0.9</v>
      </c>
      <c r="N10" s="25">
        <v>727337.28</v>
      </c>
      <c r="O10" s="25">
        <v>480208.96</v>
      </c>
      <c r="P10" s="24">
        <v>0.66020000000000001</v>
      </c>
      <c r="Q10" s="24">
        <v>0.66720000000000002</v>
      </c>
      <c r="R10" s="94">
        <v>815</v>
      </c>
      <c r="S10" s="94">
        <v>448</v>
      </c>
      <c r="T10" s="95">
        <v>0.54969999999999997</v>
      </c>
      <c r="U10" s="95">
        <v>0.67549999999999999</v>
      </c>
      <c r="V10" s="23">
        <v>742</v>
      </c>
      <c r="W10" s="23">
        <v>643</v>
      </c>
      <c r="X10" s="24">
        <v>0.86660000000000004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>
      <c r="A11" s="22" t="s">
        <v>55</v>
      </c>
      <c r="B11" s="22" t="s">
        <v>56</v>
      </c>
      <c r="C11" s="103">
        <v>1398788.14</v>
      </c>
      <c r="D11" s="103">
        <v>3994519.35</v>
      </c>
      <c r="E11" s="93">
        <v>0.35017683416654399</v>
      </c>
      <c r="F11" s="23">
        <v>1571</v>
      </c>
      <c r="G11" s="23">
        <v>1378</v>
      </c>
      <c r="H11" s="24">
        <v>0.87709999999999999</v>
      </c>
      <c r="I11" s="11">
        <v>0.95830000000000004</v>
      </c>
      <c r="J11" s="94">
        <v>1914</v>
      </c>
      <c r="K11" s="94">
        <v>1705</v>
      </c>
      <c r="L11" s="95">
        <v>0.89080000000000004</v>
      </c>
      <c r="M11" s="93">
        <v>0.88039999999999996</v>
      </c>
      <c r="N11" s="25">
        <v>1597680.94</v>
      </c>
      <c r="O11" s="25">
        <v>1103649.44</v>
      </c>
      <c r="P11" s="24">
        <v>0.69079999999999997</v>
      </c>
      <c r="Q11" s="24">
        <v>0.7</v>
      </c>
      <c r="R11" s="94">
        <v>1481</v>
      </c>
      <c r="S11" s="94">
        <v>761</v>
      </c>
      <c r="T11" s="95">
        <v>0.51380000000000003</v>
      </c>
      <c r="U11" s="95">
        <v>0.7</v>
      </c>
      <c r="V11" s="23">
        <v>1243</v>
      </c>
      <c r="W11" s="23">
        <v>1116</v>
      </c>
      <c r="X11" s="24">
        <v>0.89780000000000004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55</v>
      </c>
      <c r="B12" s="22" t="s">
        <v>57</v>
      </c>
      <c r="C12" s="103">
        <v>2239922.5</v>
      </c>
      <c r="D12" s="103">
        <v>6316195.8200000003</v>
      </c>
      <c r="E12" s="93">
        <v>0.35463157948766699</v>
      </c>
      <c r="F12" s="23">
        <v>2574</v>
      </c>
      <c r="G12" s="23">
        <v>2462</v>
      </c>
      <c r="H12" s="24">
        <v>0.95650000000000002</v>
      </c>
      <c r="I12" s="11">
        <v>1</v>
      </c>
      <c r="J12" s="94">
        <v>3230</v>
      </c>
      <c r="K12" s="94">
        <v>2956</v>
      </c>
      <c r="L12" s="95">
        <v>0.91520000000000001</v>
      </c>
      <c r="M12" s="93">
        <v>0.9</v>
      </c>
      <c r="N12" s="25">
        <v>2484337.9500000002</v>
      </c>
      <c r="O12" s="25">
        <v>1802541.53</v>
      </c>
      <c r="P12" s="24">
        <v>0.72560000000000002</v>
      </c>
      <c r="Q12" s="24">
        <v>0.7</v>
      </c>
      <c r="R12" s="94">
        <v>1975</v>
      </c>
      <c r="S12" s="94">
        <v>1128</v>
      </c>
      <c r="T12" s="95">
        <v>0.57110000000000005</v>
      </c>
      <c r="U12" s="95">
        <v>0.7</v>
      </c>
      <c r="V12" s="23">
        <v>2422</v>
      </c>
      <c r="W12" s="23">
        <v>2097</v>
      </c>
      <c r="X12" s="24">
        <v>0.86580000000000001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>
      <c r="A13" s="22" t="s">
        <v>58</v>
      </c>
      <c r="B13" s="22" t="s">
        <v>59</v>
      </c>
      <c r="C13" s="103">
        <v>3423429.9</v>
      </c>
      <c r="D13" s="103">
        <v>10953676.710000001</v>
      </c>
      <c r="E13" s="93">
        <v>0.312537058618375</v>
      </c>
      <c r="F13" s="23">
        <v>3879</v>
      </c>
      <c r="G13" s="23">
        <v>3690</v>
      </c>
      <c r="H13" s="24">
        <v>0.95130000000000003</v>
      </c>
      <c r="I13" s="11">
        <v>0.99329999999999996</v>
      </c>
      <c r="J13" s="94">
        <v>5449</v>
      </c>
      <c r="K13" s="94">
        <v>5192</v>
      </c>
      <c r="L13" s="95">
        <v>0.95279999999999998</v>
      </c>
      <c r="M13" s="93">
        <v>0.9</v>
      </c>
      <c r="N13" s="25">
        <v>3916088.06</v>
      </c>
      <c r="O13" s="25">
        <v>2702942.65</v>
      </c>
      <c r="P13" s="24">
        <v>0.69020000000000004</v>
      </c>
      <c r="Q13" s="24">
        <v>0.7</v>
      </c>
      <c r="R13" s="94">
        <v>3894</v>
      </c>
      <c r="S13" s="94">
        <v>2034</v>
      </c>
      <c r="T13" s="95">
        <v>0.52229999999999999</v>
      </c>
      <c r="U13" s="95">
        <v>0.7</v>
      </c>
      <c r="V13" s="23">
        <v>3329</v>
      </c>
      <c r="W13" s="23">
        <v>2614</v>
      </c>
      <c r="X13" s="24">
        <v>0.78520000000000001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>
      <c r="A14" s="22" t="s">
        <v>45</v>
      </c>
      <c r="B14" s="22" t="s">
        <v>60</v>
      </c>
      <c r="C14" s="103">
        <v>1230700.81</v>
      </c>
      <c r="D14" s="103">
        <v>3862616.75</v>
      </c>
      <c r="E14" s="93">
        <v>0.31861841069269897</v>
      </c>
      <c r="F14" s="23">
        <v>1378</v>
      </c>
      <c r="G14" s="23">
        <v>1300</v>
      </c>
      <c r="H14" s="24">
        <v>0.94340000000000002</v>
      </c>
      <c r="I14" s="11">
        <v>0.99070000000000003</v>
      </c>
      <c r="J14" s="94">
        <v>2244</v>
      </c>
      <c r="K14" s="94">
        <v>2052</v>
      </c>
      <c r="L14" s="95">
        <v>0.91439999999999999</v>
      </c>
      <c r="M14" s="93">
        <v>0.9</v>
      </c>
      <c r="N14" s="25">
        <v>1471133.25</v>
      </c>
      <c r="O14" s="25">
        <v>942105.67</v>
      </c>
      <c r="P14" s="24">
        <v>0.64039999999999997</v>
      </c>
      <c r="Q14" s="24">
        <v>0.66479999999999995</v>
      </c>
      <c r="R14" s="94">
        <v>1868</v>
      </c>
      <c r="S14" s="94">
        <v>892</v>
      </c>
      <c r="T14" s="95">
        <v>0.47749999999999998</v>
      </c>
      <c r="U14" s="95">
        <v>0.65510000000000002</v>
      </c>
      <c r="V14" s="23">
        <v>1279</v>
      </c>
      <c r="W14" s="23">
        <v>983</v>
      </c>
      <c r="X14" s="24">
        <v>0.76859999999999995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>
      <c r="A15" s="22" t="s">
        <v>48</v>
      </c>
      <c r="B15" s="22" t="s">
        <v>61</v>
      </c>
      <c r="C15" s="103">
        <v>4175384.89</v>
      </c>
      <c r="D15" s="103">
        <v>12165121.810000001</v>
      </c>
      <c r="E15" s="93">
        <v>0.34322590067020498</v>
      </c>
      <c r="F15" s="23">
        <v>3671</v>
      </c>
      <c r="G15" s="23">
        <v>3558</v>
      </c>
      <c r="H15" s="24">
        <v>0.96919999999999995</v>
      </c>
      <c r="I15" s="11">
        <v>1</v>
      </c>
      <c r="J15" s="94">
        <v>4516</v>
      </c>
      <c r="K15" s="94">
        <v>3994</v>
      </c>
      <c r="L15" s="95">
        <v>0.88439999999999996</v>
      </c>
      <c r="M15" s="93">
        <v>0.9</v>
      </c>
      <c r="N15" s="25">
        <v>4606266.25</v>
      </c>
      <c r="O15" s="25">
        <v>3406988.38</v>
      </c>
      <c r="P15" s="24">
        <v>0.73960000000000004</v>
      </c>
      <c r="Q15" s="24">
        <v>0.7</v>
      </c>
      <c r="R15" s="94">
        <v>3093</v>
      </c>
      <c r="S15" s="94">
        <v>1901</v>
      </c>
      <c r="T15" s="95">
        <v>0.61460000000000004</v>
      </c>
      <c r="U15" s="95">
        <v>0.7</v>
      </c>
      <c r="V15" s="23">
        <v>2636</v>
      </c>
      <c r="W15" s="23">
        <v>2142</v>
      </c>
      <c r="X15" s="24">
        <v>0.81259999999999999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>
      <c r="A16" s="22" t="s">
        <v>45</v>
      </c>
      <c r="B16" s="22" t="s">
        <v>62</v>
      </c>
      <c r="C16" s="103">
        <v>1782413.34</v>
      </c>
      <c r="D16" s="103">
        <v>5123954.09</v>
      </c>
      <c r="E16" s="93">
        <v>0.34785895983701098</v>
      </c>
      <c r="F16" s="23">
        <v>1789</v>
      </c>
      <c r="G16" s="23">
        <v>1661</v>
      </c>
      <c r="H16" s="24">
        <v>0.92849999999999999</v>
      </c>
      <c r="I16" s="11">
        <v>0.99519999999999997</v>
      </c>
      <c r="J16" s="94">
        <v>2562</v>
      </c>
      <c r="K16" s="94">
        <v>2419</v>
      </c>
      <c r="L16" s="95">
        <v>0.94420000000000004</v>
      </c>
      <c r="M16" s="93">
        <v>0.9</v>
      </c>
      <c r="N16" s="25">
        <v>1996863.01</v>
      </c>
      <c r="O16" s="25">
        <v>1384454.74</v>
      </c>
      <c r="P16" s="24">
        <v>0.69330000000000003</v>
      </c>
      <c r="Q16" s="24">
        <v>0.69069999999999998</v>
      </c>
      <c r="R16" s="94">
        <v>1966</v>
      </c>
      <c r="S16" s="94">
        <v>1019</v>
      </c>
      <c r="T16" s="95">
        <v>0.51829999999999998</v>
      </c>
      <c r="U16" s="95">
        <v>0.68210000000000004</v>
      </c>
      <c r="V16" s="23">
        <v>1624</v>
      </c>
      <c r="W16" s="23">
        <v>1414</v>
      </c>
      <c r="X16" s="24">
        <v>0.87070000000000003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>
      <c r="A17" s="22" t="s">
        <v>52</v>
      </c>
      <c r="B17" s="22" t="s">
        <v>63</v>
      </c>
      <c r="C17" s="103">
        <v>312554.86</v>
      </c>
      <c r="D17" s="103">
        <v>899168.35</v>
      </c>
      <c r="E17" s="93">
        <v>0.347604383539523</v>
      </c>
      <c r="F17" s="23">
        <v>171</v>
      </c>
      <c r="G17" s="23">
        <v>166</v>
      </c>
      <c r="H17" s="24">
        <v>0.9708</v>
      </c>
      <c r="I17" s="11">
        <v>1</v>
      </c>
      <c r="J17" s="94">
        <v>248</v>
      </c>
      <c r="K17" s="94">
        <v>233</v>
      </c>
      <c r="L17" s="95">
        <v>0.9395</v>
      </c>
      <c r="M17" s="93">
        <v>0.9</v>
      </c>
      <c r="N17" s="25">
        <v>318088.71999999997</v>
      </c>
      <c r="O17" s="25">
        <v>255907.13</v>
      </c>
      <c r="P17" s="24">
        <v>0.80449999999999999</v>
      </c>
      <c r="Q17" s="24">
        <v>0.7</v>
      </c>
      <c r="R17" s="94">
        <v>193</v>
      </c>
      <c r="S17" s="94">
        <v>126</v>
      </c>
      <c r="T17" s="95">
        <v>0.65280000000000005</v>
      </c>
      <c r="U17" s="95">
        <v>0.7</v>
      </c>
      <c r="V17" s="23">
        <v>152</v>
      </c>
      <c r="W17" s="23">
        <v>93</v>
      </c>
      <c r="X17" s="24">
        <v>0.61180000000000001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>
      <c r="A18" s="22" t="s">
        <v>55</v>
      </c>
      <c r="B18" s="22" t="s">
        <v>64</v>
      </c>
      <c r="C18" s="103">
        <v>1196365.8999999999</v>
      </c>
      <c r="D18" s="103">
        <v>3904887.72</v>
      </c>
      <c r="E18" s="93">
        <v>0.30637651727409998</v>
      </c>
      <c r="F18" s="23">
        <v>1257</v>
      </c>
      <c r="G18" s="23">
        <v>1113</v>
      </c>
      <c r="H18" s="24">
        <v>0.88539999999999996</v>
      </c>
      <c r="I18" s="11">
        <v>0.95760000000000001</v>
      </c>
      <c r="J18" s="94">
        <v>1892</v>
      </c>
      <c r="K18" s="94">
        <v>1505</v>
      </c>
      <c r="L18" s="95">
        <v>0.79549999999999998</v>
      </c>
      <c r="M18" s="93">
        <v>0.82569999999999999</v>
      </c>
      <c r="N18" s="25">
        <v>1401115.63</v>
      </c>
      <c r="O18" s="25">
        <v>923573.42</v>
      </c>
      <c r="P18" s="24">
        <v>0.65920000000000001</v>
      </c>
      <c r="Q18" s="24">
        <v>0.67479999999999996</v>
      </c>
      <c r="R18" s="94">
        <v>1147</v>
      </c>
      <c r="S18" s="94">
        <v>513</v>
      </c>
      <c r="T18" s="95">
        <v>0.44729999999999998</v>
      </c>
      <c r="U18" s="95">
        <v>0.64649999999999996</v>
      </c>
      <c r="V18" s="23">
        <v>1029</v>
      </c>
      <c r="W18" s="23">
        <v>778</v>
      </c>
      <c r="X18" s="24">
        <v>0.75609999999999999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>
      <c r="A19" s="22" t="s">
        <v>42</v>
      </c>
      <c r="B19" s="22" t="s">
        <v>65</v>
      </c>
      <c r="C19" s="103">
        <v>434338.97</v>
      </c>
      <c r="D19" s="103">
        <v>1254283.3999999999</v>
      </c>
      <c r="E19" s="93">
        <v>0.34628455578699402</v>
      </c>
      <c r="F19" s="23">
        <v>598</v>
      </c>
      <c r="G19" s="23">
        <v>550</v>
      </c>
      <c r="H19" s="24">
        <v>0.91969999999999996</v>
      </c>
      <c r="I19" s="11">
        <v>0.97309999999999997</v>
      </c>
      <c r="J19" s="94">
        <v>787</v>
      </c>
      <c r="K19" s="94">
        <v>722</v>
      </c>
      <c r="L19" s="95">
        <v>0.91739999999999999</v>
      </c>
      <c r="M19" s="93">
        <v>0.9</v>
      </c>
      <c r="N19" s="25">
        <v>398924</v>
      </c>
      <c r="O19" s="25">
        <v>293958.34999999998</v>
      </c>
      <c r="P19" s="24">
        <v>0.7369</v>
      </c>
      <c r="Q19" s="24">
        <v>0.7</v>
      </c>
      <c r="R19" s="94">
        <v>532</v>
      </c>
      <c r="S19" s="94">
        <v>294</v>
      </c>
      <c r="T19" s="95">
        <v>0.55259999999999998</v>
      </c>
      <c r="U19" s="95">
        <v>0.69350000000000001</v>
      </c>
      <c r="V19" s="23">
        <v>436</v>
      </c>
      <c r="W19" s="23">
        <v>353</v>
      </c>
      <c r="X19" s="24">
        <v>0.80959999999999999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>
      <c r="A20" s="22" t="s">
        <v>45</v>
      </c>
      <c r="B20" s="22" t="s">
        <v>66</v>
      </c>
      <c r="C20" s="103">
        <v>3362170.26</v>
      </c>
      <c r="D20" s="103">
        <v>10327925.98</v>
      </c>
      <c r="E20" s="93">
        <v>0.32554166891889402</v>
      </c>
      <c r="F20" s="23">
        <v>3411</v>
      </c>
      <c r="G20" s="23">
        <v>3212</v>
      </c>
      <c r="H20" s="24">
        <v>0.94169999999999998</v>
      </c>
      <c r="I20" s="11">
        <v>1</v>
      </c>
      <c r="J20" s="94">
        <v>4535</v>
      </c>
      <c r="K20" s="94">
        <v>4328</v>
      </c>
      <c r="L20" s="95">
        <v>0.95440000000000003</v>
      </c>
      <c r="M20" s="93">
        <v>0.9</v>
      </c>
      <c r="N20" s="25">
        <v>3729921.05</v>
      </c>
      <c r="O20" s="25">
        <v>2585087.94</v>
      </c>
      <c r="P20" s="24">
        <v>0.69310000000000005</v>
      </c>
      <c r="Q20" s="24">
        <v>0.69650000000000001</v>
      </c>
      <c r="R20" s="94">
        <v>3804</v>
      </c>
      <c r="S20" s="94">
        <v>2013</v>
      </c>
      <c r="T20" s="95">
        <v>0.5292</v>
      </c>
      <c r="U20" s="95">
        <v>0.68930000000000002</v>
      </c>
      <c r="V20" s="23">
        <v>2790</v>
      </c>
      <c r="W20" s="23">
        <v>2304</v>
      </c>
      <c r="X20" s="24">
        <v>0.82579999999999998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>
      <c r="A21" s="22" t="s">
        <v>42</v>
      </c>
      <c r="B21" s="22" t="s">
        <v>67</v>
      </c>
      <c r="C21" s="103">
        <v>872454.86</v>
      </c>
      <c r="D21" s="103">
        <v>2479601.2799999998</v>
      </c>
      <c r="E21" s="93">
        <v>0.351852883379702</v>
      </c>
      <c r="F21" s="23">
        <v>994</v>
      </c>
      <c r="G21" s="23">
        <v>907</v>
      </c>
      <c r="H21" s="24">
        <v>0.91249999999999998</v>
      </c>
      <c r="I21" s="11">
        <v>0.96089999999999998</v>
      </c>
      <c r="J21" s="94">
        <v>1303</v>
      </c>
      <c r="K21" s="94">
        <v>1130</v>
      </c>
      <c r="L21" s="95">
        <v>0.86719999999999997</v>
      </c>
      <c r="M21" s="93">
        <v>0.86029999999999995</v>
      </c>
      <c r="N21" s="25">
        <v>974249.03</v>
      </c>
      <c r="O21" s="25">
        <v>704626.15</v>
      </c>
      <c r="P21" s="24">
        <v>0.72330000000000005</v>
      </c>
      <c r="Q21" s="24">
        <v>0.7</v>
      </c>
      <c r="R21" s="94">
        <v>850</v>
      </c>
      <c r="S21" s="94">
        <v>456</v>
      </c>
      <c r="T21" s="95">
        <v>0.53649999999999998</v>
      </c>
      <c r="U21" s="95">
        <v>0.67410000000000003</v>
      </c>
      <c r="V21" s="23">
        <v>824</v>
      </c>
      <c r="W21" s="23">
        <v>616</v>
      </c>
      <c r="X21" s="24">
        <v>0.74760000000000004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>
      <c r="A22" s="22" t="s">
        <v>58</v>
      </c>
      <c r="B22" s="22" t="s">
        <v>68</v>
      </c>
      <c r="C22" s="103">
        <v>329957.86</v>
      </c>
      <c r="D22" s="103">
        <v>995202.37</v>
      </c>
      <c r="E22" s="93">
        <v>0.33154850706394501</v>
      </c>
      <c r="F22" s="23">
        <v>361</v>
      </c>
      <c r="G22" s="23">
        <v>325</v>
      </c>
      <c r="H22" s="24">
        <v>0.90029999999999999</v>
      </c>
      <c r="I22" s="11">
        <v>0.92710000000000004</v>
      </c>
      <c r="J22" s="94">
        <v>559</v>
      </c>
      <c r="K22" s="94">
        <v>518</v>
      </c>
      <c r="L22" s="95">
        <v>0.92669999999999997</v>
      </c>
      <c r="M22" s="93">
        <v>0.89949999999999997</v>
      </c>
      <c r="N22" s="25">
        <v>389374.22</v>
      </c>
      <c r="O22" s="25">
        <v>249181.72</v>
      </c>
      <c r="P22" s="24">
        <v>0.64</v>
      </c>
      <c r="Q22" s="24">
        <v>0.63970000000000005</v>
      </c>
      <c r="R22" s="94">
        <v>428</v>
      </c>
      <c r="S22" s="94">
        <v>201</v>
      </c>
      <c r="T22" s="95">
        <v>0.46960000000000002</v>
      </c>
      <c r="U22" s="95">
        <v>0.59889999999999999</v>
      </c>
      <c r="V22" s="23">
        <v>377</v>
      </c>
      <c r="W22" s="23">
        <v>269</v>
      </c>
      <c r="X22" s="24">
        <v>0.71350000000000002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>
      <c r="A23" s="22" t="s">
        <v>52</v>
      </c>
      <c r="B23" s="22" t="s">
        <v>69</v>
      </c>
      <c r="C23" s="103">
        <v>454654.38</v>
      </c>
      <c r="D23" s="103">
        <v>1430954.99</v>
      </c>
      <c r="E23" s="93">
        <v>0.31772793915761099</v>
      </c>
      <c r="F23" s="23">
        <v>603</v>
      </c>
      <c r="G23" s="23">
        <v>563</v>
      </c>
      <c r="H23" s="24">
        <v>0.93369999999999997</v>
      </c>
      <c r="I23" s="11">
        <v>0.9798</v>
      </c>
      <c r="J23" s="94">
        <v>799</v>
      </c>
      <c r="K23" s="94">
        <v>766</v>
      </c>
      <c r="L23" s="95">
        <v>0.9587</v>
      </c>
      <c r="M23" s="93">
        <v>0.9</v>
      </c>
      <c r="N23" s="25">
        <v>506930.12</v>
      </c>
      <c r="O23" s="25">
        <v>341604.58</v>
      </c>
      <c r="P23" s="24">
        <v>0.67390000000000005</v>
      </c>
      <c r="Q23" s="24">
        <v>0.6714</v>
      </c>
      <c r="R23" s="94">
        <v>622</v>
      </c>
      <c r="S23" s="94">
        <v>316</v>
      </c>
      <c r="T23" s="95">
        <v>0.50800000000000001</v>
      </c>
      <c r="U23" s="95">
        <v>0.68720000000000003</v>
      </c>
      <c r="V23" s="23">
        <v>496</v>
      </c>
      <c r="W23" s="23">
        <v>401</v>
      </c>
      <c r="X23" s="24">
        <v>0.8085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>
      <c r="A24" s="22" t="s">
        <v>58</v>
      </c>
      <c r="B24" s="22" t="s">
        <v>70</v>
      </c>
      <c r="C24" s="103">
        <v>157242.82999999999</v>
      </c>
      <c r="D24" s="103">
        <v>480961.53</v>
      </c>
      <c r="E24" s="93">
        <v>0.32693431842667298</v>
      </c>
      <c r="F24" s="23">
        <v>149</v>
      </c>
      <c r="G24" s="23">
        <v>133</v>
      </c>
      <c r="H24" s="24">
        <v>0.89259999999999995</v>
      </c>
      <c r="I24" s="11">
        <v>1</v>
      </c>
      <c r="J24" s="94">
        <v>211</v>
      </c>
      <c r="K24" s="94">
        <v>196</v>
      </c>
      <c r="L24" s="95">
        <v>0.92889999999999995</v>
      </c>
      <c r="M24" s="93">
        <v>0.89949999999999997</v>
      </c>
      <c r="N24" s="25">
        <v>172491.1</v>
      </c>
      <c r="O24" s="25">
        <v>115422.64</v>
      </c>
      <c r="P24" s="24">
        <v>0.66920000000000002</v>
      </c>
      <c r="Q24" s="24">
        <v>0.68520000000000003</v>
      </c>
      <c r="R24" s="94">
        <v>170</v>
      </c>
      <c r="S24" s="94">
        <v>101</v>
      </c>
      <c r="T24" s="95">
        <v>0.59409999999999996</v>
      </c>
      <c r="U24" s="95">
        <v>0.69540000000000002</v>
      </c>
      <c r="V24" s="23">
        <v>139</v>
      </c>
      <c r="W24" s="23">
        <v>102</v>
      </c>
      <c r="X24" s="24">
        <v>0.73380000000000001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>
      <c r="A25" s="22" t="s">
        <v>45</v>
      </c>
      <c r="B25" s="22" t="s">
        <v>71</v>
      </c>
      <c r="C25" s="103">
        <v>2776905.37</v>
      </c>
      <c r="D25" s="103">
        <v>8722350.2799999993</v>
      </c>
      <c r="E25" s="93">
        <v>0.31836664211563898</v>
      </c>
      <c r="F25" s="23">
        <v>4080</v>
      </c>
      <c r="G25" s="23">
        <v>3844</v>
      </c>
      <c r="H25" s="24">
        <v>0.94220000000000004</v>
      </c>
      <c r="I25" s="11">
        <v>0.95669999999999999</v>
      </c>
      <c r="J25" s="94">
        <v>5346</v>
      </c>
      <c r="K25" s="94">
        <v>4980</v>
      </c>
      <c r="L25" s="95">
        <v>0.93149999999999999</v>
      </c>
      <c r="M25" s="93">
        <v>0.9</v>
      </c>
      <c r="N25" s="25">
        <v>3332574.19</v>
      </c>
      <c r="O25" s="25">
        <v>2089100.61</v>
      </c>
      <c r="P25" s="24">
        <v>0.62690000000000001</v>
      </c>
      <c r="Q25" s="24">
        <v>0.63739999999999997</v>
      </c>
      <c r="R25" s="94">
        <v>3695</v>
      </c>
      <c r="S25" s="94">
        <v>1715</v>
      </c>
      <c r="T25" s="95">
        <v>0.46410000000000001</v>
      </c>
      <c r="U25" s="95">
        <v>0.63919999999999999</v>
      </c>
      <c r="V25" s="23">
        <v>3034</v>
      </c>
      <c r="W25" s="23">
        <v>2543</v>
      </c>
      <c r="X25" s="24">
        <v>0.83819999999999995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>
      <c r="A26" s="22" t="s">
        <v>55</v>
      </c>
      <c r="B26" s="22" t="s">
        <v>72</v>
      </c>
      <c r="C26" s="103">
        <v>1581856.02</v>
      </c>
      <c r="D26" s="103">
        <v>4593314.3099999996</v>
      </c>
      <c r="E26" s="93">
        <v>0.344382272416276</v>
      </c>
      <c r="F26" s="23">
        <v>2563</v>
      </c>
      <c r="G26" s="23">
        <v>2229</v>
      </c>
      <c r="H26" s="24">
        <v>0.86970000000000003</v>
      </c>
      <c r="I26" s="11">
        <v>0.93030000000000002</v>
      </c>
      <c r="J26" s="94">
        <v>3032</v>
      </c>
      <c r="K26" s="94">
        <v>2775</v>
      </c>
      <c r="L26" s="95">
        <v>0.91520000000000001</v>
      </c>
      <c r="M26" s="93">
        <v>0.86699999999999999</v>
      </c>
      <c r="N26" s="25">
        <v>1781863.53</v>
      </c>
      <c r="O26" s="25">
        <v>1166702.03</v>
      </c>
      <c r="P26" s="24">
        <v>0.65480000000000005</v>
      </c>
      <c r="Q26" s="24">
        <v>0.65590000000000004</v>
      </c>
      <c r="R26" s="94">
        <v>2195</v>
      </c>
      <c r="S26" s="94">
        <v>1047</v>
      </c>
      <c r="T26" s="95">
        <v>0.47699999999999998</v>
      </c>
      <c r="U26" s="95">
        <v>0.63780000000000003</v>
      </c>
      <c r="V26" s="23">
        <v>1905</v>
      </c>
      <c r="W26" s="23">
        <v>1668</v>
      </c>
      <c r="X26" s="24">
        <v>0.87560000000000004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>
      <c r="A27" s="22" t="s">
        <v>55</v>
      </c>
      <c r="B27" s="22" t="s">
        <v>73</v>
      </c>
      <c r="C27" s="103">
        <v>2546901.42</v>
      </c>
      <c r="D27" s="103">
        <v>7417545.7599999998</v>
      </c>
      <c r="E27" s="93">
        <v>0.34336174017752202</v>
      </c>
      <c r="F27" s="23">
        <v>2741</v>
      </c>
      <c r="G27" s="23">
        <v>2487</v>
      </c>
      <c r="H27" s="24">
        <v>0.9073</v>
      </c>
      <c r="I27" s="11">
        <v>0.95699999999999996</v>
      </c>
      <c r="J27" s="94">
        <v>3636</v>
      </c>
      <c r="K27" s="94">
        <v>3407</v>
      </c>
      <c r="L27" s="95">
        <v>0.93700000000000006</v>
      </c>
      <c r="M27" s="93">
        <v>0.9</v>
      </c>
      <c r="N27" s="25">
        <v>2882508.79</v>
      </c>
      <c r="O27" s="25">
        <v>1943946.65</v>
      </c>
      <c r="P27" s="24">
        <v>0.6744</v>
      </c>
      <c r="Q27" s="24">
        <v>0.67259999999999998</v>
      </c>
      <c r="R27" s="94">
        <v>2554</v>
      </c>
      <c r="S27" s="94">
        <v>1278</v>
      </c>
      <c r="T27" s="95">
        <v>0.50039999999999996</v>
      </c>
      <c r="U27" s="95">
        <v>0.66830000000000001</v>
      </c>
      <c r="V27" s="23">
        <v>2389</v>
      </c>
      <c r="W27" s="23">
        <v>1844</v>
      </c>
      <c r="X27" s="24">
        <v>0.77190000000000003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>
      <c r="A28" s="22" t="s">
        <v>55</v>
      </c>
      <c r="B28" s="22" t="s">
        <v>74</v>
      </c>
      <c r="C28" s="103">
        <v>12071264.08</v>
      </c>
      <c r="D28" s="103">
        <v>37148736.07</v>
      </c>
      <c r="E28" s="93">
        <v>0.324944139613631</v>
      </c>
      <c r="F28" s="23">
        <v>12457</v>
      </c>
      <c r="G28" s="23">
        <v>11362</v>
      </c>
      <c r="H28" s="24">
        <v>0.91210000000000002</v>
      </c>
      <c r="I28" s="11">
        <v>0.96140000000000003</v>
      </c>
      <c r="J28" s="94">
        <v>16680</v>
      </c>
      <c r="K28" s="94">
        <v>14039</v>
      </c>
      <c r="L28" s="95">
        <v>0.8417</v>
      </c>
      <c r="M28" s="93">
        <v>0.84260000000000002</v>
      </c>
      <c r="N28" s="25">
        <v>13934882.529999999</v>
      </c>
      <c r="O28" s="25">
        <v>9459755.0899999999</v>
      </c>
      <c r="P28" s="24">
        <v>0.67889999999999995</v>
      </c>
      <c r="Q28" s="24">
        <v>0.67669999999999997</v>
      </c>
      <c r="R28" s="94">
        <v>11634</v>
      </c>
      <c r="S28" s="94">
        <v>5835</v>
      </c>
      <c r="T28" s="95">
        <v>0.50149999999999995</v>
      </c>
      <c r="U28" s="95">
        <v>0.65680000000000005</v>
      </c>
      <c r="V28" s="23">
        <v>9553</v>
      </c>
      <c r="W28" s="23">
        <v>7356</v>
      </c>
      <c r="X28" s="24">
        <v>0.77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>
      <c r="A29" s="22" t="s">
        <v>52</v>
      </c>
      <c r="B29" s="22" t="s">
        <v>75</v>
      </c>
      <c r="C29" s="103">
        <v>676216.92</v>
      </c>
      <c r="D29" s="103">
        <v>2089456.17</v>
      </c>
      <c r="E29" s="93">
        <v>0.32363297670895902</v>
      </c>
      <c r="F29" s="23">
        <v>430</v>
      </c>
      <c r="G29" s="23">
        <v>412</v>
      </c>
      <c r="H29" s="24">
        <v>0.95809999999999995</v>
      </c>
      <c r="I29" s="11">
        <v>1</v>
      </c>
      <c r="J29" s="94">
        <v>657</v>
      </c>
      <c r="K29" s="94">
        <v>625</v>
      </c>
      <c r="L29" s="95">
        <v>0.95130000000000003</v>
      </c>
      <c r="M29" s="93">
        <v>0.9</v>
      </c>
      <c r="N29" s="25">
        <v>725052.2</v>
      </c>
      <c r="O29" s="25">
        <v>526325.51</v>
      </c>
      <c r="P29" s="24">
        <v>0.72589999999999999</v>
      </c>
      <c r="Q29" s="24">
        <v>0.7</v>
      </c>
      <c r="R29" s="94">
        <v>541</v>
      </c>
      <c r="S29" s="94">
        <v>333</v>
      </c>
      <c r="T29" s="95">
        <v>0.61550000000000005</v>
      </c>
      <c r="U29" s="95">
        <v>0.7</v>
      </c>
      <c r="V29" s="23">
        <v>367</v>
      </c>
      <c r="W29" s="23">
        <v>257</v>
      </c>
      <c r="X29" s="24">
        <v>0.70030000000000003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>
      <c r="A30" s="22" t="s">
        <v>52</v>
      </c>
      <c r="B30" s="22" t="s">
        <v>76</v>
      </c>
      <c r="C30" s="103">
        <v>638762.63</v>
      </c>
      <c r="D30" s="103">
        <v>2065581.32</v>
      </c>
      <c r="E30" s="93">
        <v>0.30924109538326</v>
      </c>
      <c r="F30" s="23">
        <v>418</v>
      </c>
      <c r="G30" s="23">
        <v>401</v>
      </c>
      <c r="H30" s="24">
        <v>0.95930000000000004</v>
      </c>
      <c r="I30" s="11">
        <v>1</v>
      </c>
      <c r="J30" s="94">
        <v>655</v>
      </c>
      <c r="K30" s="94">
        <v>630</v>
      </c>
      <c r="L30" s="95">
        <v>0.96179999999999999</v>
      </c>
      <c r="M30" s="93">
        <v>0.9</v>
      </c>
      <c r="N30" s="25">
        <v>673168.14</v>
      </c>
      <c r="O30" s="25">
        <v>494977.89</v>
      </c>
      <c r="P30" s="24">
        <v>0.73529999999999995</v>
      </c>
      <c r="Q30" s="24">
        <v>0.7</v>
      </c>
      <c r="R30" s="94">
        <v>520</v>
      </c>
      <c r="S30" s="94">
        <v>322</v>
      </c>
      <c r="T30" s="95">
        <v>0.61919999999999997</v>
      </c>
      <c r="U30" s="95">
        <v>0.7</v>
      </c>
      <c r="V30" s="23">
        <v>387</v>
      </c>
      <c r="W30" s="23">
        <v>283</v>
      </c>
      <c r="X30" s="24">
        <v>0.73129999999999995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>
      <c r="A31" s="22" t="s">
        <v>42</v>
      </c>
      <c r="B31" s="22" t="s">
        <v>77</v>
      </c>
      <c r="C31" s="103">
        <v>3767513.54</v>
      </c>
      <c r="D31" s="103">
        <v>11655925.789999999</v>
      </c>
      <c r="E31" s="93">
        <v>0.32322731011484901</v>
      </c>
      <c r="F31" s="23">
        <v>3327</v>
      </c>
      <c r="G31" s="23">
        <v>3133</v>
      </c>
      <c r="H31" s="24">
        <v>0.94169999999999998</v>
      </c>
      <c r="I31" s="11">
        <v>1</v>
      </c>
      <c r="J31" s="94">
        <v>4498</v>
      </c>
      <c r="K31" s="94">
        <v>4046</v>
      </c>
      <c r="L31" s="95">
        <v>0.89949999999999997</v>
      </c>
      <c r="M31" s="93">
        <v>0.9</v>
      </c>
      <c r="N31" s="25">
        <v>4421235.01</v>
      </c>
      <c r="O31" s="25">
        <v>3017479.39</v>
      </c>
      <c r="P31" s="24">
        <v>0.6825</v>
      </c>
      <c r="Q31" s="24">
        <v>0.68810000000000004</v>
      </c>
      <c r="R31" s="94">
        <v>3545</v>
      </c>
      <c r="S31" s="94">
        <v>1825</v>
      </c>
      <c r="T31" s="95">
        <v>0.51480000000000004</v>
      </c>
      <c r="U31" s="95">
        <v>0.6784</v>
      </c>
      <c r="V31" s="23">
        <v>2617</v>
      </c>
      <c r="W31" s="23">
        <v>2245</v>
      </c>
      <c r="X31" s="24">
        <v>0.8579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>
      <c r="A32" s="22" t="s">
        <v>42</v>
      </c>
      <c r="B32" s="22" t="s">
        <v>78</v>
      </c>
      <c r="C32" s="103">
        <v>783472.54</v>
      </c>
      <c r="D32" s="103">
        <v>2133664.42</v>
      </c>
      <c r="E32" s="93">
        <v>0.36719576548968302</v>
      </c>
      <c r="F32" s="23">
        <v>713</v>
      </c>
      <c r="G32" s="23">
        <v>692</v>
      </c>
      <c r="H32" s="24">
        <v>0.97050000000000003</v>
      </c>
      <c r="I32" s="11">
        <v>0.99529999999999996</v>
      </c>
      <c r="J32" s="94">
        <v>910</v>
      </c>
      <c r="K32" s="94">
        <v>851</v>
      </c>
      <c r="L32" s="95">
        <v>0.93520000000000003</v>
      </c>
      <c r="M32" s="93">
        <v>0.9</v>
      </c>
      <c r="N32" s="25">
        <v>815993.65</v>
      </c>
      <c r="O32" s="25">
        <v>619004.15</v>
      </c>
      <c r="P32" s="24">
        <v>0.75860000000000005</v>
      </c>
      <c r="Q32" s="24">
        <v>0.7</v>
      </c>
      <c r="R32" s="94">
        <v>686</v>
      </c>
      <c r="S32" s="94">
        <v>446</v>
      </c>
      <c r="T32" s="95">
        <v>0.65010000000000001</v>
      </c>
      <c r="U32" s="95">
        <v>0.7</v>
      </c>
      <c r="V32" s="23">
        <v>645</v>
      </c>
      <c r="W32" s="23">
        <v>531</v>
      </c>
      <c r="X32" s="24">
        <v>0.82330000000000003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>
      <c r="A33" s="22" t="s">
        <v>55</v>
      </c>
      <c r="B33" s="22" t="s">
        <v>79</v>
      </c>
      <c r="C33" s="103">
        <v>1688102.26</v>
      </c>
      <c r="D33" s="103">
        <v>5219889.92</v>
      </c>
      <c r="E33" s="93">
        <v>0.32339805740577798</v>
      </c>
      <c r="F33" s="23">
        <v>1815</v>
      </c>
      <c r="G33" s="23">
        <v>1634</v>
      </c>
      <c r="H33" s="24">
        <v>0.90029999999999999</v>
      </c>
      <c r="I33" s="11">
        <v>0.95989999999999998</v>
      </c>
      <c r="J33" s="94">
        <v>2212</v>
      </c>
      <c r="K33" s="94">
        <v>2063</v>
      </c>
      <c r="L33" s="95">
        <v>0.93259999999999998</v>
      </c>
      <c r="M33" s="93">
        <v>0.9</v>
      </c>
      <c r="N33" s="25">
        <v>2035649.1</v>
      </c>
      <c r="O33" s="25">
        <v>1298542.94</v>
      </c>
      <c r="P33" s="24">
        <v>0.63790000000000002</v>
      </c>
      <c r="Q33" s="24">
        <v>0.65759999999999996</v>
      </c>
      <c r="R33" s="94">
        <v>1763</v>
      </c>
      <c r="S33" s="94">
        <v>891</v>
      </c>
      <c r="T33" s="95">
        <v>0.50539999999999996</v>
      </c>
      <c r="U33" s="95">
        <v>0.67579999999999996</v>
      </c>
      <c r="V33" s="23">
        <v>1459</v>
      </c>
      <c r="W33" s="23">
        <v>1240</v>
      </c>
      <c r="X33" s="24">
        <v>0.84989999999999999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>
      <c r="A34" s="22" t="s">
        <v>42</v>
      </c>
      <c r="B34" s="22" t="s">
        <v>80</v>
      </c>
      <c r="C34" s="103">
        <v>4923168.66</v>
      </c>
      <c r="D34" s="103">
        <v>15300254.4</v>
      </c>
      <c r="E34" s="93">
        <v>0.32177037919055801</v>
      </c>
      <c r="F34" s="23">
        <v>6148</v>
      </c>
      <c r="G34" s="23">
        <v>5617</v>
      </c>
      <c r="H34" s="24">
        <v>0.91359999999999997</v>
      </c>
      <c r="I34" s="11">
        <v>0.97460000000000002</v>
      </c>
      <c r="J34" s="94">
        <v>7451</v>
      </c>
      <c r="K34" s="94">
        <v>6696</v>
      </c>
      <c r="L34" s="95">
        <v>0.89870000000000005</v>
      </c>
      <c r="M34" s="93">
        <v>0.9</v>
      </c>
      <c r="N34" s="25">
        <v>5405030.3899999997</v>
      </c>
      <c r="O34" s="25">
        <v>3740031.24</v>
      </c>
      <c r="P34" s="24">
        <v>0.69199999999999995</v>
      </c>
      <c r="Q34" s="24">
        <v>0.7</v>
      </c>
      <c r="R34" s="94">
        <v>5058</v>
      </c>
      <c r="S34" s="94">
        <v>2789</v>
      </c>
      <c r="T34" s="95">
        <v>0.5514</v>
      </c>
      <c r="U34" s="95">
        <v>0.7</v>
      </c>
      <c r="V34" s="23">
        <v>4667</v>
      </c>
      <c r="W34" s="23">
        <v>3695</v>
      </c>
      <c r="X34" s="24">
        <v>0.79169999999999996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>
      <c r="A35" s="22" t="s">
        <v>81</v>
      </c>
      <c r="B35" s="22" t="s">
        <v>82</v>
      </c>
      <c r="C35" s="103">
        <v>793352.44</v>
      </c>
      <c r="D35" s="103">
        <v>2452959.2999999998</v>
      </c>
      <c r="E35" s="93">
        <v>0.32342666264377101</v>
      </c>
      <c r="F35" s="23">
        <v>1531</v>
      </c>
      <c r="G35" s="23">
        <v>1114</v>
      </c>
      <c r="H35" s="24">
        <v>0.72760000000000002</v>
      </c>
      <c r="I35" s="11">
        <v>0.81869999999999998</v>
      </c>
      <c r="J35" s="94">
        <v>2068</v>
      </c>
      <c r="K35" s="94">
        <v>1484</v>
      </c>
      <c r="L35" s="95">
        <v>0.71760000000000002</v>
      </c>
      <c r="M35" s="93">
        <v>0.74950000000000006</v>
      </c>
      <c r="N35" s="25">
        <v>902184.66</v>
      </c>
      <c r="O35" s="25">
        <v>546659.38</v>
      </c>
      <c r="P35" s="24">
        <v>0.60589999999999999</v>
      </c>
      <c r="Q35" s="24">
        <v>0.63029999999999997</v>
      </c>
      <c r="R35" s="94">
        <v>1291</v>
      </c>
      <c r="S35" s="94">
        <v>588</v>
      </c>
      <c r="T35" s="95">
        <v>0.45550000000000002</v>
      </c>
      <c r="U35" s="95">
        <v>0.6431</v>
      </c>
      <c r="V35" s="23">
        <v>821</v>
      </c>
      <c r="W35" s="23">
        <v>660</v>
      </c>
      <c r="X35" s="24">
        <v>0.80389999999999995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>
      <c r="A36" s="22" t="s">
        <v>81</v>
      </c>
      <c r="B36" s="22" t="s">
        <v>83</v>
      </c>
      <c r="C36" s="103">
        <v>760212.14</v>
      </c>
      <c r="D36" s="103">
        <v>2444179.1800000002</v>
      </c>
      <c r="E36" s="93">
        <v>0.31102962754146402</v>
      </c>
      <c r="F36" s="23">
        <v>1356</v>
      </c>
      <c r="G36" s="23">
        <v>1067</v>
      </c>
      <c r="H36" s="24">
        <v>0.78690000000000004</v>
      </c>
      <c r="I36" s="11">
        <v>0.83789999999999998</v>
      </c>
      <c r="J36" s="94">
        <v>2165</v>
      </c>
      <c r="K36" s="94">
        <v>1440</v>
      </c>
      <c r="L36" s="95">
        <v>0.66510000000000002</v>
      </c>
      <c r="M36" s="93">
        <v>0.67549999999999999</v>
      </c>
      <c r="N36" s="25">
        <v>875505.29</v>
      </c>
      <c r="O36" s="25">
        <v>545798.02</v>
      </c>
      <c r="P36" s="24">
        <v>0.62339999999999995</v>
      </c>
      <c r="Q36" s="24">
        <v>0.61050000000000004</v>
      </c>
      <c r="R36" s="94">
        <v>1235</v>
      </c>
      <c r="S36" s="94">
        <v>542</v>
      </c>
      <c r="T36" s="95">
        <v>0.43890000000000001</v>
      </c>
      <c r="U36" s="95">
        <v>0.62660000000000005</v>
      </c>
      <c r="V36" s="23">
        <v>865</v>
      </c>
      <c r="W36" s="23">
        <v>701</v>
      </c>
      <c r="X36" s="24">
        <v>0.81040000000000001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>
      <c r="A37" s="22" t="s">
        <v>42</v>
      </c>
      <c r="B37" s="22" t="s">
        <v>84</v>
      </c>
      <c r="C37" s="103">
        <v>7451782.3700000001</v>
      </c>
      <c r="D37" s="103">
        <v>22691064.84</v>
      </c>
      <c r="E37" s="93">
        <v>0.32840161634300802</v>
      </c>
      <c r="F37" s="23">
        <v>9878</v>
      </c>
      <c r="G37" s="23">
        <v>9119</v>
      </c>
      <c r="H37" s="24">
        <v>0.92320000000000002</v>
      </c>
      <c r="I37" s="11">
        <v>0.99399999999999999</v>
      </c>
      <c r="J37" s="94">
        <v>11725</v>
      </c>
      <c r="K37" s="94">
        <v>10738</v>
      </c>
      <c r="L37" s="95">
        <v>0.91579999999999995</v>
      </c>
      <c r="M37" s="93">
        <v>0.9</v>
      </c>
      <c r="N37" s="25">
        <v>8939776.9900000002</v>
      </c>
      <c r="O37" s="25">
        <v>5836906.1699999999</v>
      </c>
      <c r="P37" s="24">
        <v>0.65290000000000004</v>
      </c>
      <c r="Q37" s="24">
        <v>0.65059999999999996</v>
      </c>
      <c r="R37" s="94">
        <v>8606</v>
      </c>
      <c r="S37" s="94">
        <v>4216</v>
      </c>
      <c r="T37" s="95">
        <v>0.4899</v>
      </c>
      <c r="U37" s="95">
        <v>0.67010000000000003</v>
      </c>
      <c r="V37" s="23">
        <v>7871</v>
      </c>
      <c r="W37" s="23">
        <v>6118</v>
      </c>
      <c r="X37" s="24">
        <v>0.77729999999999999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>
      <c r="A38" s="22" t="s">
        <v>81</v>
      </c>
      <c r="B38" s="22" t="s">
        <v>85</v>
      </c>
      <c r="C38" s="103">
        <v>1701560.36</v>
      </c>
      <c r="D38" s="103">
        <v>5275374.21</v>
      </c>
      <c r="E38" s="93">
        <v>0.32254780272734401</v>
      </c>
      <c r="F38" s="23">
        <v>1767</v>
      </c>
      <c r="G38" s="23">
        <v>1674</v>
      </c>
      <c r="H38" s="24">
        <v>0.94740000000000002</v>
      </c>
      <c r="I38" s="11">
        <v>0.99070000000000003</v>
      </c>
      <c r="J38" s="94">
        <v>2413</v>
      </c>
      <c r="K38" s="94">
        <v>2294</v>
      </c>
      <c r="L38" s="95">
        <v>0.95069999999999999</v>
      </c>
      <c r="M38" s="93">
        <v>0.9</v>
      </c>
      <c r="N38" s="25">
        <v>1910252.85</v>
      </c>
      <c r="O38" s="25">
        <v>1331761.2</v>
      </c>
      <c r="P38" s="24">
        <v>0.69720000000000004</v>
      </c>
      <c r="Q38" s="24">
        <v>0.7</v>
      </c>
      <c r="R38" s="94">
        <v>1737</v>
      </c>
      <c r="S38" s="94">
        <v>892</v>
      </c>
      <c r="T38" s="95">
        <v>0.51349999999999996</v>
      </c>
      <c r="U38" s="95">
        <v>0.69769999999999999</v>
      </c>
      <c r="V38" s="23">
        <v>1521</v>
      </c>
      <c r="W38" s="23">
        <v>1339</v>
      </c>
      <c r="X38" s="24">
        <v>0.88029999999999997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>
      <c r="A39" s="22" t="s">
        <v>45</v>
      </c>
      <c r="B39" s="22" t="s">
        <v>86</v>
      </c>
      <c r="C39" s="103">
        <v>4827870.37</v>
      </c>
      <c r="D39" s="103">
        <v>14302148.9</v>
      </c>
      <c r="E39" s="93">
        <v>0.33756258613696899</v>
      </c>
      <c r="F39" s="23">
        <v>5910</v>
      </c>
      <c r="G39" s="23">
        <v>5546</v>
      </c>
      <c r="H39" s="24">
        <v>0.93840000000000001</v>
      </c>
      <c r="I39" s="11">
        <v>1</v>
      </c>
      <c r="J39" s="94">
        <v>7625</v>
      </c>
      <c r="K39" s="94">
        <v>6880</v>
      </c>
      <c r="L39" s="95">
        <v>0.90229999999999999</v>
      </c>
      <c r="M39" s="93">
        <v>0.89729999999999999</v>
      </c>
      <c r="N39" s="25">
        <v>5477896.5300000003</v>
      </c>
      <c r="O39" s="25">
        <v>3829615.22</v>
      </c>
      <c r="P39" s="24">
        <v>0.69910000000000005</v>
      </c>
      <c r="Q39" s="24">
        <v>0.7</v>
      </c>
      <c r="R39" s="94">
        <v>5467</v>
      </c>
      <c r="S39" s="94">
        <v>2728</v>
      </c>
      <c r="T39" s="95">
        <v>0.499</v>
      </c>
      <c r="U39" s="95">
        <v>0.67520000000000002</v>
      </c>
      <c r="V39" s="23">
        <v>4950</v>
      </c>
      <c r="W39" s="23">
        <v>4120</v>
      </c>
      <c r="X39" s="24">
        <v>0.83230000000000004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>
      <c r="A40" s="22" t="s">
        <v>52</v>
      </c>
      <c r="B40" s="22" t="s">
        <v>87</v>
      </c>
      <c r="C40" s="103">
        <v>368525.36</v>
      </c>
      <c r="D40" s="103">
        <v>1034086.15</v>
      </c>
      <c r="E40" s="93">
        <v>0.35637781242887701</v>
      </c>
      <c r="F40" s="23">
        <v>277</v>
      </c>
      <c r="G40" s="23">
        <v>258</v>
      </c>
      <c r="H40" s="24">
        <v>0.93140000000000001</v>
      </c>
      <c r="I40" s="11">
        <v>0.97219999999999995</v>
      </c>
      <c r="J40" s="94">
        <v>384</v>
      </c>
      <c r="K40" s="94">
        <v>364</v>
      </c>
      <c r="L40" s="95">
        <v>0.94789999999999996</v>
      </c>
      <c r="M40" s="93">
        <v>0.9</v>
      </c>
      <c r="N40" s="25">
        <v>360955.56</v>
      </c>
      <c r="O40" s="25">
        <v>264068.69</v>
      </c>
      <c r="P40" s="24">
        <v>0.73160000000000003</v>
      </c>
      <c r="Q40" s="24">
        <v>0.69089999999999996</v>
      </c>
      <c r="R40" s="94">
        <v>313</v>
      </c>
      <c r="S40" s="94">
        <v>184</v>
      </c>
      <c r="T40" s="95">
        <v>0.58789999999999998</v>
      </c>
      <c r="U40" s="95">
        <v>0.7</v>
      </c>
      <c r="V40" s="23">
        <v>216</v>
      </c>
      <c r="W40" s="23">
        <v>140</v>
      </c>
      <c r="X40" s="24">
        <v>0.64810000000000001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>
      <c r="A41" s="22" t="s">
        <v>58</v>
      </c>
      <c r="B41" s="22" t="s">
        <v>88</v>
      </c>
      <c r="C41" s="103">
        <v>152944.65</v>
      </c>
      <c r="D41" s="103">
        <v>536364.57999999996</v>
      </c>
      <c r="E41" s="93">
        <v>0.28515054070125201</v>
      </c>
      <c r="F41" s="23">
        <v>142</v>
      </c>
      <c r="G41" s="23">
        <v>131</v>
      </c>
      <c r="H41" s="24">
        <v>0.92249999999999999</v>
      </c>
      <c r="I41" s="11">
        <v>0.94830000000000003</v>
      </c>
      <c r="J41" s="94">
        <v>205</v>
      </c>
      <c r="K41" s="94">
        <v>194</v>
      </c>
      <c r="L41" s="95">
        <v>0.94630000000000003</v>
      </c>
      <c r="M41" s="93">
        <v>0.9</v>
      </c>
      <c r="N41" s="25">
        <v>187659.54</v>
      </c>
      <c r="O41" s="25">
        <v>117303.34</v>
      </c>
      <c r="P41" s="24">
        <v>0.62509999999999999</v>
      </c>
      <c r="Q41" s="24">
        <v>0.66639999999999999</v>
      </c>
      <c r="R41" s="94">
        <v>145</v>
      </c>
      <c r="S41" s="94">
        <v>55</v>
      </c>
      <c r="T41" s="95">
        <v>0.37930000000000003</v>
      </c>
      <c r="U41" s="95">
        <v>0.63139999999999996</v>
      </c>
      <c r="V41" s="23">
        <v>132</v>
      </c>
      <c r="W41" s="23">
        <v>101</v>
      </c>
      <c r="X41" s="24">
        <v>0.76519999999999999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>
      <c r="A42" s="22" t="s">
        <v>81</v>
      </c>
      <c r="B42" s="22" t="s">
        <v>89</v>
      </c>
      <c r="C42" s="103">
        <v>1230764.1200000001</v>
      </c>
      <c r="D42" s="103">
        <v>3724468.44</v>
      </c>
      <c r="E42" s="93">
        <v>0.33045363112272702</v>
      </c>
      <c r="F42" s="23">
        <v>1549</v>
      </c>
      <c r="G42" s="23">
        <v>1424</v>
      </c>
      <c r="H42" s="24">
        <v>0.91930000000000001</v>
      </c>
      <c r="I42" s="11">
        <v>0.95120000000000005</v>
      </c>
      <c r="J42" s="94">
        <v>2073</v>
      </c>
      <c r="K42" s="94">
        <v>1937</v>
      </c>
      <c r="L42" s="95">
        <v>0.93440000000000001</v>
      </c>
      <c r="M42" s="93">
        <v>0.9</v>
      </c>
      <c r="N42" s="25">
        <v>1413219.98</v>
      </c>
      <c r="O42" s="25">
        <v>1007403.12</v>
      </c>
      <c r="P42" s="24">
        <v>0.71279999999999999</v>
      </c>
      <c r="Q42" s="24">
        <v>0.6885</v>
      </c>
      <c r="R42" s="94">
        <v>1438</v>
      </c>
      <c r="S42" s="94">
        <v>709</v>
      </c>
      <c r="T42" s="95">
        <v>0.49299999999999999</v>
      </c>
      <c r="U42" s="95">
        <v>0.64849999999999997</v>
      </c>
      <c r="V42" s="23">
        <v>1305</v>
      </c>
      <c r="W42" s="23">
        <v>1070</v>
      </c>
      <c r="X42" s="24">
        <v>0.81989999999999996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>
      <c r="A43" s="22" t="s">
        <v>81</v>
      </c>
      <c r="B43" s="22" t="s">
        <v>90</v>
      </c>
      <c r="C43" s="103">
        <v>593724.22</v>
      </c>
      <c r="D43" s="103">
        <v>1763250.21</v>
      </c>
      <c r="E43" s="93">
        <v>0.33672147981765999</v>
      </c>
      <c r="F43" s="23">
        <v>913</v>
      </c>
      <c r="G43" s="23">
        <v>851</v>
      </c>
      <c r="H43" s="24">
        <v>0.93210000000000004</v>
      </c>
      <c r="I43" s="11">
        <v>0.99360000000000004</v>
      </c>
      <c r="J43" s="94">
        <v>1159</v>
      </c>
      <c r="K43" s="94">
        <v>1110</v>
      </c>
      <c r="L43" s="95">
        <v>0.9577</v>
      </c>
      <c r="M43" s="93">
        <v>0.9</v>
      </c>
      <c r="N43" s="25">
        <v>748108.27</v>
      </c>
      <c r="O43" s="25">
        <v>469328.91</v>
      </c>
      <c r="P43" s="24">
        <v>0.62739999999999996</v>
      </c>
      <c r="Q43" s="24">
        <v>0.64659999999999995</v>
      </c>
      <c r="R43" s="94">
        <v>890</v>
      </c>
      <c r="S43" s="94">
        <v>405</v>
      </c>
      <c r="T43" s="95">
        <v>0.4551</v>
      </c>
      <c r="U43" s="95">
        <v>0.65590000000000004</v>
      </c>
      <c r="V43" s="23">
        <v>743</v>
      </c>
      <c r="W43" s="23">
        <v>660</v>
      </c>
      <c r="X43" s="24">
        <v>0.88829999999999998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>
      <c r="A44" s="22" t="s">
        <v>42</v>
      </c>
      <c r="B44" s="22" t="s">
        <v>91</v>
      </c>
      <c r="C44" s="103">
        <v>8078079.9299999997</v>
      </c>
      <c r="D44" s="103">
        <v>24631894.280000001</v>
      </c>
      <c r="E44" s="93">
        <v>0.32795203804357997</v>
      </c>
      <c r="F44" s="23">
        <v>10772</v>
      </c>
      <c r="G44" s="23">
        <v>9599</v>
      </c>
      <c r="H44" s="24">
        <v>0.8911</v>
      </c>
      <c r="I44" s="11">
        <v>0.97140000000000004</v>
      </c>
      <c r="J44" s="94">
        <v>12033</v>
      </c>
      <c r="K44" s="94">
        <v>10543</v>
      </c>
      <c r="L44" s="95">
        <v>0.87619999999999998</v>
      </c>
      <c r="M44" s="93">
        <v>0.82899999999999996</v>
      </c>
      <c r="N44" s="25">
        <v>8859973.2200000007</v>
      </c>
      <c r="O44" s="25">
        <v>6446063.29</v>
      </c>
      <c r="P44" s="24">
        <v>0.72750000000000004</v>
      </c>
      <c r="Q44" s="24">
        <v>0.7</v>
      </c>
      <c r="R44" s="94">
        <v>8455</v>
      </c>
      <c r="S44" s="94">
        <v>4772</v>
      </c>
      <c r="T44" s="95">
        <v>0.56440000000000001</v>
      </c>
      <c r="U44" s="95">
        <v>0.7</v>
      </c>
      <c r="V44" s="23">
        <v>7264</v>
      </c>
      <c r="W44" s="23">
        <v>6018</v>
      </c>
      <c r="X44" s="24">
        <v>0.82850000000000001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>
      <c r="A45" s="22" t="s">
        <v>42</v>
      </c>
      <c r="B45" s="22" t="s">
        <v>92</v>
      </c>
      <c r="C45" s="103">
        <v>2798780.54</v>
      </c>
      <c r="D45" s="103">
        <v>8367759.5899999999</v>
      </c>
      <c r="E45" s="93">
        <v>0.334471910897717</v>
      </c>
      <c r="F45" s="23">
        <v>4086</v>
      </c>
      <c r="G45" s="23">
        <v>3625</v>
      </c>
      <c r="H45" s="24">
        <v>0.88719999999999999</v>
      </c>
      <c r="I45" s="11">
        <v>0.94640000000000002</v>
      </c>
      <c r="J45" s="94">
        <v>4561</v>
      </c>
      <c r="K45" s="94">
        <v>4109</v>
      </c>
      <c r="L45" s="95">
        <v>0.90090000000000003</v>
      </c>
      <c r="M45" s="93">
        <v>0.86580000000000001</v>
      </c>
      <c r="N45" s="25">
        <v>3094399.8</v>
      </c>
      <c r="O45" s="25">
        <v>2214996.29</v>
      </c>
      <c r="P45" s="24">
        <v>0.71579999999999999</v>
      </c>
      <c r="Q45" s="24">
        <v>0.7</v>
      </c>
      <c r="R45" s="94">
        <v>3321</v>
      </c>
      <c r="S45" s="94">
        <v>1869</v>
      </c>
      <c r="T45" s="95">
        <v>0.56279999999999997</v>
      </c>
      <c r="U45" s="95">
        <v>0.7</v>
      </c>
      <c r="V45" s="23">
        <v>2791</v>
      </c>
      <c r="W45" s="23">
        <v>2408</v>
      </c>
      <c r="X45" s="24">
        <v>0.86280000000000001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>
      <c r="A46" s="22" t="s">
        <v>81</v>
      </c>
      <c r="B46" s="22" t="s">
        <v>93</v>
      </c>
      <c r="C46" s="103">
        <v>1795047.97</v>
      </c>
      <c r="D46" s="103">
        <v>5576916.6699999999</v>
      </c>
      <c r="E46" s="93">
        <v>0.32187104025708901</v>
      </c>
      <c r="F46" s="23">
        <v>2556</v>
      </c>
      <c r="G46" s="23">
        <v>2269</v>
      </c>
      <c r="H46" s="24">
        <v>0.88770000000000004</v>
      </c>
      <c r="I46" s="11">
        <v>0.90110000000000001</v>
      </c>
      <c r="J46" s="94">
        <v>2998</v>
      </c>
      <c r="K46" s="94">
        <v>2662</v>
      </c>
      <c r="L46" s="95">
        <v>0.88790000000000002</v>
      </c>
      <c r="M46" s="93">
        <v>0.87060000000000004</v>
      </c>
      <c r="N46" s="25">
        <v>2048338.39</v>
      </c>
      <c r="O46" s="25">
        <v>1375664.53</v>
      </c>
      <c r="P46" s="24">
        <v>0.67159999999999997</v>
      </c>
      <c r="Q46" s="24">
        <v>0.67900000000000005</v>
      </c>
      <c r="R46" s="94">
        <v>2156</v>
      </c>
      <c r="S46" s="94">
        <v>1181</v>
      </c>
      <c r="T46" s="95">
        <v>0.54779999999999995</v>
      </c>
      <c r="U46" s="95">
        <v>0.7</v>
      </c>
      <c r="V46" s="23">
        <v>1738</v>
      </c>
      <c r="W46" s="23">
        <v>1447</v>
      </c>
      <c r="X46" s="24">
        <v>0.83260000000000001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>
      <c r="A47" s="22" t="s">
        <v>48</v>
      </c>
      <c r="B47" s="22" t="s">
        <v>94</v>
      </c>
      <c r="C47" s="103">
        <v>3214977.24</v>
      </c>
      <c r="D47" s="103">
        <v>9313095.4100000001</v>
      </c>
      <c r="E47" s="93">
        <v>0.34521038370850299</v>
      </c>
      <c r="F47" s="23">
        <v>3124</v>
      </c>
      <c r="G47" s="23">
        <v>2887</v>
      </c>
      <c r="H47" s="24">
        <v>0.92410000000000003</v>
      </c>
      <c r="I47" s="11">
        <v>1</v>
      </c>
      <c r="J47" s="94">
        <v>4030</v>
      </c>
      <c r="K47" s="94">
        <v>3639</v>
      </c>
      <c r="L47" s="95">
        <v>0.90300000000000002</v>
      </c>
      <c r="M47" s="93">
        <v>0.9</v>
      </c>
      <c r="N47" s="25">
        <v>3662012.94</v>
      </c>
      <c r="O47" s="25">
        <v>2615824.34</v>
      </c>
      <c r="P47" s="24">
        <v>0.71430000000000005</v>
      </c>
      <c r="Q47" s="24">
        <v>0.7</v>
      </c>
      <c r="R47" s="94">
        <v>2972</v>
      </c>
      <c r="S47" s="94">
        <v>1549</v>
      </c>
      <c r="T47" s="95">
        <v>0.5212</v>
      </c>
      <c r="U47" s="95">
        <v>0.69310000000000005</v>
      </c>
      <c r="V47" s="23">
        <v>2311</v>
      </c>
      <c r="W47" s="23">
        <v>1879</v>
      </c>
      <c r="X47" s="24">
        <v>0.81310000000000004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>
      <c r="A48" s="22" t="s">
        <v>58</v>
      </c>
      <c r="B48" s="22" t="s">
        <v>95</v>
      </c>
      <c r="C48" s="103">
        <v>898027.74</v>
      </c>
      <c r="D48" s="103">
        <v>3003105.74</v>
      </c>
      <c r="E48" s="93">
        <v>0.29903300707620101</v>
      </c>
      <c r="F48" s="23">
        <v>780</v>
      </c>
      <c r="G48" s="23">
        <v>746</v>
      </c>
      <c r="H48" s="24">
        <v>0.95640000000000003</v>
      </c>
      <c r="I48" s="11">
        <v>1</v>
      </c>
      <c r="J48" s="94">
        <v>1065</v>
      </c>
      <c r="K48" s="94">
        <v>977</v>
      </c>
      <c r="L48" s="95">
        <v>0.91739999999999999</v>
      </c>
      <c r="M48" s="93">
        <v>0.9</v>
      </c>
      <c r="N48" s="25">
        <v>998845.12</v>
      </c>
      <c r="O48" s="25">
        <v>763220.82</v>
      </c>
      <c r="P48" s="24">
        <v>0.7641</v>
      </c>
      <c r="Q48" s="24">
        <v>0.7</v>
      </c>
      <c r="R48" s="94">
        <v>738</v>
      </c>
      <c r="S48" s="94">
        <v>423</v>
      </c>
      <c r="T48" s="95">
        <v>0.57320000000000004</v>
      </c>
      <c r="U48" s="95">
        <v>0.7</v>
      </c>
      <c r="V48" s="23">
        <v>778</v>
      </c>
      <c r="W48" s="23">
        <v>617</v>
      </c>
      <c r="X48" s="24">
        <v>0.79310000000000003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>
      <c r="A49" s="22" t="s">
        <v>58</v>
      </c>
      <c r="B49" s="22" t="s">
        <v>96</v>
      </c>
      <c r="C49" s="103">
        <v>1179310.1100000001</v>
      </c>
      <c r="D49" s="103">
        <v>3700889.78</v>
      </c>
      <c r="E49" s="93">
        <v>0.31865583146331899</v>
      </c>
      <c r="F49" s="23">
        <v>1220</v>
      </c>
      <c r="G49" s="23">
        <v>1168</v>
      </c>
      <c r="H49" s="24">
        <v>0.95740000000000003</v>
      </c>
      <c r="I49" s="11">
        <v>1</v>
      </c>
      <c r="J49" s="94">
        <v>1740</v>
      </c>
      <c r="K49" s="94">
        <v>1623</v>
      </c>
      <c r="L49" s="95">
        <v>0.93279999999999996</v>
      </c>
      <c r="M49" s="93">
        <v>0.9</v>
      </c>
      <c r="N49" s="25">
        <v>1300941.3</v>
      </c>
      <c r="O49" s="25">
        <v>966718.56</v>
      </c>
      <c r="P49" s="24">
        <v>0.74309999999999998</v>
      </c>
      <c r="Q49" s="24">
        <v>0.7</v>
      </c>
      <c r="R49" s="94">
        <v>1209</v>
      </c>
      <c r="S49" s="94">
        <v>678</v>
      </c>
      <c r="T49" s="95">
        <v>0.56079999999999997</v>
      </c>
      <c r="U49" s="95">
        <v>0.7</v>
      </c>
      <c r="V49" s="23">
        <v>969</v>
      </c>
      <c r="W49" s="23">
        <v>760</v>
      </c>
      <c r="X49" s="24">
        <v>0.7843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>
      <c r="A50" s="22" t="s">
        <v>52</v>
      </c>
      <c r="B50" s="22" t="s">
        <v>97</v>
      </c>
      <c r="C50" s="103">
        <v>899680.42</v>
      </c>
      <c r="D50" s="103">
        <v>2860392.17</v>
      </c>
      <c r="E50" s="93">
        <v>0.314530444264221</v>
      </c>
      <c r="F50" s="23">
        <v>1448</v>
      </c>
      <c r="G50" s="23">
        <v>1353</v>
      </c>
      <c r="H50" s="24">
        <v>0.93440000000000001</v>
      </c>
      <c r="I50" s="11">
        <v>0.95609999999999995</v>
      </c>
      <c r="J50" s="94">
        <v>1515</v>
      </c>
      <c r="K50" s="94">
        <v>1460</v>
      </c>
      <c r="L50" s="95">
        <v>0.9637</v>
      </c>
      <c r="M50" s="93">
        <v>0.9</v>
      </c>
      <c r="N50" s="25">
        <v>1052320.44</v>
      </c>
      <c r="O50" s="25">
        <v>731784.81</v>
      </c>
      <c r="P50" s="24">
        <v>0.69540000000000002</v>
      </c>
      <c r="Q50" s="24">
        <v>0.7</v>
      </c>
      <c r="R50" s="94">
        <v>1031</v>
      </c>
      <c r="S50" s="94">
        <v>549</v>
      </c>
      <c r="T50" s="95">
        <v>0.53249999999999997</v>
      </c>
      <c r="U50" s="95">
        <v>0.7</v>
      </c>
      <c r="V50" s="23">
        <v>1075</v>
      </c>
      <c r="W50" s="23">
        <v>928</v>
      </c>
      <c r="X50" s="24">
        <v>0.86329999999999996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>
      <c r="A51" s="22" t="s">
        <v>48</v>
      </c>
      <c r="B51" s="22" t="s">
        <v>98</v>
      </c>
      <c r="C51" s="103">
        <v>1391898.74</v>
      </c>
      <c r="D51" s="103">
        <v>4510046.6100000003</v>
      </c>
      <c r="E51" s="93">
        <v>0.30862180823448299</v>
      </c>
      <c r="F51" s="23">
        <v>1585</v>
      </c>
      <c r="G51" s="23">
        <v>1422</v>
      </c>
      <c r="H51" s="24">
        <v>0.8972</v>
      </c>
      <c r="I51" s="11">
        <v>0.94750000000000001</v>
      </c>
      <c r="J51" s="94">
        <v>2117</v>
      </c>
      <c r="K51" s="94">
        <v>1878</v>
      </c>
      <c r="L51" s="95">
        <v>0.8871</v>
      </c>
      <c r="M51" s="93">
        <v>0.89900000000000002</v>
      </c>
      <c r="N51" s="25">
        <v>1757062</v>
      </c>
      <c r="O51" s="25">
        <v>1111429.1599999999</v>
      </c>
      <c r="P51" s="24">
        <v>0.63249999999999995</v>
      </c>
      <c r="Q51" s="24">
        <v>0.65090000000000003</v>
      </c>
      <c r="R51" s="94">
        <v>1687</v>
      </c>
      <c r="S51" s="94">
        <v>803</v>
      </c>
      <c r="T51" s="95">
        <v>0.47599999999999998</v>
      </c>
      <c r="U51" s="95">
        <v>0.66310000000000002</v>
      </c>
      <c r="V51" s="23">
        <v>1213</v>
      </c>
      <c r="W51" s="23">
        <v>845</v>
      </c>
      <c r="X51" s="24">
        <v>0.6966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>
      <c r="A52" s="22" t="s">
        <v>52</v>
      </c>
      <c r="B52" s="22" t="s">
        <v>99</v>
      </c>
      <c r="C52" s="103">
        <v>86585.06</v>
      </c>
      <c r="D52" s="103">
        <v>250350.81</v>
      </c>
      <c r="E52" s="93">
        <v>0.34585492253849698</v>
      </c>
      <c r="F52" s="23">
        <v>80</v>
      </c>
      <c r="G52" s="23">
        <v>63</v>
      </c>
      <c r="H52" s="24">
        <v>0.78749999999999998</v>
      </c>
      <c r="I52" s="11">
        <v>0.89500000000000002</v>
      </c>
      <c r="J52" s="94">
        <v>123</v>
      </c>
      <c r="K52" s="94">
        <v>118</v>
      </c>
      <c r="L52" s="95">
        <v>0.95930000000000004</v>
      </c>
      <c r="M52" s="93">
        <v>0.9</v>
      </c>
      <c r="N52" s="25">
        <v>89585.24</v>
      </c>
      <c r="O52" s="25">
        <v>55314.239999999998</v>
      </c>
      <c r="P52" s="24">
        <v>0.61739999999999995</v>
      </c>
      <c r="Q52" s="24">
        <v>0.63219999999999998</v>
      </c>
      <c r="R52" s="94">
        <v>105</v>
      </c>
      <c r="S52" s="94">
        <v>64</v>
      </c>
      <c r="T52" s="95">
        <v>0.60950000000000004</v>
      </c>
      <c r="U52" s="95">
        <v>0.7</v>
      </c>
      <c r="V52" s="23">
        <v>71</v>
      </c>
      <c r="W52" s="23">
        <v>59</v>
      </c>
      <c r="X52" s="24">
        <v>0.83099999999999996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>
      <c r="A53" s="22" t="s">
        <v>45</v>
      </c>
      <c r="B53" s="22" t="s">
        <v>100</v>
      </c>
      <c r="C53" s="103">
        <v>3262700.95</v>
      </c>
      <c r="D53" s="103">
        <v>9815480.8100000005</v>
      </c>
      <c r="E53" s="93">
        <v>0.33240357891342098</v>
      </c>
      <c r="F53" s="23">
        <v>3677</v>
      </c>
      <c r="G53" s="23">
        <v>3361</v>
      </c>
      <c r="H53" s="24">
        <v>0.91410000000000002</v>
      </c>
      <c r="I53" s="11">
        <v>0.95409999999999995</v>
      </c>
      <c r="J53" s="94">
        <v>4416</v>
      </c>
      <c r="K53" s="94">
        <v>3978</v>
      </c>
      <c r="L53" s="95">
        <v>0.90080000000000005</v>
      </c>
      <c r="M53" s="93">
        <v>0.8508</v>
      </c>
      <c r="N53" s="25">
        <v>3456453.65</v>
      </c>
      <c r="O53" s="25">
        <v>2418007.81</v>
      </c>
      <c r="P53" s="24">
        <v>0.6996</v>
      </c>
      <c r="Q53" s="24">
        <v>0.68799999999999994</v>
      </c>
      <c r="R53" s="94">
        <v>3315</v>
      </c>
      <c r="S53" s="94">
        <v>1923</v>
      </c>
      <c r="T53" s="95">
        <v>0.58009999999999995</v>
      </c>
      <c r="U53" s="95">
        <v>0.7</v>
      </c>
      <c r="V53" s="23">
        <v>2798</v>
      </c>
      <c r="W53" s="23">
        <v>2257</v>
      </c>
      <c r="X53" s="24">
        <v>0.80659999999999998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>
      <c r="A54" s="22" t="s">
        <v>58</v>
      </c>
      <c r="B54" s="22" t="s">
        <v>101</v>
      </c>
      <c r="C54" s="103">
        <v>541901.39</v>
      </c>
      <c r="D54" s="103">
        <v>1772895.51</v>
      </c>
      <c r="E54" s="93">
        <v>0.30565895561436701</v>
      </c>
      <c r="F54" s="23">
        <v>483</v>
      </c>
      <c r="G54" s="23">
        <v>444</v>
      </c>
      <c r="H54" s="24">
        <v>0.91930000000000001</v>
      </c>
      <c r="I54" s="11">
        <v>1</v>
      </c>
      <c r="J54" s="94">
        <v>765</v>
      </c>
      <c r="K54" s="94">
        <v>664</v>
      </c>
      <c r="L54" s="95">
        <v>0.86799999999999999</v>
      </c>
      <c r="M54" s="93">
        <v>0.89649999999999996</v>
      </c>
      <c r="N54" s="25">
        <v>671737.21</v>
      </c>
      <c r="O54" s="25">
        <v>431040.94</v>
      </c>
      <c r="P54" s="24">
        <v>0.64170000000000005</v>
      </c>
      <c r="Q54" s="24">
        <v>0.65210000000000001</v>
      </c>
      <c r="R54" s="94">
        <v>564</v>
      </c>
      <c r="S54" s="94">
        <v>284</v>
      </c>
      <c r="T54" s="95">
        <v>0.50349999999999995</v>
      </c>
      <c r="U54" s="95">
        <v>0.65149999999999997</v>
      </c>
      <c r="V54" s="23">
        <v>420</v>
      </c>
      <c r="W54" s="23">
        <v>305</v>
      </c>
      <c r="X54" s="24">
        <v>0.72619999999999996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>
      <c r="A55" s="22" t="s">
        <v>81</v>
      </c>
      <c r="B55" s="22" t="s">
        <v>102</v>
      </c>
      <c r="C55" s="103">
        <v>4944887.72</v>
      </c>
      <c r="D55" s="103">
        <v>14721919.74</v>
      </c>
      <c r="E55" s="93">
        <v>0.33588606698925</v>
      </c>
      <c r="F55" s="23">
        <v>4026</v>
      </c>
      <c r="G55" s="23">
        <v>3803</v>
      </c>
      <c r="H55" s="24">
        <v>0.9446</v>
      </c>
      <c r="I55" s="11">
        <v>1</v>
      </c>
      <c r="J55" s="94">
        <v>5115</v>
      </c>
      <c r="K55" s="94">
        <v>4651</v>
      </c>
      <c r="L55" s="95">
        <v>0.9093</v>
      </c>
      <c r="M55" s="93">
        <v>0.9</v>
      </c>
      <c r="N55" s="25">
        <v>5618928.1399999997</v>
      </c>
      <c r="O55" s="25">
        <v>4117289.15</v>
      </c>
      <c r="P55" s="24">
        <v>0.73280000000000001</v>
      </c>
      <c r="Q55" s="24">
        <v>0.7</v>
      </c>
      <c r="R55" s="94">
        <v>3756</v>
      </c>
      <c r="S55" s="94">
        <v>2174</v>
      </c>
      <c r="T55" s="95">
        <v>0.57879999999999998</v>
      </c>
      <c r="U55" s="95">
        <v>0.7</v>
      </c>
      <c r="V55" s="23">
        <v>3376</v>
      </c>
      <c r="W55" s="23">
        <v>2842</v>
      </c>
      <c r="X55" s="24">
        <v>0.84179999999999999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>
      <c r="A56" s="22" t="s">
        <v>55</v>
      </c>
      <c r="B56" s="22" t="s">
        <v>103</v>
      </c>
      <c r="C56" s="103">
        <v>241991.43</v>
      </c>
      <c r="D56" s="103">
        <v>808435.93</v>
      </c>
      <c r="E56" s="93">
        <v>0.29933284880101801</v>
      </c>
      <c r="F56" s="23">
        <v>202</v>
      </c>
      <c r="G56" s="23">
        <v>195</v>
      </c>
      <c r="H56" s="24">
        <v>0.96530000000000005</v>
      </c>
      <c r="I56" s="11">
        <v>0.97330000000000005</v>
      </c>
      <c r="J56" s="94">
        <v>331</v>
      </c>
      <c r="K56" s="94">
        <v>311</v>
      </c>
      <c r="L56" s="95">
        <v>0.93959999999999999</v>
      </c>
      <c r="M56" s="93">
        <v>0.9</v>
      </c>
      <c r="N56" s="25">
        <v>277071.64</v>
      </c>
      <c r="O56" s="25">
        <v>188826.66</v>
      </c>
      <c r="P56" s="24">
        <v>0.68149999999999999</v>
      </c>
      <c r="Q56" s="24">
        <v>0.68569999999999998</v>
      </c>
      <c r="R56" s="94">
        <v>275</v>
      </c>
      <c r="S56" s="94">
        <v>148</v>
      </c>
      <c r="T56" s="95">
        <v>0.53820000000000001</v>
      </c>
      <c r="U56" s="95">
        <v>0.68420000000000003</v>
      </c>
      <c r="V56" s="23">
        <v>151</v>
      </c>
      <c r="W56" s="23">
        <v>127</v>
      </c>
      <c r="X56" s="24">
        <v>0.84109999999999996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>
      <c r="A57" s="22" t="s">
        <v>48</v>
      </c>
      <c r="B57" s="22" t="s">
        <v>104</v>
      </c>
      <c r="C57" s="103">
        <v>1252731.6299999999</v>
      </c>
      <c r="D57" s="103">
        <v>4019638.25</v>
      </c>
      <c r="E57" s="93">
        <v>0.31165282846037201</v>
      </c>
      <c r="F57" s="23">
        <v>1526</v>
      </c>
      <c r="G57" s="23">
        <v>1427</v>
      </c>
      <c r="H57" s="24">
        <v>0.93510000000000004</v>
      </c>
      <c r="I57" s="11">
        <v>0.91500000000000004</v>
      </c>
      <c r="J57" s="94">
        <v>1908</v>
      </c>
      <c r="K57" s="94">
        <v>1796</v>
      </c>
      <c r="L57" s="95">
        <v>0.94130000000000003</v>
      </c>
      <c r="M57" s="93">
        <v>0.9</v>
      </c>
      <c r="N57" s="25">
        <v>1500010.34</v>
      </c>
      <c r="O57" s="25">
        <v>1042063.12</v>
      </c>
      <c r="P57" s="24">
        <v>0.69469999999999998</v>
      </c>
      <c r="Q57" s="24">
        <v>0.69220000000000004</v>
      </c>
      <c r="R57" s="94">
        <v>1442</v>
      </c>
      <c r="S57" s="94">
        <v>696</v>
      </c>
      <c r="T57" s="95">
        <v>0.48270000000000002</v>
      </c>
      <c r="U57" s="95">
        <v>0.67390000000000005</v>
      </c>
      <c r="V57" s="23">
        <v>1297</v>
      </c>
      <c r="W57" s="23">
        <v>1062</v>
      </c>
      <c r="X57" s="24">
        <v>0.81879999999999997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>
      <c r="A58" s="22" t="s">
        <v>55</v>
      </c>
      <c r="B58" s="22" t="s">
        <v>105</v>
      </c>
      <c r="C58" s="103">
        <v>2240340.7999999998</v>
      </c>
      <c r="D58" s="103">
        <v>6831974.6500000004</v>
      </c>
      <c r="E58" s="93">
        <v>0.32791995210345198</v>
      </c>
      <c r="F58" s="23">
        <v>3081</v>
      </c>
      <c r="G58" s="23">
        <v>2678</v>
      </c>
      <c r="H58" s="24">
        <v>0.86919999999999997</v>
      </c>
      <c r="I58" s="11">
        <v>0.91830000000000001</v>
      </c>
      <c r="J58" s="94">
        <v>4002</v>
      </c>
      <c r="K58" s="94">
        <v>3614</v>
      </c>
      <c r="L58" s="95">
        <v>0.90300000000000002</v>
      </c>
      <c r="M58" s="93">
        <v>0.9</v>
      </c>
      <c r="N58" s="25">
        <v>2474482.38</v>
      </c>
      <c r="O58" s="25">
        <v>1595010.45</v>
      </c>
      <c r="P58" s="24">
        <v>0.64459999999999995</v>
      </c>
      <c r="Q58" s="24">
        <v>0.65680000000000005</v>
      </c>
      <c r="R58" s="94">
        <v>3125</v>
      </c>
      <c r="S58" s="94">
        <v>1596</v>
      </c>
      <c r="T58" s="95">
        <v>0.51070000000000004</v>
      </c>
      <c r="U58" s="95">
        <v>0.67269999999999996</v>
      </c>
      <c r="V58" s="23">
        <v>2282</v>
      </c>
      <c r="W58" s="23">
        <v>1959</v>
      </c>
      <c r="X58" s="24">
        <v>0.85850000000000004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>
      <c r="A59" s="22" t="s">
        <v>45</v>
      </c>
      <c r="B59" s="22" t="s">
        <v>106</v>
      </c>
      <c r="C59" s="103">
        <v>1424749.88</v>
      </c>
      <c r="D59" s="103">
        <v>4609402.87</v>
      </c>
      <c r="E59" s="93">
        <v>0.30909641013869499</v>
      </c>
      <c r="F59" s="23">
        <v>1450</v>
      </c>
      <c r="G59" s="23">
        <v>1356</v>
      </c>
      <c r="H59" s="24">
        <v>0.93520000000000003</v>
      </c>
      <c r="I59" s="11">
        <v>0.97309999999999997</v>
      </c>
      <c r="J59" s="94">
        <v>2064</v>
      </c>
      <c r="K59" s="94">
        <v>1841</v>
      </c>
      <c r="L59" s="95">
        <v>0.89200000000000002</v>
      </c>
      <c r="M59" s="93">
        <v>0.88280000000000003</v>
      </c>
      <c r="N59" s="25">
        <v>1600240.53</v>
      </c>
      <c r="O59" s="25">
        <v>1103907.3899999999</v>
      </c>
      <c r="P59" s="24">
        <v>0.68979999999999997</v>
      </c>
      <c r="Q59" s="24">
        <v>0.69810000000000005</v>
      </c>
      <c r="R59" s="94">
        <v>1584</v>
      </c>
      <c r="S59" s="94">
        <v>821</v>
      </c>
      <c r="T59" s="95">
        <v>0.51829999999999998</v>
      </c>
      <c r="U59" s="95">
        <v>0.7</v>
      </c>
      <c r="V59" s="23">
        <v>1174</v>
      </c>
      <c r="W59" s="23">
        <v>1006</v>
      </c>
      <c r="X59" s="24">
        <v>0.8569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>
      <c r="A60" s="22" t="s">
        <v>58</v>
      </c>
      <c r="B60" s="22" t="s">
        <v>107</v>
      </c>
      <c r="C60" s="103">
        <v>581689.64</v>
      </c>
      <c r="D60" s="103">
        <v>1838094.01</v>
      </c>
      <c r="E60" s="93">
        <v>0.31646348708791</v>
      </c>
      <c r="F60" s="23">
        <v>604</v>
      </c>
      <c r="G60" s="23">
        <v>577</v>
      </c>
      <c r="H60" s="24">
        <v>0.95530000000000004</v>
      </c>
      <c r="I60" s="11">
        <v>1</v>
      </c>
      <c r="J60" s="94">
        <v>970</v>
      </c>
      <c r="K60" s="94">
        <v>869</v>
      </c>
      <c r="L60" s="95">
        <v>0.89590000000000003</v>
      </c>
      <c r="M60" s="93">
        <v>0.9</v>
      </c>
      <c r="N60" s="25">
        <v>782540.23</v>
      </c>
      <c r="O60" s="25">
        <v>467502.66</v>
      </c>
      <c r="P60" s="24">
        <v>0.59740000000000004</v>
      </c>
      <c r="Q60" s="24">
        <v>0.62609999999999999</v>
      </c>
      <c r="R60" s="94">
        <v>752</v>
      </c>
      <c r="S60" s="94">
        <v>331</v>
      </c>
      <c r="T60" s="95">
        <v>0.44019999999999998</v>
      </c>
      <c r="U60" s="95">
        <v>0.65880000000000005</v>
      </c>
      <c r="V60" s="23">
        <v>611</v>
      </c>
      <c r="W60" s="23">
        <v>487</v>
      </c>
      <c r="X60" s="24">
        <v>0.79710000000000003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>
      <c r="A61" s="22" t="s">
        <v>58</v>
      </c>
      <c r="B61" s="22" t="s">
        <v>108</v>
      </c>
      <c r="C61" s="103">
        <v>201431.05</v>
      </c>
      <c r="D61" s="103">
        <v>670425.39</v>
      </c>
      <c r="E61" s="93">
        <v>0.300452597715609</v>
      </c>
      <c r="F61" s="23">
        <v>293</v>
      </c>
      <c r="G61" s="23">
        <v>267</v>
      </c>
      <c r="H61" s="24">
        <v>0.9113</v>
      </c>
      <c r="I61" s="11">
        <v>0.9617</v>
      </c>
      <c r="J61" s="94">
        <v>524</v>
      </c>
      <c r="K61" s="94">
        <v>504</v>
      </c>
      <c r="L61" s="95">
        <v>0.96179999999999999</v>
      </c>
      <c r="M61" s="93">
        <v>0.9</v>
      </c>
      <c r="N61" s="25">
        <v>263009.40000000002</v>
      </c>
      <c r="O61" s="25">
        <v>156945.29</v>
      </c>
      <c r="P61" s="24">
        <v>0.59670000000000001</v>
      </c>
      <c r="Q61" s="24">
        <v>0.64129999999999998</v>
      </c>
      <c r="R61" s="94">
        <v>250</v>
      </c>
      <c r="S61" s="94">
        <v>121</v>
      </c>
      <c r="T61" s="95">
        <v>0.48399999999999999</v>
      </c>
      <c r="U61" s="95">
        <v>0.65310000000000001</v>
      </c>
      <c r="V61" s="23">
        <v>356</v>
      </c>
      <c r="W61" s="23">
        <v>283</v>
      </c>
      <c r="X61" s="24">
        <v>0.79490000000000005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>
      <c r="A62" s="22" t="s">
        <v>52</v>
      </c>
      <c r="B62" s="22" t="s">
        <v>109</v>
      </c>
      <c r="C62" s="103">
        <v>763762.86</v>
      </c>
      <c r="D62" s="103">
        <v>2435951.38</v>
      </c>
      <c r="E62" s="93">
        <v>0.31353780960931998</v>
      </c>
      <c r="F62" s="23">
        <v>1054</v>
      </c>
      <c r="G62" s="23">
        <v>983</v>
      </c>
      <c r="H62" s="24">
        <v>0.93259999999999998</v>
      </c>
      <c r="I62" s="11">
        <v>0.98380000000000001</v>
      </c>
      <c r="J62" s="94">
        <v>1517</v>
      </c>
      <c r="K62" s="94">
        <v>1458</v>
      </c>
      <c r="L62" s="95">
        <v>0.96109999999999995</v>
      </c>
      <c r="M62" s="93">
        <v>0.9</v>
      </c>
      <c r="N62" s="25">
        <v>890326.45</v>
      </c>
      <c r="O62" s="25">
        <v>564742.52</v>
      </c>
      <c r="P62" s="24">
        <v>0.63429999999999997</v>
      </c>
      <c r="Q62" s="24">
        <v>0.66169999999999995</v>
      </c>
      <c r="R62" s="94">
        <v>1175</v>
      </c>
      <c r="S62" s="94">
        <v>596</v>
      </c>
      <c r="T62" s="95">
        <v>0.50719999999999998</v>
      </c>
      <c r="U62" s="95">
        <v>0.65380000000000005</v>
      </c>
      <c r="V62" s="23">
        <v>912</v>
      </c>
      <c r="W62" s="23">
        <v>790</v>
      </c>
      <c r="X62" s="24">
        <v>0.86619999999999997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>
      <c r="A63" s="22" t="s">
        <v>45</v>
      </c>
      <c r="B63" s="22" t="s">
        <v>110</v>
      </c>
      <c r="C63" s="103">
        <v>825735.98</v>
      </c>
      <c r="D63" s="103">
        <v>2555675.39</v>
      </c>
      <c r="E63" s="93">
        <v>0.32309892845976801</v>
      </c>
      <c r="F63" s="23">
        <v>897</v>
      </c>
      <c r="G63" s="23">
        <v>832</v>
      </c>
      <c r="H63" s="24">
        <v>0.92749999999999999</v>
      </c>
      <c r="I63" s="11">
        <v>0.96709999999999996</v>
      </c>
      <c r="J63" s="94">
        <v>1361</v>
      </c>
      <c r="K63" s="94">
        <v>1256</v>
      </c>
      <c r="L63" s="95">
        <v>0.92290000000000005</v>
      </c>
      <c r="M63" s="93">
        <v>0.9</v>
      </c>
      <c r="N63" s="25">
        <v>986857.54</v>
      </c>
      <c r="O63" s="25">
        <v>664692.82999999996</v>
      </c>
      <c r="P63" s="24">
        <v>0.67349999999999999</v>
      </c>
      <c r="Q63" s="24">
        <v>0.66190000000000004</v>
      </c>
      <c r="R63" s="94">
        <v>974</v>
      </c>
      <c r="S63" s="94">
        <v>461</v>
      </c>
      <c r="T63" s="95">
        <v>0.4733</v>
      </c>
      <c r="U63" s="95">
        <v>0.62709999999999999</v>
      </c>
      <c r="V63" s="23">
        <v>778</v>
      </c>
      <c r="W63" s="23">
        <v>661</v>
      </c>
      <c r="X63" s="24">
        <v>0.84960000000000002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>
      <c r="A64" s="22" t="s">
        <v>48</v>
      </c>
      <c r="B64" s="22" t="s">
        <v>111</v>
      </c>
      <c r="C64" s="103">
        <v>15812149.439999999</v>
      </c>
      <c r="D64" s="103">
        <v>47705351.090000004</v>
      </c>
      <c r="E64" s="93">
        <v>0.33145441923630498</v>
      </c>
      <c r="F64" s="23">
        <v>22901</v>
      </c>
      <c r="G64" s="23">
        <v>20269</v>
      </c>
      <c r="H64" s="24">
        <v>0.8851</v>
      </c>
      <c r="I64" s="11">
        <v>0.94010000000000005</v>
      </c>
      <c r="J64" s="94">
        <v>27814</v>
      </c>
      <c r="K64" s="94">
        <v>21858</v>
      </c>
      <c r="L64" s="95">
        <v>0.78590000000000004</v>
      </c>
      <c r="M64" s="93">
        <v>0.7903</v>
      </c>
      <c r="N64" s="25">
        <v>19389269.010000002</v>
      </c>
      <c r="O64" s="25">
        <v>11782883.279999999</v>
      </c>
      <c r="P64" s="24">
        <v>0.60770000000000002</v>
      </c>
      <c r="Q64" s="24">
        <v>0.61280000000000001</v>
      </c>
      <c r="R64" s="94">
        <v>17123</v>
      </c>
      <c r="S64" s="94">
        <v>8266</v>
      </c>
      <c r="T64" s="95">
        <v>0.48270000000000002</v>
      </c>
      <c r="U64" s="95">
        <v>0.65429999999999999</v>
      </c>
      <c r="V64" s="23">
        <v>13805</v>
      </c>
      <c r="W64" s="23">
        <v>9983</v>
      </c>
      <c r="X64" s="24">
        <v>0.72309999999999997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>
      <c r="A65" s="22" t="s">
        <v>58</v>
      </c>
      <c r="B65" s="22" t="s">
        <v>112</v>
      </c>
      <c r="C65" s="103">
        <v>208356.06</v>
      </c>
      <c r="D65" s="103">
        <v>665209.86</v>
      </c>
      <c r="E65" s="93">
        <v>0.31321853828203899</v>
      </c>
      <c r="F65" s="23">
        <v>169</v>
      </c>
      <c r="G65" s="23">
        <v>161</v>
      </c>
      <c r="H65" s="24">
        <v>0.95269999999999999</v>
      </c>
      <c r="I65" s="11">
        <v>1</v>
      </c>
      <c r="J65" s="94">
        <v>250</v>
      </c>
      <c r="K65" s="94">
        <v>241</v>
      </c>
      <c r="L65" s="95">
        <v>0.96399999999999997</v>
      </c>
      <c r="M65" s="93">
        <v>0.9</v>
      </c>
      <c r="N65" s="25">
        <v>237000.28</v>
      </c>
      <c r="O65" s="25">
        <v>174621.68</v>
      </c>
      <c r="P65" s="24">
        <v>0.73680000000000001</v>
      </c>
      <c r="Q65" s="24">
        <v>0.7</v>
      </c>
      <c r="R65" s="94">
        <v>176</v>
      </c>
      <c r="S65" s="94">
        <v>106</v>
      </c>
      <c r="T65" s="95">
        <v>0.60229999999999995</v>
      </c>
      <c r="U65" s="95">
        <v>0.7</v>
      </c>
      <c r="V65" s="23">
        <v>178</v>
      </c>
      <c r="W65" s="23">
        <v>142</v>
      </c>
      <c r="X65" s="24">
        <v>0.79779999999999995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>
      <c r="A66" s="22" t="s">
        <v>48</v>
      </c>
      <c r="B66" s="22" t="s">
        <v>113</v>
      </c>
      <c r="C66" s="103">
        <v>710379.58</v>
      </c>
      <c r="D66" s="103">
        <v>2193045.37</v>
      </c>
      <c r="E66" s="93">
        <v>0.32392379552092898</v>
      </c>
      <c r="F66" s="23">
        <v>1135</v>
      </c>
      <c r="G66" s="23">
        <v>1097</v>
      </c>
      <c r="H66" s="24">
        <v>0.96650000000000003</v>
      </c>
      <c r="I66" s="11">
        <v>1</v>
      </c>
      <c r="J66" s="94">
        <v>1233</v>
      </c>
      <c r="K66" s="94">
        <v>1215</v>
      </c>
      <c r="L66" s="95">
        <v>0.98540000000000005</v>
      </c>
      <c r="M66" s="93">
        <v>0.9</v>
      </c>
      <c r="N66" s="25">
        <v>757943.05</v>
      </c>
      <c r="O66" s="25">
        <v>584190.19999999995</v>
      </c>
      <c r="P66" s="24">
        <v>0.77080000000000004</v>
      </c>
      <c r="Q66" s="24">
        <v>0.7</v>
      </c>
      <c r="R66" s="94">
        <v>645</v>
      </c>
      <c r="S66" s="94">
        <v>369</v>
      </c>
      <c r="T66" s="95">
        <v>0.57210000000000005</v>
      </c>
      <c r="U66" s="95">
        <v>0.7</v>
      </c>
      <c r="V66" s="23">
        <v>1001</v>
      </c>
      <c r="W66" s="23">
        <v>904</v>
      </c>
      <c r="X66" s="24">
        <v>0.90310000000000001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>
      <c r="A67" s="22" t="s">
        <v>48</v>
      </c>
      <c r="B67" s="22" t="s">
        <v>114</v>
      </c>
      <c r="C67" s="103">
        <v>1660376.7</v>
      </c>
      <c r="D67" s="103">
        <v>5226485.63</v>
      </c>
      <c r="E67" s="93">
        <v>0.31768511721709303</v>
      </c>
      <c r="F67" s="23">
        <v>1600</v>
      </c>
      <c r="G67" s="23">
        <v>1507</v>
      </c>
      <c r="H67" s="24">
        <v>0.94189999999999996</v>
      </c>
      <c r="I67" s="11">
        <v>0.9839</v>
      </c>
      <c r="J67" s="94">
        <v>2025</v>
      </c>
      <c r="K67" s="94">
        <v>1896</v>
      </c>
      <c r="L67" s="95">
        <v>0.93630000000000002</v>
      </c>
      <c r="M67" s="93">
        <v>0.9</v>
      </c>
      <c r="N67" s="25">
        <v>1843877.66</v>
      </c>
      <c r="O67" s="25">
        <v>1353140.97</v>
      </c>
      <c r="P67" s="24">
        <v>0.7339</v>
      </c>
      <c r="Q67" s="24">
        <v>0.7</v>
      </c>
      <c r="R67" s="94">
        <v>1393</v>
      </c>
      <c r="S67" s="94">
        <v>812</v>
      </c>
      <c r="T67" s="95">
        <v>0.58289999999999997</v>
      </c>
      <c r="U67" s="95">
        <v>0.7</v>
      </c>
      <c r="V67" s="23">
        <v>1337</v>
      </c>
      <c r="W67" s="23">
        <v>1134</v>
      </c>
      <c r="X67" s="24">
        <v>0.84819999999999995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>
      <c r="A68" s="22" t="s">
        <v>81</v>
      </c>
      <c r="B68" s="22" t="s">
        <v>115</v>
      </c>
      <c r="C68" s="103">
        <v>2982971.64</v>
      </c>
      <c r="D68" s="103">
        <v>8523348.6199999992</v>
      </c>
      <c r="E68" s="93">
        <v>0.34997649081259802</v>
      </c>
      <c r="F68" s="23">
        <v>3548</v>
      </c>
      <c r="G68" s="23">
        <v>3177</v>
      </c>
      <c r="H68" s="24">
        <v>0.89539999999999997</v>
      </c>
      <c r="I68" s="11">
        <v>0.9577</v>
      </c>
      <c r="J68" s="94">
        <v>4036</v>
      </c>
      <c r="K68" s="94">
        <v>3723</v>
      </c>
      <c r="L68" s="93">
        <v>0.9224</v>
      </c>
      <c r="M68" s="95">
        <v>0.87019999999999997</v>
      </c>
      <c r="N68" s="25">
        <v>3387289.19</v>
      </c>
      <c r="O68" s="25">
        <v>2346979.9300000002</v>
      </c>
      <c r="P68" s="24">
        <v>0.69289999999999996</v>
      </c>
      <c r="Q68" s="24">
        <v>0.69030000000000002</v>
      </c>
      <c r="R68" s="94">
        <v>3007</v>
      </c>
      <c r="S68" s="94">
        <v>1691</v>
      </c>
      <c r="T68" s="95">
        <v>0.56240000000000001</v>
      </c>
      <c r="U68" s="93">
        <v>0.7</v>
      </c>
      <c r="V68" s="23">
        <v>2556</v>
      </c>
      <c r="W68" s="23">
        <v>2086</v>
      </c>
      <c r="X68" s="24">
        <v>0.81610000000000005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>
      <c r="A69" s="22" t="s">
        <v>55</v>
      </c>
      <c r="B69" s="22" t="s">
        <v>116</v>
      </c>
      <c r="C69" s="103">
        <v>3448348.38</v>
      </c>
      <c r="D69" s="103">
        <v>10906601.01</v>
      </c>
      <c r="E69" s="93">
        <v>0.31617076455242898</v>
      </c>
      <c r="F69" s="23">
        <v>3536</v>
      </c>
      <c r="G69" s="23">
        <v>3246</v>
      </c>
      <c r="H69" s="24">
        <v>0.91800000000000004</v>
      </c>
      <c r="I69" s="11">
        <v>0.97109999999999996</v>
      </c>
      <c r="J69" s="94">
        <v>4718</v>
      </c>
      <c r="K69" s="94">
        <v>4180</v>
      </c>
      <c r="L69" s="95">
        <v>0.88600000000000001</v>
      </c>
      <c r="M69" s="93">
        <v>0.9</v>
      </c>
      <c r="N69" s="25">
        <v>3868588.82</v>
      </c>
      <c r="O69" s="25">
        <v>2719288.1</v>
      </c>
      <c r="P69" s="24">
        <v>0.70289999999999997</v>
      </c>
      <c r="Q69" s="24">
        <v>0.7</v>
      </c>
      <c r="R69" s="94">
        <v>3005</v>
      </c>
      <c r="S69" s="94">
        <v>1632</v>
      </c>
      <c r="T69" s="95">
        <v>0.54310000000000003</v>
      </c>
      <c r="U69" s="95">
        <v>0.69789999999999996</v>
      </c>
      <c r="V69" s="23">
        <v>2753</v>
      </c>
      <c r="W69" s="23">
        <v>2331</v>
      </c>
      <c r="X69" s="24">
        <v>0.84670000000000001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>
      <c r="A70" s="22" t="s">
        <v>117</v>
      </c>
      <c r="B70" s="22" t="s">
        <v>118</v>
      </c>
      <c r="C70" s="103">
        <v>0</v>
      </c>
      <c r="D70" s="103">
        <v>0</v>
      </c>
      <c r="E70" s="93">
        <v>0</v>
      </c>
      <c r="F70" s="23">
        <v>4</v>
      </c>
      <c r="G70" s="23">
        <v>17</v>
      </c>
      <c r="H70" s="24">
        <v>4.25</v>
      </c>
      <c r="I70" s="11">
        <v>0</v>
      </c>
      <c r="J70" s="94">
        <v>8</v>
      </c>
      <c r="K70" s="94">
        <v>3</v>
      </c>
      <c r="L70" s="95">
        <v>0.375</v>
      </c>
      <c r="M70" s="93">
        <v>0.30570000000000003</v>
      </c>
      <c r="N70" s="25">
        <v>0</v>
      </c>
      <c r="O70" s="25">
        <v>0</v>
      </c>
      <c r="P70" s="24">
        <v>0</v>
      </c>
      <c r="Q70" s="24">
        <v>0</v>
      </c>
      <c r="R70" s="94">
        <v>0</v>
      </c>
      <c r="S70" s="94">
        <v>0</v>
      </c>
      <c r="T70" s="95">
        <v>0</v>
      </c>
      <c r="U70" s="95">
        <v>0</v>
      </c>
      <c r="V70" s="23">
        <v>0</v>
      </c>
      <c r="W70" s="23">
        <v>0</v>
      </c>
      <c r="X70" s="24">
        <v>0</v>
      </c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>
      <c r="A71" s="22" t="s">
        <v>81</v>
      </c>
      <c r="B71" s="22" t="s">
        <v>119</v>
      </c>
      <c r="C71" s="103">
        <v>651522.59</v>
      </c>
      <c r="D71" s="103">
        <v>1992592.4</v>
      </c>
      <c r="E71" s="93">
        <v>0.326972335134873</v>
      </c>
      <c r="F71" s="23">
        <v>1159</v>
      </c>
      <c r="G71" s="23">
        <v>1008</v>
      </c>
      <c r="H71" s="24">
        <v>0.86970000000000003</v>
      </c>
      <c r="I71" s="11">
        <v>0.92710000000000004</v>
      </c>
      <c r="J71" s="94">
        <v>1483</v>
      </c>
      <c r="K71" s="94">
        <v>1367</v>
      </c>
      <c r="L71" s="95">
        <v>0.92179999999999995</v>
      </c>
      <c r="M71" s="93">
        <v>0.9</v>
      </c>
      <c r="N71" s="25">
        <v>751741.94</v>
      </c>
      <c r="O71" s="25">
        <v>468797.87</v>
      </c>
      <c r="P71" s="24">
        <v>0.62360000000000004</v>
      </c>
      <c r="Q71" s="24">
        <v>0.63600000000000001</v>
      </c>
      <c r="R71" s="94">
        <v>1093</v>
      </c>
      <c r="S71" s="94">
        <v>508</v>
      </c>
      <c r="T71" s="95">
        <v>0.46479999999999999</v>
      </c>
      <c r="U71" s="95">
        <v>0.62749999999999995</v>
      </c>
      <c r="V71" s="23">
        <v>819</v>
      </c>
      <c r="W71" s="23">
        <v>649</v>
      </c>
      <c r="X71" s="24">
        <v>0.79239999999999999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>
      <c r="A72" s="22" t="s">
        <v>55</v>
      </c>
      <c r="B72" s="22" t="s">
        <v>120</v>
      </c>
      <c r="C72" s="103">
        <v>6574290.2300000004</v>
      </c>
      <c r="D72" s="103">
        <v>19829426.059999999</v>
      </c>
      <c r="E72" s="93">
        <v>0.33154213390279003</v>
      </c>
      <c r="F72" s="23">
        <v>4327</v>
      </c>
      <c r="G72" s="23">
        <v>3984</v>
      </c>
      <c r="H72" s="24">
        <v>0.92069999999999996</v>
      </c>
      <c r="I72" s="11">
        <v>0.97970000000000002</v>
      </c>
      <c r="J72" s="94">
        <v>6596</v>
      </c>
      <c r="K72" s="94">
        <v>6140</v>
      </c>
      <c r="L72" s="95">
        <v>0.93089999999999995</v>
      </c>
      <c r="M72" s="93">
        <v>0.9</v>
      </c>
      <c r="N72" s="25">
        <v>7523497.3099999996</v>
      </c>
      <c r="O72" s="25">
        <v>5262571.83</v>
      </c>
      <c r="P72" s="24">
        <v>0.69950000000000001</v>
      </c>
      <c r="Q72" s="24">
        <v>0.68220000000000003</v>
      </c>
      <c r="R72" s="94">
        <v>4987</v>
      </c>
      <c r="S72" s="94">
        <v>2558</v>
      </c>
      <c r="T72" s="95">
        <v>0.51290000000000002</v>
      </c>
      <c r="U72" s="95">
        <v>0.65610000000000002</v>
      </c>
      <c r="V72" s="23">
        <v>4238</v>
      </c>
      <c r="W72" s="23">
        <v>2890</v>
      </c>
      <c r="X72" s="24">
        <v>0.68189999999999995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>
      <c r="A73" s="33" t="s">
        <v>42</v>
      </c>
      <c r="B73" s="22" t="s">
        <v>121</v>
      </c>
      <c r="C73" s="103">
        <v>1374948.34</v>
      </c>
      <c r="D73" s="103">
        <v>4406457.1100000003</v>
      </c>
      <c r="E73" s="93">
        <v>0.31203034675628599</v>
      </c>
      <c r="F73" s="23">
        <v>1126</v>
      </c>
      <c r="G73" s="23">
        <v>1004</v>
      </c>
      <c r="H73" s="24">
        <v>0.89170000000000005</v>
      </c>
      <c r="I73" s="11">
        <v>0.98089999999999999</v>
      </c>
      <c r="J73" s="94">
        <v>1547</v>
      </c>
      <c r="K73" s="94">
        <v>1333</v>
      </c>
      <c r="L73" s="95">
        <v>0.86170000000000002</v>
      </c>
      <c r="M73" s="93">
        <v>0.87509999999999999</v>
      </c>
      <c r="N73" s="25">
        <v>1406586.52</v>
      </c>
      <c r="O73" s="25">
        <v>1028542.72</v>
      </c>
      <c r="P73" s="24">
        <v>0.73119999999999996</v>
      </c>
      <c r="Q73" s="24">
        <v>0.7</v>
      </c>
      <c r="R73" s="94">
        <v>1164</v>
      </c>
      <c r="S73" s="94">
        <v>686</v>
      </c>
      <c r="T73" s="95">
        <v>0.58930000000000005</v>
      </c>
      <c r="U73" s="95">
        <v>0.7</v>
      </c>
      <c r="V73" s="23">
        <v>645</v>
      </c>
      <c r="W73" s="23">
        <v>525</v>
      </c>
      <c r="X73" s="24">
        <v>0.81399999999999995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>
      <c r="A74" s="22" t="s">
        <v>55</v>
      </c>
      <c r="B74" s="22" t="s">
        <v>122</v>
      </c>
      <c r="C74" s="103">
        <v>244322.03</v>
      </c>
      <c r="D74" s="103">
        <v>820205.64</v>
      </c>
      <c r="E74" s="93">
        <v>0.297878992882809</v>
      </c>
      <c r="F74" s="23">
        <v>266</v>
      </c>
      <c r="G74" s="23">
        <v>255</v>
      </c>
      <c r="H74" s="24">
        <v>0.95860000000000001</v>
      </c>
      <c r="I74" s="11">
        <v>1</v>
      </c>
      <c r="J74" s="94">
        <v>432</v>
      </c>
      <c r="K74" s="94">
        <v>393</v>
      </c>
      <c r="L74" s="95">
        <v>0.90969999999999995</v>
      </c>
      <c r="M74" s="93">
        <v>0.9</v>
      </c>
      <c r="N74" s="25">
        <v>303306.44</v>
      </c>
      <c r="O74" s="25">
        <v>182438.63</v>
      </c>
      <c r="P74" s="24">
        <v>0.60150000000000003</v>
      </c>
      <c r="Q74" s="24">
        <v>0.64339999999999997</v>
      </c>
      <c r="R74" s="94">
        <v>341</v>
      </c>
      <c r="S74" s="94">
        <v>150</v>
      </c>
      <c r="T74" s="95">
        <v>0.43990000000000001</v>
      </c>
      <c r="U74" s="95">
        <v>0.65359999999999996</v>
      </c>
      <c r="V74" s="23">
        <v>234</v>
      </c>
      <c r="W74" s="23">
        <v>199</v>
      </c>
      <c r="X74" s="24">
        <v>0.85040000000000004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>
      <c r="A75" s="22" t="s">
        <v>52</v>
      </c>
      <c r="B75" s="22" t="s">
        <v>123</v>
      </c>
      <c r="C75" s="103">
        <v>1331443.82</v>
      </c>
      <c r="D75" s="103">
        <v>4079547.25</v>
      </c>
      <c r="E75" s="93">
        <v>0.326370486332767</v>
      </c>
      <c r="F75" s="23">
        <v>1357</v>
      </c>
      <c r="G75" s="23">
        <v>1232</v>
      </c>
      <c r="H75" s="24">
        <v>0.90790000000000004</v>
      </c>
      <c r="I75" s="11">
        <v>0.96220000000000006</v>
      </c>
      <c r="J75" s="94">
        <v>1924</v>
      </c>
      <c r="K75" s="94">
        <v>1779</v>
      </c>
      <c r="L75" s="93">
        <v>0.92459999999999998</v>
      </c>
      <c r="M75" s="93">
        <v>0.9</v>
      </c>
      <c r="N75" s="25">
        <v>1403243.12</v>
      </c>
      <c r="O75" s="25">
        <v>1000303.14</v>
      </c>
      <c r="P75" s="24">
        <v>0.71289999999999998</v>
      </c>
      <c r="Q75" s="24">
        <v>0.69720000000000004</v>
      </c>
      <c r="R75" s="94">
        <v>1387</v>
      </c>
      <c r="S75" s="94">
        <v>830</v>
      </c>
      <c r="T75" s="95">
        <v>0.59840000000000004</v>
      </c>
      <c r="U75" s="95">
        <v>0.7</v>
      </c>
      <c r="V75" s="23">
        <v>1113</v>
      </c>
      <c r="W75" s="23">
        <v>834</v>
      </c>
      <c r="X75" s="24">
        <v>0.74929999999999997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>
      <c r="A76" s="22" t="s">
        <v>55</v>
      </c>
      <c r="B76" s="22" t="s">
        <v>124</v>
      </c>
      <c r="C76" s="103">
        <v>1131492.8999999999</v>
      </c>
      <c r="D76" s="103">
        <v>3333873.95</v>
      </c>
      <c r="E76" s="93">
        <v>0.339392825574584</v>
      </c>
      <c r="F76" s="23">
        <v>1096</v>
      </c>
      <c r="G76" s="23">
        <v>1003</v>
      </c>
      <c r="H76" s="24">
        <v>0.91510000000000002</v>
      </c>
      <c r="I76" s="11">
        <v>0.96589999999999998</v>
      </c>
      <c r="J76" s="94">
        <v>1435</v>
      </c>
      <c r="K76" s="94">
        <v>1324</v>
      </c>
      <c r="L76" s="95">
        <v>0.92259999999999998</v>
      </c>
      <c r="M76" s="93">
        <v>0.9</v>
      </c>
      <c r="N76" s="25">
        <v>1330365.8799999999</v>
      </c>
      <c r="O76" s="25">
        <v>896041.23</v>
      </c>
      <c r="P76" s="24">
        <v>0.67349999999999999</v>
      </c>
      <c r="Q76" s="24">
        <v>0.66459999999999997</v>
      </c>
      <c r="R76" s="94">
        <v>1139</v>
      </c>
      <c r="S76" s="94">
        <v>599</v>
      </c>
      <c r="T76" s="95">
        <v>0.52590000000000003</v>
      </c>
      <c r="U76" s="95">
        <v>0.68689999999999996</v>
      </c>
      <c r="V76" s="23">
        <v>996</v>
      </c>
      <c r="W76" s="23">
        <v>801</v>
      </c>
      <c r="X76" s="24">
        <v>0.80420000000000003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>
      <c r="A77" s="22" t="s">
        <v>52</v>
      </c>
      <c r="B77" s="22" t="s">
        <v>125</v>
      </c>
      <c r="C77" s="103">
        <v>338673.01</v>
      </c>
      <c r="D77" s="103">
        <v>1074250.93</v>
      </c>
      <c r="E77" s="93">
        <v>0.31526433958963401</v>
      </c>
      <c r="F77" s="23">
        <v>350</v>
      </c>
      <c r="G77" s="23">
        <v>334</v>
      </c>
      <c r="H77" s="24">
        <v>0.95430000000000004</v>
      </c>
      <c r="I77" s="11">
        <v>1</v>
      </c>
      <c r="J77" s="94">
        <v>478</v>
      </c>
      <c r="K77" s="94">
        <v>446</v>
      </c>
      <c r="L77" s="95">
        <v>0.93310000000000004</v>
      </c>
      <c r="M77" s="93">
        <v>0.9</v>
      </c>
      <c r="N77" s="25">
        <v>363186.12</v>
      </c>
      <c r="O77" s="25">
        <v>258322.52</v>
      </c>
      <c r="P77" s="24">
        <v>0.71130000000000004</v>
      </c>
      <c r="Q77" s="24">
        <v>0.7</v>
      </c>
      <c r="R77" s="94">
        <v>329</v>
      </c>
      <c r="S77" s="94">
        <v>189</v>
      </c>
      <c r="T77" s="95">
        <v>0.57450000000000001</v>
      </c>
      <c r="U77" s="95">
        <v>0.7</v>
      </c>
      <c r="V77" s="23">
        <v>275</v>
      </c>
      <c r="W77" s="23">
        <v>215</v>
      </c>
      <c r="X77" s="24">
        <v>0.78180000000000005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>
      <c r="A78" s="22" t="s">
        <v>42</v>
      </c>
      <c r="B78" s="22" t="s">
        <v>126</v>
      </c>
      <c r="C78" s="103">
        <v>1051416.26</v>
      </c>
      <c r="D78" s="103">
        <v>3121557.73</v>
      </c>
      <c r="E78" s="93">
        <v>0.336824223974868</v>
      </c>
      <c r="F78" s="23">
        <v>1375</v>
      </c>
      <c r="G78" s="23">
        <v>1214</v>
      </c>
      <c r="H78" s="24">
        <v>0.88290000000000002</v>
      </c>
      <c r="I78" s="11">
        <v>0.95309999999999995</v>
      </c>
      <c r="J78" s="94">
        <v>1630</v>
      </c>
      <c r="K78" s="94">
        <v>1508</v>
      </c>
      <c r="L78" s="95">
        <v>0.92520000000000002</v>
      </c>
      <c r="M78" s="93">
        <v>0.9</v>
      </c>
      <c r="N78" s="25">
        <v>1200909.43</v>
      </c>
      <c r="O78" s="25">
        <v>828971.74</v>
      </c>
      <c r="P78" s="24">
        <v>0.69030000000000002</v>
      </c>
      <c r="Q78" s="24">
        <v>0.68610000000000004</v>
      </c>
      <c r="R78" s="94">
        <v>1173</v>
      </c>
      <c r="S78" s="94">
        <v>624</v>
      </c>
      <c r="T78" s="95">
        <v>0.53200000000000003</v>
      </c>
      <c r="U78" s="95">
        <v>0.7</v>
      </c>
      <c r="V78" s="23">
        <v>1070</v>
      </c>
      <c r="W78" s="23">
        <v>919</v>
      </c>
      <c r="X78" s="24">
        <v>0.8589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>
      <c r="A79" s="33" t="s">
        <v>81</v>
      </c>
      <c r="B79" s="33" t="s">
        <v>127</v>
      </c>
      <c r="C79" s="103">
        <v>5001905.08</v>
      </c>
      <c r="D79" s="103">
        <v>15094216.43</v>
      </c>
      <c r="E79" s="93">
        <v>0.331378916103166</v>
      </c>
      <c r="F79" s="23">
        <v>6439</v>
      </c>
      <c r="G79" s="23">
        <v>5932</v>
      </c>
      <c r="H79" s="24">
        <v>0.92130000000000001</v>
      </c>
      <c r="I79" s="11">
        <v>0.99419999999999997</v>
      </c>
      <c r="J79" s="94">
        <v>8381</v>
      </c>
      <c r="K79" s="94">
        <v>7805</v>
      </c>
      <c r="L79" s="95">
        <v>0.93130000000000002</v>
      </c>
      <c r="M79" s="93">
        <v>0.9</v>
      </c>
      <c r="N79" s="25">
        <v>5854469.04</v>
      </c>
      <c r="O79" s="25">
        <v>3837289.21</v>
      </c>
      <c r="P79" s="24">
        <v>0.65539999999999998</v>
      </c>
      <c r="Q79" s="24">
        <v>0.64680000000000004</v>
      </c>
      <c r="R79" s="94">
        <v>6524</v>
      </c>
      <c r="S79" s="94">
        <v>3336</v>
      </c>
      <c r="T79" s="95">
        <v>0.51129999999999998</v>
      </c>
      <c r="U79" s="95">
        <v>0.67210000000000003</v>
      </c>
      <c r="V79" s="23">
        <v>3229</v>
      </c>
      <c r="W79" s="23">
        <v>2729</v>
      </c>
      <c r="X79" s="24">
        <v>0.84519999999999995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>
      <c r="A80" s="22" t="s">
        <v>58</v>
      </c>
      <c r="B80" s="22" t="s">
        <v>128</v>
      </c>
      <c r="C80" s="103">
        <v>261683.8</v>
      </c>
      <c r="D80" s="103">
        <v>696929.71</v>
      </c>
      <c r="E80" s="93">
        <v>0.37548090753657198</v>
      </c>
      <c r="F80" s="23">
        <v>185</v>
      </c>
      <c r="G80" s="23">
        <v>177</v>
      </c>
      <c r="H80" s="24">
        <v>0.95679999999999998</v>
      </c>
      <c r="I80" s="11">
        <v>1</v>
      </c>
      <c r="J80" s="94">
        <v>352</v>
      </c>
      <c r="K80" s="94">
        <v>304</v>
      </c>
      <c r="L80" s="95">
        <v>0.86360000000000003</v>
      </c>
      <c r="M80" s="93">
        <v>0.87780000000000002</v>
      </c>
      <c r="N80" s="25">
        <v>228486.43</v>
      </c>
      <c r="O80" s="25">
        <v>168761.67</v>
      </c>
      <c r="P80" s="24">
        <v>0.73860000000000003</v>
      </c>
      <c r="Q80" s="24">
        <v>0.7</v>
      </c>
      <c r="R80" s="94">
        <v>263</v>
      </c>
      <c r="S80" s="94">
        <v>160</v>
      </c>
      <c r="T80" s="95">
        <v>0.60840000000000005</v>
      </c>
      <c r="U80" s="95">
        <v>0.7</v>
      </c>
      <c r="V80" s="23">
        <v>159</v>
      </c>
      <c r="W80" s="23">
        <v>115</v>
      </c>
      <c r="X80" s="24">
        <v>0.72330000000000005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>
      <c r="A81" s="22" t="s">
        <v>42</v>
      </c>
      <c r="B81" s="22" t="s">
        <v>129</v>
      </c>
      <c r="C81" s="103">
        <v>2769722.78</v>
      </c>
      <c r="D81" s="103">
        <v>8071898.5899999999</v>
      </c>
      <c r="E81" s="93">
        <v>0.343131513499354</v>
      </c>
      <c r="F81" s="23">
        <v>3027</v>
      </c>
      <c r="G81" s="23">
        <v>2776</v>
      </c>
      <c r="H81" s="24">
        <v>0.91710000000000003</v>
      </c>
      <c r="I81" s="11">
        <v>0.95940000000000003</v>
      </c>
      <c r="J81" s="94">
        <v>3885</v>
      </c>
      <c r="K81" s="94">
        <v>3554</v>
      </c>
      <c r="L81" s="95">
        <v>0.91479999999999995</v>
      </c>
      <c r="M81" s="93">
        <v>0.9</v>
      </c>
      <c r="N81" s="25">
        <v>3202600.62</v>
      </c>
      <c r="O81" s="25">
        <v>2229864.09</v>
      </c>
      <c r="P81" s="24">
        <v>0.69630000000000003</v>
      </c>
      <c r="Q81" s="24">
        <v>0.67879999999999996</v>
      </c>
      <c r="R81" s="94">
        <v>2886</v>
      </c>
      <c r="S81" s="94">
        <v>1465</v>
      </c>
      <c r="T81" s="95">
        <v>0.50760000000000005</v>
      </c>
      <c r="U81" s="95">
        <v>0.65539999999999998</v>
      </c>
      <c r="V81" s="23">
        <v>2571</v>
      </c>
      <c r="W81" s="23">
        <v>2158</v>
      </c>
      <c r="X81" s="24">
        <v>0.83940000000000003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>
      <c r="A82" s="22" t="s">
        <v>48</v>
      </c>
      <c r="B82" s="22" t="s">
        <v>130</v>
      </c>
      <c r="C82" s="103">
        <v>1892054.95</v>
      </c>
      <c r="D82" s="103">
        <v>6056557.5099999998</v>
      </c>
      <c r="E82" s="93">
        <v>0.31239775183774299</v>
      </c>
      <c r="F82" s="23">
        <v>3004</v>
      </c>
      <c r="G82" s="23">
        <v>2774</v>
      </c>
      <c r="H82" s="24">
        <v>0.9234</v>
      </c>
      <c r="I82" s="11">
        <v>0.97289999999999999</v>
      </c>
      <c r="J82" s="94">
        <v>3774</v>
      </c>
      <c r="K82" s="94">
        <v>3562</v>
      </c>
      <c r="L82" s="95">
        <v>0.94379999999999997</v>
      </c>
      <c r="M82" s="93">
        <v>0.9</v>
      </c>
      <c r="N82" s="25">
        <v>2305259.87</v>
      </c>
      <c r="O82" s="25">
        <v>1425579.13</v>
      </c>
      <c r="P82" s="24">
        <v>0.61839999999999995</v>
      </c>
      <c r="Q82" s="24">
        <v>0.65229999999999999</v>
      </c>
      <c r="R82" s="94">
        <v>2539</v>
      </c>
      <c r="S82" s="94">
        <v>1157</v>
      </c>
      <c r="T82" s="95">
        <v>0.45569999999999999</v>
      </c>
      <c r="U82" s="95">
        <v>0.66800000000000004</v>
      </c>
      <c r="V82" s="23">
        <v>2584</v>
      </c>
      <c r="W82" s="23">
        <v>2404</v>
      </c>
      <c r="X82" s="24">
        <v>0.93030000000000002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>
      <c r="A83" s="22" t="s">
        <v>48</v>
      </c>
      <c r="B83" s="22" t="s">
        <v>131</v>
      </c>
      <c r="C83" s="103">
        <v>3955322.24</v>
      </c>
      <c r="D83" s="103">
        <v>11857493.65</v>
      </c>
      <c r="E83" s="93">
        <v>0.33357152504146598</v>
      </c>
      <c r="F83" s="23">
        <v>6969</v>
      </c>
      <c r="G83" s="23">
        <v>6174</v>
      </c>
      <c r="H83" s="24">
        <v>0.88590000000000002</v>
      </c>
      <c r="I83" s="11">
        <v>0.93240000000000001</v>
      </c>
      <c r="J83" s="94">
        <v>7475</v>
      </c>
      <c r="K83" s="94">
        <v>6845</v>
      </c>
      <c r="L83" s="95">
        <v>0.91569999999999996</v>
      </c>
      <c r="M83" s="93">
        <v>0.87</v>
      </c>
      <c r="N83" s="25">
        <v>4466867.7</v>
      </c>
      <c r="O83" s="25">
        <v>3025308.79</v>
      </c>
      <c r="P83" s="24">
        <v>0.67730000000000001</v>
      </c>
      <c r="Q83" s="24">
        <v>0.68030000000000002</v>
      </c>
      <c r="R83" s="94">
        <v>4900</v>
      </c>
      <c r="S83" s="94">
        <v>2779</v>
      </c>
      <c r="T83" s="95">
        <v>0.56710000000000005</v>
      </c>
      <c r="U83" s="95">
        <v>0.7</v>
      </c>
      <c r="V83" s="23">
        <v>5166</v>
      </c>
      <c r="W83" s="23">
        <v>4740</v>
      </c>
      <c r="X83" s="24">
        <v>0.91749999999999998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>
      <c r="A84" s="22" t="s">
        <v>42</v>
      </c>
      <c r="B84" s="22" t="s">
        <v>132</v>
      </c>
      <c r="C84" s="103">
        <v>1892301.5</v>
      </c>
      <c r="D84" s="103">
        <v>5605181.4800000004</v>
      </c>
      <c r="E84" s="93">
        <v>0.33759861420222897</v>
      </c>
      <c r="F84" s="23">
        <v>2453</v>
      </c>
      <c r="G84" s="23">
        <v>2208</v>
      </c>
      <c r="H84" s="24">
        <v>0.90010000000000001</v>
      </c>
      <c r="I84" s="11">
        <v>0.97319999999999995</v>
      </c>
      <c r="J84" s="94">
        <v>3011</v>
      </c>
      <c r="K84" s="94">
        <v>2706</v>
      </c>
      <c r="L84" s="95">
        <v>0.89870000000000005</v>
      </c>
      <c r="M84" s="93">
        <v>0.87909999999999999</v>
      </c>
      <c r="N84" s="25">
        <v>2105666.85</v>
      </c>
      <c r="O84" s="25">
        <v>1472627.26</v>
      </c>
      <c r="P84" s="24">
        <v>0.69940000000000002</v>
      </c>
      <c r="Q84" s="24">
        <v>0.69510000000000005</v>
      </c>
      <c r="R84" s="94">
        <v>2104</v>
      </c>
      <c r="S84" s="94">
        <v>1057</v>
      </c>
      <c r="T84" s="95">
        <v>0.50239999999999996</v>
      </c>
      <c r="U84" s="95">
        <v>0.65359999999999996</v>
      </c>
      <c r="V84" s="23">
        <v>2034</v>
      </c>
      <c r="W84" s="23">
        <v>1708</v>
      </c>
      <c r="X84" s="24">
        <v>0.8397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>
      <c r="A85" s="22" t="s">
        <v>48</v>
      </c>
      <c r="B85" s="22" t="s">
        <v>133</v>
      </c>
      <c r="C85" s="103">
        <v>3175320.5</v>
      </c>
      <c r="D85" s="103">
        <v>9503129.1999999993</v>
      </c>
      <c r="E85" s="93">
        <v>0.33413420286867201</v>
      </c>
      <c r="F85" s="23">
        <v>3647</v>
      </c>
      <c r="G85" s="23">
        <v>3374</v>
      </c>
      <c r="H85" s="24">
        <v>0.92510000000000003</v>
      </c>
      <c r="I85" s="11">
        <v>0.97009999999999996</v>
      </c>
      <c r="J85" s="94">
        <v>4311</v>
      </c>
      <c r="K85" s="94">
        <v>3931</v>
      </c>
      <c r="L85" s="95">
        <v>0.91190000000000004</v>
      </c>
      <c r="M85" s="93">
        <v>0.9</v>
      </c>
      <c r="N85" s="25">
        <v>3449933.58</v>
      </c>
      <c r="O85" s="25">
        <v>2517564.7999999998</v>
      </c>
      <c r="P85" s="24">
        <v>0.72970000000000002</v>
      </c>
      <c r="Q85" s="24">
        <v>0.7</v>
      </c>
      <c r="R85" s="94">
        <v>3037</v>
      </c>
      <c r="S85" s="94">
        <v>1842</v>
      </c>
      <c r="T85" s="95">
        <v>0.60650000000000004</v>
      </c>
      <c r="U85" s="95">
        <v>0.7</v>
      </c>
      <c r="V85" s="23">
        <v>2817</v>
      </c>
      <c r="W85" s="23">
        <v>2301</v>
      </c>
      <c r="X85" s="24">
        <v>0.81679999999999997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>
      <c r="A86" s="22" t="s">
        <v>45</v>
      </c>
      <c r="B86" s="22" t="s">
        <v>134</v>
      </c>
      <c r="C86" s="103">
        <v>1623773.24</v>
      </c>
      <c r="D86" s="103">
        <v>4923949.46</v>
      </c>
      <c r="E86" s="93">
        <v>0.32977049281086701</v>
      </c>
      <c r="F86" s="23">
        <v>2322</v>
      </c>
      <c r="G86" s="23">
        <v>2080</v>
      </c>
      <c r="H86" s="24">
        <v>0.89580000000000004</v>
      </c>
      <c r="I86" s="11">
        <v>0.93710000000000004</v>
      </c>
      <c r="J86" s="94">
        <v>3267</v>
      </c>
      <c r="K86" s="94">
        <v>2823</v>
      </c>
      <c r="L86" s="95">
        <v>0.86409999999999998</v>
      </c>
      <c r="M86" s="93">
        <v>0.82930000000000004</v>
      </c>
      <c r="N86" s="25">
        <v>1931573.11</v>
      </c>
      <c r="O86" s="25">
        <v>1231093.21</v>
      </c>
      <c r="P86" s="24">
        <v>0.63739999999999997</v>
      </c>
      <c r="Q86" s="24">
        <v>0.6331</v>
      </c>
      <c r="R86" s="94">
        <v>2134</v>
      </c>
      <c r="S86" s="94">
        <v>999</v>
      </c>
      <c r="T86" s="95">
        <v>0.46810000000000002</v>
      </c>
      <c r="U86" s="95">
        <v>0.62709999999999999</v>
      </c>
      <c r="V86" s="23">
        <v>1864</v>
      </c>
      <c r="W86" s="23">
        <v>1568</v>
      </c>
      <c r="X86" s="24">
        <v>0.84119999999999995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>
      <c r="A87" s="22" t="s">
        <v>55</v>
      </c>
      <c r="B87" s="22" t="s">
        <v>135</v>
      </c>
      <c r="C87" s="103">
        <v>2160062.58</v>
      </c>
      <c r="D87" s="103">
        <v>6357182.79</v>
      </c>
      <c r="E87" s="93">
        <v>0.339782990572149</v>
      </c>
      <c r="F87" s="23">
        <v>2213</v>
      </c>
      <c r="G87" s="23">
        <v>2039</v>
      </c>
      <c r="H87" s="24">
        <v>0.9214</v>
      </c>
      <c r="I87" s="11">
        <v>0.97540000000000004</v>
      </c>
      <c r="J87" s="94">
        <v>2847</v>
      </c>
      <c r="K87" s="94">
        <v>2653</v>
      </c>
      <c r="L87" s="95">
        <v>0.93189999999999995</v>
      </c>
      <c r="M87" s="93">
        <v>0.9</v>
      </c>
      <c r="N87" s="25">
        <v>2435958.65</v>
      </c>
      <c r="O87" s="25">
        <v>1734214.28</v>
      </c>
      <c r="P87" s="24">
        <v>0.71189999999999998</v>
      </c>
      <c r="Q87" s="24">
        <v>0.7</v>
      </c>
      <c r="R87" s="94">
        <v>2118</v>
      </c>
      <c r="S87" s="94">
        <v>1118</v>
      </c>
      <c r="T87" s="95">
        <v>0.52790000000000004</v>
      </c>
      <c r="U87" s="95">
        <v>0.69359999999999999</v>
      </c>
      <c r="V87" s="23">
        <v>1838</v>
      </c>
      <c r="W87" s="23">
        <v>1617</v>
      </c>
      <c r="X87" s="24">
        <v>0.87980000000000003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>
      <c r="A88" s="22" t="s">
        <v>48</v>
      </c>
      <c r="B88" s="22" t="s">
        <v>136</v>
      </c>
      <c r="C88" s="103">
        <v>1750000.62</v>
      </c>
      <c r="D88" s="103">
        <v>5421560.0999999996</v>
      </c>
      <c r="E88" s="93">
        <v>0.32278543218583899</v>
      </c>
      <c r="F88" s="23">
        <v>2855</v>
      </c>
      <c r="G88" s="23">
        <v>2602</v>
      </c>
      <c r="H88" s="24">
        <v>0.91139999999999999</v>
      </c>
      <c r="I88" s="11">
        <v>0.93879999999999997</v>
      </c>
      <c r="J88" s="94">
        <v>3298</v>
      </c>
      <c r="K88" s="94">
        <v>3167</v>
      </c>
      <c r="L88" s="95">
        <v>0.96030000000000004</v>
      </c>
      <c r="M88" s="93">
        <v>0.9</v>
      </c>
      <c r="N88" s="25">
        <v>2033981.05</v>
      </c>
      <c r="O88" s="25">
        <v>1199891.1499999999</v>
      </c>
      <c r="P88" s="24">
        <v>0.58989999999999998</v>
      </c>
      <c r="Q88" s="24">
        <v>0.60850000000000004</v>
      </c>
      <c r="R88" s="94">
        <v>2809</v>
      </c>
      <c r="S88" s="94">
        <v>1355</v>
      </c>
      <c r="T88" s="95">
        <v>0.4824</v>
      </c>
      <c r="U88" s="95">
        <v>0.65259999999999996</v>
      </c>
      <c r="V88" s="23">
        <v>2062</v>
      </c>
      <c r="W88" s="23">
        <v>1824</v>
      </c>
      <c r="X88" s="24">
        <v>0.88460000000000005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>
      <c r="A89" s="22" t="s">
        <v>48</v>
      </c>
      <c r="B89" s="22" t="s">
        <v>137</v>
      </c>
      <c r="C89" s="103">
        <v>1185310.01</v>
      </c>
      <c r="D89" s="103">
        <v>3461106.49</v>
      </c>
      <c r="E89" s="93">
        <v>0.34246562867240798</v>
      </c>
      <c r="F89" s="23">
        <v>1629</v>
      </c>
      <c r="G89" s="23">
        <v>1497</v>
      </c>
      <c r="H89" s="24">
        <v>0.91900000000000004</v>
      </c>
      <c r="I89" s="11">
        <v>0.98299999999999998</v>
      </c>
      <c r="J89" s="94">
        <v>1966</v>
      </c>
      <c r="K89" s="94">
        <v>1772</v>
      </c>
      <c r="L89" s="95">
        <v>0.90129999999999999</v>
      </c>
      <c r="M89" s="93">
        <v>0.87770000000000004</v>
      </c>
      <c r="N89" s="25">
        <v>1298535.92</v>
      </c>
      <c r="O89" s="25">
        <v>907165.5</v>
      </c>
      <c r="P89" s="24">
        <v>0.6986</v>
      </c>
      <c r="Q89" s="24">
        <v>0.6956</v>
      </c>
      <c r="R89" s="94">
        <v>1287</v>
      </c>
      <c r="S89" s="94">
        <v>738</v>
      </c>
      <c r="T89" s="95">
        <v>0.57340000000000002</v>
      </c>
      <c r="U89" s="95">
        <v>0.7</v>
      </c>
      <c r="V89" s="23">
        <v>1240</v>
      </c>
      <c r="W89" s="23">
        <v>1054</v>
      </c>
      <c r="X89" s="24">
        <v>0.85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>
      <c r="A90" s="22" t="s">
        <v>42</v>
      </c>
      <c r="B90" s="22" t="s">
        <v>138</v>
      </c>
      <c r="C90" s="103">
        <v>685119.04</v>
      </c>
      <c r="D90" s="103">
        <v>2039740.97</v>
      </c>
      <c r="E90" s="93">
        <v>0.33588531586929898</v>
      </c>
      <c r="F90" s="23">
        <v>600</v>
      </c>
      <c r="G90" s="23">
        <v>543</v>
      </c>
      <c r="H90" s="24">
        <v>0.90500000000000003</v>
      </c>
      <c r="I90" s="11">
        <v>0.97599999999999998</v>
      </c>
      <c r="J90" s="94">
        <v>1001</v>
      </c>
      <c r="K90" s="94">
        <v>878</v>
      </c>
      <c r="L90" s="95">
        <v>0.87709999999999999</v>
      </c>
      <c r="M90" s="93">
        <v>0.88629999999999998</v>
      </c>
      <c r="N90" s="25">
        <v>755594.9</v>
      </c>
      <c r="O90" s="25">
        <v>536887.71</v>
      </c>
      <c r="P90" s="24">
        <v>0.71050000000000002</v>
      </c>
      <c r="Q90" s="24">
        <v>0.6976</v>
      </c>
      <c r="R90" s="94">
        <v>800</v>
      </c>
      <c r="S90" s="94">
        <v>399</v>
      </c>
      <c r="T90" s="95">
        <v>0.49880000000000002</v>
      </c>
      <c r="U90" s="95">
        <v>0.62890000000000001</v>
      </c>
      <c r="V90" s="23">
        <v>409</v>
      </c>
      <c r="W90" s="23">
        <v>345</v>
      </c>
      <c r="X90" s="24">
        <v>0.84350000000000003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>
      <c r="A91" s="22" t="s">
        <v>42</v>
      </c>
      <c r="B91" s="22" t="s">
        <v>139</v>
      </c>
      <c r="C91" s="103">
        <v>1047552.47</v>
      </c>
      <c r="D91" s="103">
        <v>3262193.04</v>
      </c>
      <c r="E91" s="93">
        <v>0.32111909294000601</v>
      </c>
      <c r="F91" s="23">
        <v>1347</v>
      </c>
      <c r="G91" s="23">
        <v>1286</v>
      </c>
      <c r="H91" s="24">
        <v>0.95469999999999999</v>
      </c>
      <c r="I91" s="11">
        <v>1</v>
      </c>
      <c r="J91" s="94">
        <v>1801</v>
      </c>
      <c r="K91" s="94">
        <v>1672</v>
      </c>
      <c r="L91" s="95">
        <v>0.9284</v>
      </c>
      <c r="M91" s="93">
        <v>0.9</v>
      </c>
      <c r="N91" s="25">
        <v>1243753.76</v>
      </c>
      <c r="O91" s="25">
        <v>830702</v>
      </c>
      <c r="P91" s="24">
        <v>0.66790000000000005</v>
      </c>
      <c r="Q91" s="24">
        <v>0.67759999999999998</v>
      </c>
      <c r="R91" s="94">
        <v>1208</v>
      </c>
      <c r="S91" s="94">
        <v>591</v>
      </c>
      <c r="T91" s="95">
        <v>0.48920000000000002</v>
      </c>
      <c r="U91" s="95">
        <v>0.67459999999999998</v>
      </c>
      <c r="V91" s="23">
        <v>1259</v>
      </c>
      <c r="W91" s="23">
        <v>1097</v>
      </c>
      <c r="X91" s="24">
        <v>0.87129999999999996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>
      <c r="A92" s="22" t="s">
        <v>58</v>
      </c>
      <c r="B92" s="22" t="s">
        <v>140</v>
      </c>
      <c r="C92" s="103">
        <v>196831.17</v>
      </c>
      <c r="D92" s="103">
        <v>662029.71</v>
      </c>
      <c r="E92" s="93">
        <v>0.29731470812692101</v>
      </c>
      <c r="F92" s="23">
        <v>181</v>
      </c>
      <c r="G92" s="23">
        <v>164</v>
      </c>
      <c r="H92" s="24">
        <v>0.90610000000000002</v>
      </c>
      <c r="I92" s="11">
        <v>0.99490000000000001</v>
      </c>
      <c r="J92" s="94">
        <v>313</v>
      </c>
      <c r="K92" s="94">
        <v>294</v>
      </c>
      <c r="L92" s="95">
        <v>0.93930000000000002</v>
      </c>
      <c r="M92" s="93">
        <v>0.9</v>
      </c>
      <c r="N92" s="25">
        <v>212475.56</v>
      </c>
      <c r="O92" s="25">
        <v>158227.84</v>
      </c>
      <c r="P92" s="24">
        <v>0.74470000000000003</v>
      </c>
      <c r="Q92" s="24">
        <v>0.7</v>
      </c>
      <c r="R92" s="94">
        <v>245</v>
      </c>
      <c r="S92" s="94">
        <v>116</v>
      </c>
      <c r="T92" s="95">
        <v>0.47349999999999998</v>
      </c>
      <c r="U92" s="95">
        <v>0.69820000000000004</v>
      </c>
      <c r="V92" s="23">
        <v>132</v>
      </c>
      <c r="W92" s="23">
        <v>96</v>
      </c>
      <c r="X92" s="24">
        <v>0.72729999999999995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>
      <c r="A93" s="22" t="s">
        <v>58</v>
      </c>
      <c r="B93" s="22" t="s">
        <v>141</v>
      </c>
      <c r="C93" s="103">
        <v>381760.78</v>
      </c>
      <c r="D93" s="103">
        <v>1205600.9099999999</v>
      </c>
      <c r="E93" s="93">
        <v>0.316656015131906</v>
      </c>
      <c r="F93" s="23">
        <v>457</v>
      </c>
      <c r="G93" s="23">
        <v>424</v>
      </c>
      <c r="H93" s="24">
        <v>0.92779999999999996</v>
      </c>
      <c r="I93" s="11">
        <v>0.9919</v>
      </c>
      <c r="J93" s="94">
        <v>630</v>
      </c>
      <c r="K93" s="94">
        <v>600</v>
      </c>
      <c r="L93" s="95">
        <v>0.95240000000000002</v>
      </c>
      <c r="M93" s="93">
        <v>0.9</v>
      </c>
      <c r="N93" s="25">
        <v>410583.39</v>
      </c>
      <c r="O93" s="25">
        <v>288057.57</v>
      </c>
      <c r="P93" s="24">
        <v>0.7016</v>
      </c>
      <c r="Q93" s="24">
        <v>0.7</v>
      </c>
      <c r="R93" s="94">
        <v>484</v>
      </c>
      <c r="S93" s="94">
        <v>294</v>
      </c>
      <c r="T93" s="95">
        <v>0.60740000000000005</v>
      </c>
      <c r="U93" s="95">
        <v>0.7</v>
      </c>
      <c r="V93" s="23">
        <v>396</v>
      </c>
      <c r="W93" s="23">
        <v>327</v>
      </c>
      <c r="X93" s="24">
        <v>0.82579999999999998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>
      <c r="A94" s="22" t="s">
        <v>142</v>
      </c>
      <c r="B94" s="22"/>
      <c r="C94" s="103"/>
      <c r="D94" s="103"/>
      <c r="E94" s="93"/>
      <c r="F94" s="23"/>
      <c r="G94" s="23"/>
      <c r="H94" s="24"/>
      <c r="I94" s="11"/>
      <c r="J94" s="94"/>
      <c r="K94" s="94"/>
      <c r="L94" s="95"/>
      <c r="M94" s="93"/>
      <c r="N94" s="25"/>
      <c r="O94" s="25"/>
      <c r="P94" s="24"/>
      <c r="Q94" s="24"/>
      <c r="R94" s="94"/>
      <c r="S94" s="94"/>
      <c r="T94" s="95"/>
      <c r="U94" s="95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2" t="s">
        <v>52</v>
      </c>
      <c r="B95" s="22" t="s">
        <v>143</v>
      </c>
      <c r="C95" s="103">
        <v>114579.5</v>
      </c>
      <c r="D95" s="103">
        <v>340535.31</v>
      </c>
      <c r="E95" s="93">
        <v>0.33646877911133499</v>
      </c>
      <c r="F95" s="23">
        <v>125</v>
      </c>
      <c r="G95" s="23">
        <v>113</v>
      </c>
      <c r="H95" s="24">
        <v>0.90400000000000003</v>
      </c>
      <c r="I95" s="11">
        <v>0.92100000000000004</v>
      </c>
      <c r="J95" s="94">
        <v>146</v>
      </c>
      <c r="K95" s="94">
        <v>145</v>
      </c>
      <c r="L95" s="95">
        <v>0.99319999999999997</v>
      </c>
      <c r="M95" s="93">
        <v>0.9</v>
      </c>
      <c r="N95" s="25">
        <v>114051</v>
      </c>
      <c r="O95" s="25">
        <v>82102.820000000007</v>
      </c>
      <c r="P95" s="24">
        <v>0.71989999999999998</v>
      </c>
      <c r="Q95" s="24">
        <v>0.7</v>
      </c>
      <c r="R95" s="94">
        <v>133</v>
      </c>
      <c r="S95" s="94">
        <v>94</v>
      </c>
      <c r="T95" s="95">
        <v>0.70679999999999998</v>
      </c>
      <c r="U95" s="95">
        <v>0.7</v>
      </c>
      <c r="V95" s="23">
        <v>91</v>
      </c>
      <c r="W95" s="23">
        <v>74</v>
      </c>
      <c r="X95" s="24">
        <v>0.81320000000000003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>
      <c r="A96" s="22" t="s">
        <v>48</v>
      </c>
      <c r="B96" s="22" t="s">
        <v>144</v>
      </c>
      <c r="C96" s="103">
        <v>3324672.76</v>
      </c>
      <c r="D96" s="103">
        <v>10050311.25</v>
      </c>
      <c r="E96" s="93">
        <v>0.330802964933051</v>
      </c>
      <c r="F96" s="23">
        <v>3229</v>
      </c>
      <c r="G96" s="23">
        <v>2979</v>
      </c>
      <c r="H96" s="24">
        <v>0.92259999999999998</v>
      </c>
      <c r="I96" s="11">
        <v>0.97670000000000001</v>
      </c>
      <c r="J96" s="94">
        <v>4407</v>
      </c>
      <c r="K96" s="94">
        <v>4098</v>
      </c>
      <c r="L96" s="95">
        <v>0.92989999999999995</v>
      </c>
      <c r="M96" s="93">
        <v>0.9</v>
      </c>
      <c r="N96" s="25">
        <v>3800908.41</v>
      </c>
      <c r="O96" s="25">
        <v>2559457.46</v>
      </c>
      <c r="P96" s="24">
        <v>0.6734</v>
      </c>
      <c r="Q96" s="24">
        <v>0.6512</v>
      </c>
      <c r="R96" s="94">
        <v>3259</v>
      </c>
      <c r="S96" s="94">
        <v>1753</v>
      </c>
      <c r="T96" s="95">
        <v>0.53790000000000004</v>
      </c>
      <c r="U96" s="95">
        <v>0.66820000000000002</v>
      </c>
      <c r="V96" s="23">
        <v>2315</v>
      </c>
      <c r="W96" s="23">
        <v>1640</v>
      </c>
      <c r="X96" s="24">
        <v>0.70840000000000003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>
      <c r="A97" s="22" t="s">
        <v>81</v>
      </c>
      <c r="B97" s="22" t="s">
        <v>145</v>
      </c>
      <c r="C97" s="103">
        <v>1493884.75</v>
      </c>
      <c r="D97" s="103">
        <v>4698932.3099999996</v>
      </c>
      <c r="E97" s="93">
        <v>0.31792004043573902</v>
      </c>
      <c r="F97" s="23">
        <v>2423</v>
      </c>
      <c r="G97" s="23">
        <v>2234</v>
      </c>
      <c r="H97" s="24">
        <v>0.92200000000000004</v>
      </c>
      <c r="I97" s="11">
        <v>0.98040000000000005</v>
      </c>
      <c r="J97" s="94">
        <v>2681</v>
      </c>
      <c r="K97" s="94">
        <v>2495</v>
      </c>
      <c r="L97" s="95">
        <v>0.93059999999999998</v>
      </c>
      <c r="M97" s="93">
        <v>0.9</v>
      </c>
      <c r="N97" s="25">
        <v>1693239.81</v>
      </c>
      <c r="O97" s="25">
        <v>1161194.6299999999</v>
      </c>
      <c r="P97" s="24">
        <v>0.68579999999999997</v>
      </c>
      <c r="Q97" s="24">
        <v>0.6885</v>
      </c>
      <c r="R97" s="94">
        <v>1908</v>
      </c>
      <c r="S97" s="94">
        <v>1141</v>
      </c>
      <c r="T97" s="95">
        <v>0.59799999999999998</v>
      </c>
      <c r="U97" s="95">
        <v>0.7</v>
      </c>
      <c r="V97" s="23">
        <v>1898</v>
      </c>
      <c r="W97" s="23">
        <v>1665</v>
      </c>
      <c r="X97" s="24">
        <v>0.87719999999999998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>
      <c r="A98" s="22" t="s">
        <v>81</v>
      </c>
      <c r="B98" s="22" t="s">
        <v>146</v>
      </c>
      <c r="C98" s="103">
        <v>14576231.710000001</v>
      </c>
      <c r="D98" s="103">
        <v>43837506.189999998</v>
      </c>
      <c r="E98" s="93">
        <v>0.33250595156631102</v>
      </c>
      <c r="F98" s="23">
        <v>14229</v>
      </c>
      <c r="G98" s="23">
        <v>13069</v>
      </c>
      <c r="H98" s="24">
        <v>0.91849999999999998</v>
      </c>
      <c r="I98" s="11">
        <v>0.97770000000000001</v>
      </c>
      <c r="J98" s="94">
        <v>17782</v>
      </c>
      <c r="K98" s="94">
        <v>15493</v>
      </c>
      <c r="L98" s="95">
        <v>0.87129999999999996</v>
      </c>
      <c r="M98" s="93">
        <v>0.87639999999999996</v>
      </c>
      <c r="N98" s="25">
        <v>16318015.560000001</v>
      </c>
      <c r="O98" s="25">
        <v>11338103.02</v>
      </c>
      <c r="P98" s="24">
        <v>0.69479999999999997</v>
      </c>
      <c r="Q98" s="24">
        <v>0.68899999999999995</v>
      </c>
      <c r="R98" s="94">
        <v>11991</v>
      </c>
      <c r="S98" s="94">
        <v>6721</v>
      </c>
      <c r="T98" s="95">
        <v>0.5605</v>
      </c>
      <c r="U98" s="95">
        <v>0.7</v>
      </c>
      <c r="V98" s="23">
        <v>8075</v>
      </c>
      <c r="W98" s="23">
        <v>6223</v>
      </c>
      <c r="X98" s="24">
        <v>0.77070000000000005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>
      <c r="A99" s="22" t="s">
        <v>81</v>
      </c>
      <c r="B99" s="22" t="s">
        <v>147</v>
      </c>
      <c r="C99" s="103">
        <v>595704.47</v>
      </c>
      <c r="D99" s="103">
        <v>1921224.7</v>
      </c>
      <c r="E99" s="93">
        <v>0.31006496533174899</v>
      </c>
      <c r="F99" s="23">
        <v>836</v>
      </c>
      <c r="G99" s="23">
        <v>783</v>
      </c>
      <c r="H99" s="24">
        <v>0.93659999999999999</v>
      </c>
      <c r="I99" s="11">
        <v>0.98119999999999996</v>
      </c>
      <c r="J99" s="94">
        <v>970</v>
      </c>
      <c r="K99" s="94">
        <v>928</v>
      </c>
      <c r="L99" s="95">
        <v>0.95669999999999999</v>
      </c>
      <c r="M99" s="93">
        <v>0.9</v>
      </c>
      <c r="N99" s="25">
        <v>694588.82</v>
      </c>
      <c r="O99" s="25">
        <v>485878.28</v>
      </c>
      <c r="P99" s="24">
        <v>0.69950000000000001</v>
      </c>
      <c r="Q99" s="24">
        <v>0.7</v>
      </c>
      <c r="R99" s="94">
        <v>686</v>
      </c>
      <c r="S99" s="94">
        <v>361</v>
      </c>
      <c r="T99" s="95">
        <v>0.5262</v>
      </c>
      <c r="U99" s="95">
        <v>0.7</v>
      </c>
      <c r="V99" s="23">
        <v>702</v>
      </c>
      <c r="W99" s="23">
        <v>590</v>
      </c>
      <c r="X99" s="24">
        <v>0.84050000000000002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>
      <c r="A100" s="22" t="s">
        <v>52</v>
      </c>
      <c r="B100" s="22" t="s">
        <v>148</v>
      </c>
      <c r="C100" s="103">
        <v>431992.35</v>
      </c>
      <c r="D100" s="103">
        <v>1247204.47</v>
      </c>
      <c r="E100" s="93">
        <v>0.34636850684154502</v>
      </c>
      <c r="F100" s="23">
        <v>763</v>
      </c>
      <c r="G100" s="23">
        <v>673</v>
      </c>
      <c r="H100" s="24">
        <v>0.88200000000000001</v>
      </c>
      <c r="I100" s="11">
        <v>0.93669999999999998</v>
      </c>
      <c r="J100" s="94">
        <v>831</v>
      </c>
      <c r="K100" s="94">
        <v>785</v>
      </c>
      <c r="L100" s="95">
        <v>0.9446</v>
      </c>
      <c r="M100" s="93">
        <v>0.88019999999999998</v>
      </c>
      <c r="N100" s="25">
        <v>455931.04</v>
      </c>
      <c r="O100" s="25">
        <v>315087.18</v>
      </c>
      <c r="P100" s="24">
        <v>0.69110000000000005</v>
      </c>
      <c r="Q100" s="24">
        <v>0.66259999999999997</v>
      </c>
      <c r="R100" s="94">
        <v>645</v>
      </c>
      <c r="S100" s="94">
        <v>383</v>
      </c>
      <c r="T100" s="95">
        <v>0.59379999999999999</v>
      </c>
      <c r="U100" s="95">
        <v>0.7</v>
      </c>
      <c r="V100" s="23">
        <v>533</v>
      </c>
      <c r="W100" s="23">
        <v>478</v>
      </c>
      <c r="X100" s="24">
        <v>0.89680000000000004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>
      <c r="A101" s="22" t="s">
        <v>45</v>
      </c>
      <c r="B101" s="22" t="s">
        <v>149</v>
      </c>
      <c r="C101" s="103">
        <v>512764.25</v>
      </c>
      <c r="D101" s="103">
        <v>1688386.23</v>
      </c>
      <c r="E101" s="93">
        <v>0.303700800734439</v>
      </c>
      <c r="F101" s="23">
        <v>302</v>
      </c>
      <c r="G101" s="23">
        <v>278</v>
      </c>
      <c r="H101" s="24">
        <v>0.92049999999999998</v>
      </c>
      <c r="I101" s="11">
        <v>1</v>
      </c>
      <c r="J101" s="94">
        <v>474</v>
      </c>
      <c r="K101" s="94">
        <v>456</v>
      </c>
      <c r="L101" s="95">
        <v>0.96199999999999997</v>
      </c>
      <c r="M101" s="93">
        <v>0.9</v>
      </c>
      <c r="N101" s="25">
        <v>533971.76</v>
      </c>
      <c r="O101" s="25">
        <v>398521.94</v>
      </c>
      <c r="P101" s="24">
        <v>0.74629999999999996</v>
      </c>
      <c r="Q101" s="24">
        <v>0.7</v>
      </c>
      <c r="R101" s="94">
        <v>371</v>
      </c>
      <c r="S101" s="94">
        <v>203</v>
      </c>
      <c r="T101" s="95">
        <v>0.54720000000000002</v>
      </c>
      <c r="U101" s="95">
        <v>0.7</v>
      </c>
      <c r="V101" s="23">
        <v>294</v>
      </c>
      <c r="W101" s="23">
        <v>179</v>
      </c>
      <c r="X101" s="24">
        <v>0.60880000000000001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>
      <c r="A102" s="22" t="s">
        <v>81</v>
      </c>
      <c r="B102" s="22" t="s">
        <v>150</v>
      </c>
      <c r="C102" s="103">
        <v>3645593.85</v>
      </c>
      <c r="D102" s="103">
        <v>11115474.359999999</v>
      </c>
      <c r="E102" s="93">
        <v>0.32797465334623799</v>
      </c>
      <c r="F102" s="23">
        <v>5446</v>
      </c>
      <c r="G102" s="23">
        <v>4558</v>
      </c>
      <c r="H102" s="24">
        <v>0.83689999999999998</v>
      </c>
      <c r="I102" s="11">
        <v>0.94810000000000005</v>
      </c>
      <c r="J102" s="94">
        <v>6978</v>
      </c>
      <c r="K102" s="94">
        <v>6032</v>
      </c>
      <c r="L102" s="95">
        <v>0.86439999999999995</v>
      </c>
      <c r="M102" s="93">
        <v>0.84560000000000002</v>
      </c>
      <c r="N102" s="25">
        <v>4122094</v>
      </c>
      <c r="O102" s="25">
        <v>2730129.74</v>
      </c>
      <c r="P102" s="24">
        <v>0.6623</v>
      </c>
      <c r="Q102" s="24">
        <v>0.6472</v>
      </c>
      <c r="R102" s="94">
        <v>4818</v>
      </c>
      <c r="S102" s="94">
        <v>2301</v>
      </c>
      <c r="T102" s="95">
        <v>0.47760000000000002</v>
      </c>
      <c r="U102" s="95">
        <v>0.62970000000000004</v>
      </c>
      <c r="V102" s="23">
        <v>3459</v>
      </c>
      <c r="W102" s="23">
        <v>2944</v>
      </c>
      <c r="X102" s="24">
        <v>0.85109999999999997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>
      <c r="A103" s="22" t="s">
        <v>45</v>
      </c>
      <c r="B103" s="22" t="s">
        <v>151</v>
      </c>
      <c r="C103" s="103">
        <v>1208652.18</v>
      </c>
      <c r="D103" s="103">
        <v>3541255.6</v>
      </c>
      <c r="E103" s="93">
        <v>0.34130611187738102</v>
      </c>
      <c r="F103" s="23">
        <v>1483</v>
      </c>
      <c r="G103" s="23">
        <v>1326</v>
      </c>
      <c r="H103" s="24">
        <v>0.89410000000000001</v>
      </c>
      <c r="I103" s="11">
        <v>0.95879999999999999</v>
      </c>
      <c r="J103" s="94">
        <v>2551</v>
      </c>
      <c r="K103" s="94">
        <v>2359</v>
      </c>
      <c r="L103" s="95">
        <v>0.92469999999999997</v>
      </c>
      <c r="M103" s="93">
        <v>0.9</v>
      </c>
      <c r="N103" s="25">
        <v>1453012.24</v>
      </c>
      <c r="O103" s="25">
        <v>870678.55</v>
      </c>
      <c r="P103" s="24">
        <v>0.59919999999999995</v>
      </c>
      <c r="Q103" s="24">
        <v>0.60850000000000004</v>
      </c>
      <c r="R103" s="94">
        <v>2122</v>
      </c>
      <c r="S103" s="94">
        <v>791</v>
      </c>
      <c r="T103" s="95">
        <v>0.37280000000000002</v>
      </c>
      <c r="U103" s="95">
        <v>0.57620000000000005</v>
      </c>
      <c r="V103" s="23">
        <v>1418</v>
      </c>
      <c r="W103" s="23">
        <v>1177</v>
      </c>
      <c r="X103" s="24">
        <v>0.83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>
      <c r="A104" s="22" t="s">
        <v>81</v>
      </c>
      <c r="B104" s="22" t="s">
        <v>152</v>
      </c>
      <c r="C104" s="103">
        <v>2728412.63</v>
      </c>
      <c r="D104" s="103">
        <v>8602529.1400000006</v>
      </c>
      <c r="E104" s="93">
        <v>0.31716400904862302</v>
      </c>
      <c r="F104" s="23">
        <v>3667</v>
      </c>
      <c r="G104" s="23">
        <v>3449</v>
      </c>
      <c r="H104" s="24">
        <v>0.94059999999999999</v>
      </c>
      <c r="I104" s="11">
        <v>0.99150000000000005</v>
      </c>
      <c r="J104" s="94">
        <v>4633</v>
      </c>
      <c r="K104" s="94">
        <v>4413</v>
      </c>
      <c r="L104" s="95">
        <v>0.95250000000000001</v>
      </c>
      <c r="M104" s="93">
        <v>0.9</v>
      </c>
      <c r="N104" s="25">
        <v>3402298.8</v>
      </c>
      <c r="O104" s="25">
        <v>2132207.3199999998</v>
      </c>
      <c r="P104" s="24">
        <v>0.62670000000000003</v>
      </c>
      <c r="Q104" s="24">
        <v>0.65100000000000002</v>
      </c>
      <c r="R104" s="94">
        <v>3633</v>
      </c>
      <c r="S104" s="94">
        <v>1708</v>
      </c>
      <c r="T104" s="95">
        <v>0.47010000000000002</v>
      </c>
      <c r="U104" s="95">
        <v>0.66279999999999994</v>
      </c>
      <c r="V104" s="23">
        <v>2862</v>
      </c>
      <c r="W104" s="23">
        <v>2400</v>
      </c>
      <c r="X104" s="24">
        <v>0.83860000000000001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>
      <c r="A105" s="22" t="s">
        <v>42</v>
      </c>
      <c r="B105" s="22" t="s">
        <v>153</v>
      </c>
      <c r="C105" s="103">
        <v>619432.36</v>
      </c>
      <c r="D105" s="103">
        <v>1997760.71</v>
      </c>
      <c r="E105" s="93">
        <v>0.310063340869288</v>
      </c>
      <c r="F105" s="23">
        <v>619</v>
      </c>
      <c r="G105" s="23">
        <v>578</v>
      </c>
      <c r="H105" s="24">
        <v>0.93379999999999996</v>
      </c>
      <c r="I105" s="11">
        <v>0.99709999999999999</v>
      </c>
      <c r="J105" s="94">
        <v>947</v>
      </c>
      <c r="K105" s="94">
        <v>881</v>
      </c>
      <c r="L105" s="95">
        <v>0.93030000000000002</v>
      </c>
      <c r="M105" s="93">
        <v>0.9</v>
      </c>
      <c r="N105" s="25">
        <v>716071.25</v>
      </c>
      <c r="O105" s="25">
        <v>476821.75</v>
      </c>
      <c r="P105" s="24">
        <v>0.66590000000000005</v>
      </c>
      <c r="Q105" s="24">
        <v>0.65359999999999996</v>
      </c>
      <c r="R105" s="94">
        <v>772</v>
      </c>
      <c r="S105" s="94">
        <v>389</v>
      </c>
      <c r="T105" s="95">
        <v>0.50390000000000001</v>
      </c>
      <c r="U105" s="95">
        <v>0.67020000000000002</v>
      </c>
      <c r="V105" s="23">
        <v>538</v>
      </c>
      <c r="W105" s="23">
        <v>447</v>
      </c>
      <c r="X105" s="24">
        <v>0.83089999999999997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>
      <c r="A106" s="22" t="s">
        <v>58</v>
      </c>
      <c r="B106" s="22" t="s">
        <v>154</v>
      </c>
      <c r="C106" s="103">
        <v>227724.76</v>
      </c>
      <c r="D106" s="103">
        <v>663423.93999999994</v>
      </c>
      <c r="E106" s="93">
        <v>0.34325677183129699</v>
      </c>
      <c r="F106" s="23">
        <v>171</v>
      </c>
      <c r="G106" s="23">
        <v>164</v>
      </c>
      <c r="H106" s="24">
        <v>0.95909999999999995</v>
      </c>
      <c r="I106" s="11">
        <v>1</v>
      </c>
      <c r="J106" s="94">
        <v>321</v>
      </c>
      <c r="K106" s="94">
        <v>263</v>
      </c>
      <c r="L106" s="95">
        <v>0.81930000000000003</v>
      </c>
      <c r="M106" s="93">
        <v>0.83579999999999999</v>
      </c>
      <c r="N106" s="25">
        <v>253182.82</v>
      </c>
      <c r="O106" s="25">
        <v>181447.99</v>
      </c>
      <c r="P106" s="24">
        <v>0.7167</v>
      </c>
      <c r="Q106" s="24">
        <v>0.7</v>
      </c>
      <c r="R106" s="94">
        <v>179</v>
      </c>
      <c r="S106" s="94">
        <v>84</v>
      </c>
      <c r="T106" s="95">
        <v>0.46929999999999999</v>
      </c>
      <c r="U106" s="95">
        <v>0.7</v>
      </c>
      <c r="V106" s="23">
        <v>183</v>
      </c>
      <c r="W106" s="23">
        <v>136</v>
      </c>
      <c r="X106" s="24">
        <v>0.74319999999999997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57" customFormat="1" ht="13.8" thickBot="1">
      <c r="A108" s="45" t="s">
        <v>8</v>
      </c>
      <c r="B108" s="45" t="s">
        <v>155</v>
      </c>
      <c r="C108" s="104">
        <f>SUBTOTAL(9,C3:C106)</f>
        <v>210080703.16999999</v>
      </c>
      <c r="D108" s="104">
        <f>SUBTOTAL(9,D3:D106)</f>
        <v>638178100.71000016</v>
      </c>
      <c r="E108" s="98">
        <f>C108/D108</f>
        <v>0.32918820457216613</v>
      </c>
      <c r="F108" s="46">
        <f>SUBTOTAL(9,F3:F106)</f>
        <v>248276</v>
      </c>
      <c r="G108" s="46">
        <f>SUBTOTAL(9,G3:G106)</f>
        <v>226149</v>
      </c>
      <c r="H108" s="47">
        <f>G108/F108</f>
        <v>0.91087741062366079</v>
      </c>
      <c r="I108" s="48">
        <v>0.96499999999999997</v>
      </c>
      <c r="J108" s="96">
        <f>SUBTOTAL(9,J3:J106)</f>
        <v>316107</v>
      </c>
      <c r="K108" s="96">
        <f>SUBTOTAL(9,K3:K106)</f>
        <v>282633</v>
      </c>
      <c r="L108" s="97">
        <f>K108/J108</f>
        <v>0.89410547694293385</v>
      </c>
      <c r="M108" s="98">
        <v>0.88529999999999998</v>
      </c>
      <c r="N108" s="49">
        <f>SUBTOTAL(9,N3:N106)</f>
        <v>240624911.95000002</v>
      </c>
      <c r="O108" s="49">
        <f>SUBTOTAL(9,O3:O106)</f>
        <v>163308369.12000006</v>
      </c>
      <c r="P108" s="47">
        <f>O108/N108</f>
        <v>0.67868437975339091</v>
      </c>
      <c r="Q108" s="47">
        <v>0.67820000000000003</v>
      </c>
      <c r="R108" s="96">
        <f>SUBTOTAL(9,R3:R106)</f>
        <v>224631</v>
      </c>
      <c r="S108" s="96">
        <f>SUBTOTAL(9,S3:S106)</f>
        <v>116687</v>
      </c>
      <c r="T108" s="97">
        <f>S108/R108</f>
        <v>0.51946080460844679</v>
      </c>
      <c r="U108" s="97">
        <v>0.68169999999999997</v>
      </c>
      <c r="V108" s="46">
        <f>SUBTOTAL(109,V3:V106)</f>
        <v>185902</v>
      </c>
      <c r="W108" s="46">
        <f>SUBTOTAL(109,W3:W106)</f>
        <v>151154</v>
      </c>
      <c r="X108" s="47">
        <f>W108/V108</f>
        <v>0.81308431324030939</v>
      </c>
      <c r="Y108" s="50"/>
      <c r="Z108" s="51">
        <v>296609</v>
      </c>
      <c r="AA108" s="52">
        <v>301754</v>
      </c>
      <c r="AB108" s="53">
        <v>1.0173460683930697</v>
      </c>
      <c r="AC108" s="51">
        <v>401750</v>
      </c>
      <c r="AD108" s="52">
        <v>345391</v>
      </c>
      <c r="AE108" s="53">
        <v>0.85971624144368386</v>
      </c>
      <c r="AF108" s="54">
        <v>777356795.78999996</v>
      </c>
      <c r="AG108" s="55">
        <v>528420817.09000033</v>
      </c>
      <c r="AH108" s="53">
        <v>0.67976612535172487</v>
      </c>
      <c r="AI108" s="51">
        <v>311364</v>
      </c>
      <c r="AJ108" s="52">
        <v>208259</v>
      </c>
      <c r="AK108" s="53">
        <v>0.6688602407471641</v>
      </c>
      <c r="AL108" s="56"/>
    </row>
    <row r="109" spans="1:38" ht="15.75" customHeight="1">
      <c r="A109" s="34"/>
      <c r="B109" s="34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>
      <c r="A110" s="22" t="s">
        <v>81</v>
      </c>
      <c r="B110" s="22" t="s">
        <v>156</v>
      </c>
      <c r="C110" s="103">
        <f>C35+C36</f>
        <v>1553564.58</v>
      </c>
      <c r="D110" s="103">
        <v>5643342.9000000004</v>
      </c>
      <c r="E110" s="93">
        <f>C110/D110</f>
        <v>0.27529154395349609</v>
      </c>
      <c r="F110" s="63">
        <f>F35+F36</f>
        <v>2887</v>
      </c>
      <c r="G110" s="63">
        <f>G35+G36</f>
        <v>2181</v>
      </c>
      <c r="H110" s="24">
        <f>G110/F110</f>
        <v>0.75545549012816071</v>
      </c>
      <c r="I110" s="11">
        <v>0.83520000000000005</v>
      </c>
      <c r="J110" s="99">
        <f>J35+J36</f>
        <v>4233</v>
      </c>
      <c r="K110" s="99">
        <f>K35+K36</f>
        <v>2924</v>
      </c>
      <c r="L110" s="95">
        <f>K110/J110</f>
        <v>0.69076305220883538</v>
      </c>
      <c r="M110" s="93">
        <v>0.70109999999999995</v>
      </c>
      <c r="N110" s="25">
        <f>N35+N36</f>
        <v>1777689.9500000002</v>
      </c>
      <c r="O110" s="25">
        <f>O35+O36</f>
        <v>1092457.3999999999</v>
      </c>
      <c r="P110" s="24">
        <f>O110/N110</f>
        <v>0.61453764758022045</v>
      </c>
      <c r="Q110" s="24">
        <v>0.64319999999999999</v>
      </c>
      <c r="R110" s="99">
        <f>R35+R36</f>
        <v>2526</v>
      </c>
      <c r="S110" s="99">
        <f>S35+S36</f>
        <v>1130</v>
      </c>
      <c r="T110" s="95">
        <f>S110/R110</f>
        <v>0.44734758511480599</v>
      </c>
      <c r="U110" s="95">
        <v>0.69369999999999998</v>
      </c>
      <c r="V110" s="63">
        <f>V35+V36</f>
        <v>1686</v>
      </c>
      <c r="W110" s="63">
        <f>W35+W36</f>
        <v>1361</v>
      </c>
      <c r="X110" s="24">
        <f>W110/V110</f>
        <v>0.80723606168446027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64" t="s">
        <v>42</v>
      </c>
      <c r="B111" s="65" t="s">
        <v>157</v>
      </c>
      <c r="C111" s="103">
        <f>C44+C45</f>
        <v>10876860.469999999</v>
      </c>
      <c r="D111" s="103">
        <v>33374234.739999998</v>
      </c>
      <c r="E111" s="93">
        <f>C111/D111</f>
        <v>0.3259059137905494</v>
      </c>
      <c r="F111" s="63">
        <f>F44+F45</f>
        <v>14858</v>
      </c>
      <c r="G111" s="63">
        <f>G44+G45</f>
        <v>13224</v>
      </c>
      <c r="H111" s="24">
        <f>G111/F111</f>
        <v>0.89002557544757033</v>
      </c>
      <c r="I111" s="11">
        <v>0.98829999999999996</v>
      </c>
      <c r="J111" s="99">
        <f>J44+J45</f>
        <v>16594</v>
      </c>
      <c r="K111" s="99">
        <f>K44+K45</f>
        <v>14652</v>
      </c>
      <c r="L111" s="95">
        <f>K111/J111</f>
        <v>0.88296974810172346</v>
      </c>
      <c r="M111" s="93">
        <v>0.82720000000000005</v>
      </c>
      <c r="N111" s="25">
        <f>N44+N45</f>
        <v>11954373.02</v>
      </c>
      <c r="O111" s="25">
        <f>O44+O45</f>
        <v>8661059.5800000001</v>
      </c>
      <c r="P111" s="24">
        <f>O111/N111</f>
        <v>0.72450973091686244</v>
      </c>
      <c r="Q111" s="24">
        <v>0.7</v>
      </c>
      <c r="R111" s="99">
        <f>R44+R45</f>
        <v>11776</v>
      </c>
      <c r="S111" s="99">
        <f>S44+S45</f>
        <v>6641</v>
      </c>
      <c r="T111" s="95">
        <f>S111/R111</f>
        <v>0.56394361413043481</v>
      </c>
      <c r="U111" s="95">
        <v>0.7</v>
      </c>
      <c r="V111" s="63">
        <f>V44+V45</f>
        <v>10055</v>
      </c>
      <c r="W111" s="63">
        <f>W44+W45</f>
        <v>8426</v>
      </c>
      <c r="X111" s="24">
        <f>W111/V111</f>
        <v>0.83799104922923917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66"/>
      <c r="B112" s="66"/>
      <c r="C112" s="58"/>
      <c r="D112" s="58"/>
      <c r="E112" s="59"/>
      <c r="F112" s="67"/>
      <c r="G112" s="67"/>
      <c r="H112" s="59"/>
      <c r="I112" s="59"/>
      <c r="J112" s="67"/>
      <c r="K112" s="67"/>
      <c r="L112" s="59"/>
      <c r="M112" s="59"/>
      <c r="N112" s="68"/>
      <c r="O112" s="68"/>
      <c r="P112" s="59"/>
      <c r="Q112" s="59"/>
      <c r="R112" s="67"/>
      <c r="S112" s="67"/>
      <c r="T112" s="59"/>
      <c r="U112" s="59"/>
      <c r="V112" s="67"/>
      <c r="W112" s="67"/>
      <c r="X112" s="59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3.8" thickBot="1">
      <c r="A113" s="69"/>
      <c r="B113" s="70" t="s">
        <v>158</v>
      </c>
      <c r="C113" s="104">
        <v>210080703</v>
      </c>
      <c r="D113" s="104">
        <v>638178101</v>
      </c>
      <c r="E113" s="93">
        <f>C113/D113</f>
        <v>0.32918820415619371</v>
      </c>
      <c r="F113" s="71">
        <v>247561</v>
      </c>
      <c r="G113" s="71">
        <v>225351</v>
      </c>
      <c r="H113" s="91">
        <f>G113/F113</f>
        <v>0.91028473790298148</v>
      </c>
      <c r="I113" s="11">
        <v>0.96499999999999997</v>
      </c>
      <c r="J113" s="96">
        <v>316107</v>
      </c>
      <c r="K113" s="96">
        <v>282633</v>
      </c>
      <c r="L113" s="95">
        <f>K113/J113</f>
        <v>0.89410547694293385</v>
      </c>
      <c r="M113" s="93">
        <v>0.88529999999999998</v>
      </c>
      <c r="N113" s="12">
        <v>240624912</v>
      </c>
      <c r="O113" s="12">
        <v>163308369</v>
      </c>
      <c r="P113" s="91">
        <f>O113/N113</f>
        <v>0.67868437911366386</v>
      </c>
      <c r="Q113" s="11">
        <v>0.67820000000000003</v>
      </c>
      <c r="R113" s="100">
        <v>224631</v>
      </c>
      <c r="S113" s="100">
        <v>116687</v>
      </c>
      <c r="T113" s="95">
        <f>S113/R113</f>
        <v>0.51946080460844679</v>
      </c>
      <c r="U113" s="93">
        <v>0.68169999999999997</v>
      </c>
      <c r="V113" s="71">
        <v>185902</v>
      </c>
      <c r="W113" s="71">
        <v>151154</v>
      </c>
      <c r="X113" s="91">
        <f>W113/V113</f>
        <v>0.81308431324030939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72"/>
      <c r="B114" s="72"/>
      <c r="C114" s="73"/>
      <c r="D114" s="74"/>
      <c r="E114" s="75"/>
      <c r="F114" s="105" t="s">
        <v>159</v>
      </c>
      <c r="G114" s="106"/>
      <c r="H114" s="106"/>
      <c r="I114" s="107"/>
      <c r="J114" s="76"/>
      <c r="K114" s="77"/>
      <c r="L114" s="78"/>
      <c r="M114" s="79"/>
      <c r="N114" s="80"/>
      <c r="O114" s="81"/>
      <c r="P114" s="78"/>
      <c r="Q114" s="78"/>
      <c r="R114" s="82"/>
      <c r="S114" s="77"/>
      <c r="T114" s="78"/>
      <c r="U114" s="78"/>
      <c r="V114" s="82"/>
      <c r="W114" s="77"/>
      <c r="X114" s="79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5" spans="1:38">
      <c r="C115" s="89"/>
      <c r="J115" s="90"/>
    </row>
    <row r="116" spans="1:38">
      <c r="S116" s="88"/>
    </row>
    <row r="118" spans="1:38">
      <c r="D118" s="32"/>
      <c r="E118" s="32"/>
      <c r="F118" s="84"/>
    </row>
    <row r="119" spans="1:38">
      <c r="D119" s="32"/>
      <c r="E119" s="32"/>
      <c r="F119" s="84"/>
    </row>
    <row r="122" spans="1:38">
      <c r="C122" s="87"/>
    </row>
    <row r="123" spans="1:38">
      <c r="C123" s="87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2024-11-06T15:24:22Z</dcterms:created>
  <dcterms:modified xsi:type="dcterms:W3CDTF">2024-11-18T12:53:31Z</dcterms:modified>
</cp:coreProperties>
</file>