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RM\Contracts\Contracts\DMHDDSAS Contracts\SFY24\SFY24 RFAs\RFA DMH24-002-PATH\"/>
    </mc:Choice>
  </mc:AlternateContent>
  <xr:revisionPtr revIDLastSave="0" documentId="13_ncr:1_{396FE4E2-F175-42F2-9D30-3FA48E5050E8}" xr6:coauthVersionLast="47" xr6:coauthVersionMax="47" xr10:uidLastSave="{00000000-0000-0000-0000-000000000000}"/>
  <bookViews>
    <workbookView xWindow="-23148" yWindow="-108" windowWidth="23256" windowHeight="12576" activeTab="4" xr2:uid="{00000000-000D-0000-FFFF-FFFF00000000}"/>
  </bookViews>
  <sheets>
    <sheet name="Budget Year 1" sheetId="3" r:id="rId1"/>
    <sheet name="Salary Year 1" sheetId="5" r:id="rId2"/>
    <sheet name="Subcontracting Year 1" sheetId="13" r:id="rId3"/>
    <sheet name="Applicant Match Budget" sheetId="14" r:id="rId4"/>
    <sheet name="Match Salaries" sheetId="16" r:id="rId5"/>
  </sheets>
  <definedNames>
    <definedName name="_xlnm.Print_Titles" localSheetId="3">'Applicant Match Budget'!$7:$9</definedName>
    <definedName name="_xlnm.Print_Titles" localSheetId="0">'Budget Year 1'!$7:$9</definedName>
    <definedName name="_xlnm.Print_Titles" localSheetId="2">'Subcontracting Year 1'!$7:$9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4" l="1"/>
  <c r="B93" i="13" l="1"/>
  <c r="B4" i="16"/>
  <c r="B3" i="16"/>
  <c r="G22" i="16"/>
  <c r="I21" i="16"/>
  <c r="H21" i="16"/>
  <c r="J20" i="16"/>
  <c r="I20" i="16"/>
  <c r="H20" i="16"/>
  <c r="I19" i="16"/>
  <c r="J19" i="16" s="1"/>
  <c r="H19" i="16"/>
  <c r="I18" i="16"/>
  <c r="J18" i="16" s="1"/>
  <c r="H18" i="16"/>
  <c r="I17" i="16"/>
  <c r="J17" i="16" s="1"/>
  <c r="H17" i="16"/>
  <c r="I16" i="16"/>
  <c r="H16" i="16"/>
  <c r="I15" i="16"/>
  <c r="J15" i="16" s="1"/>
  <c r="H15" i="16"/>
  <c r="I14" i="16"/>
  <c r="H14" i="16"/>
  <c r="I13" i="16"/>
  <c r="J13" i="16" s="1"/>
  <c r="H13" i="16"/>
  <c r="I12" i="16"/>
  <c r="H12" i="16"/>
  <c r="I11" i="16"/>
  <c r="J11" i="16" s="1"/>
  <c r="H11" i="16"/>
  <c r="J10" i="16"/>
  <c r="I10" i="16"/>
  <c r="H10" i="16"/>
  <c r="I9" i="16"/>
  <c r="H9" i="16"/>
  <c r="I8" i="16"/>
  <c r="H8" i="16"/>
  <c r="I7" i="16"/>
  <c r="H7" i="16"/>
  <c r="B2" i="16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7" i="5"/>
  <c r="H8" i="5"/>
  <c r="I8" i="5" s="1"/>
  <c r="H9" i="5"/>
  <c r="I9" i="5" s="1"/>
  <c r="H10" i="5"/>
  <c r="I10" i="5" s="1"/>
  <c r="H11" i="5"/>
  <c r="I11" i="5" s="1"/>
  <c r="H12" i="5"/>
  <c r="I12" i="5" s="1"/>
  <c r="H13" i="5"/>
  <c r="I13" i="5" s="1"/>
  <c r="H14" i="5"/>
  <c r="I14" i="5" s="1"/>
  <c r="H15" i="5"/>
  <c r="I15" i="5" s="1"/>
  <c r="H16" i="5"/>
  <c r="I16" i="5" s="1"/>
  <c r="H17" i="5"/>
  <c r="I17" i="5" s="1"/>
  <c r="H18" i="5"/>
  <c r="I18" i="5" s="1"/>
  <c r="H19" i="5"/>
  <c r="I19" i="5" s="1"/>
  <c r="H20" i="5"/>
  <c r="I20" i="5" s="1"/>
  <c r="H21" i="5"/>
  <c r="I21" i="5" s="1"/>
  <c r="B93" i="14" l="1"/>
  <c r="B35" i="14"/>
  <c r="B40" i="14"/>
  <c r="B64" i="14"/>
  <c r="B48" i="14"/>
  <c r="B72" i="14"/>
  <c r="B80" i="14"/>
  <c r="K14" i="16"/>
  <c r="J12" i="16"/>
  <c r="K12" i="16" s="1"/>
  <c r="K18" i="16"/>
  <c r="H22" i="16"/>
  <c r="K10" i="16"/>
  <c r="J16" i="16"/>
  <c r="K16" i="16" s="1"/>
  <c r="J8" i="16"/>
  <c r="K8" i="16" s="1"/>
  <c r="I22" i="16"/>
  <c r="B12" i="14" s="1"/>
  <c r="K20" i="16"/>
  <c r="J14" i="16"/>
  <c r="J9" i="16"/>
  <c r="K9" i="16" s="1"/>
  <c r="J21" i="16"/>
  <c r="K21" i="16" s="1"/>
  <c r="K11" i="16"/>
  <c r="K13" i="16"/>
  <c r="K15" i="16"/>
  <c r="K17" i="16"/>
  <c r="K19" i="16"/>
  <c r="J7" i="16"/>
  <c r="B25" i="13"/>
  <c r="B80" i="13"/>
  <c r="B40" i="13"/>
  <c r="B35" i="13"/>
  <c r="B64" i="13"/>
  <c r="B48" i="13"/>
  <c r="B72" i="13"/>
  <c r="B18" i="13"/>
  <c r="B95" i="14" l="1"/>
  <c r="J22" i="16"/>
  <c r="B14" i="14" s="1"/>
  <c r="B18" i="14" s="1"/>
  <c r="K7" i="16"/>
  <c r="K22" i="16" s="1"/>
  <c r="B95" i="13"/>
  <c r="B97" i="13" s="1"/>
  <c r="B97" i="14" l="1"/>
  <c r="B99" i="14" s="1"/>
  <c r="B103" i="14" s="1"/>
  <c r="B97" i="3"/>
  <c r="J16" i="5"/>
  <c r="J8" i="5"/>
  <c r="J9" i="5"/>
  <c r="J10" i="5"/>
  <c r="J12" i="5"/>
  <c r="J18" i="5"/>
  <c r="J21" i="5"/>
  <c r="H7" i="5"/>
  <c r="I7" i="5" s="1"/>
  <c r="F22" i="5"/>
  <c r="B4" i="5"/>
  <c r="B3" i="5"/>
  <c r="B2" i="5"/>
  <c r="B35" i="3" l="1"/>
  <c r="J20" i="5"/>
  <c r="J14" i="5"/>
  <c r="G22" i="5"/>
  <c r="J19" i="5"/>
  <c r="I22" i="5"/>
  <c r="J13" i="5"/>
  <c r="J7" i="5"/>
  <c r="H22" i="5"/>
  <c r="J15" i="5"/>
  <c r="J17" i="5"/>
  <c r="J11" i="5"/>
  <c r="B93" i="3"/>
  <c r="B80" i="3"/>
  <c r="B72" i="3"/>
  <c r="B25" i="3"/>
  <c r="B64" i="3"/>
  <c r="B48" i="3"/>
  <c r="B12" i="3" l="1"/>
  <c r="B14" i="3"/>
  <c r="B95" i="3"/>
  <c r="J22" i="5"/>
  <c r="B18" i="3" l="1"/>
  <c r="B99" i="3" l="1"/>
  <c r="B10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Taylor, MaryMolly G</author>
  </authors>
  <commentList>
    <comment ref="B12" authorId="0" shapeId="0" xr:uid="{B3A206EE-ACB6-4073-9292-873725C5AD50}">
      <text>
        <r>
          <rPr>
            <sz val="9"/>
            <color indexed="81"/>
            <rFont val="Tahoma"/>
            <family val="2"/>
          </rPr>
          <t xml:space="preserve">This cell will automatically populate from the salary worksheet
</t>
        </r>
      </text>
    </comment>
    <comment ref="B14" authorId="0" shapeId="0" xr:uid="{547EB9D5-AD3F-436A-B38E-65E4F3F249B7}">
      <text>
        <r>
          <rPr>
            <sz val="9"/>
            <color indexed="81"/>
            <rFont val="Tahoma"/>
            <family val="2"/>
          </rPr>
          <t>This cell will automatically populate from the salary worksheet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Taylor, MaryMolly G</author>
  </authors>
  <commentList>
    <comment ref="B12" authorId="0" shapeId="0" xr:uid="{87A16341-ED88-4C0F-AEE2-D412A536D326}">
      <text>
        <r>
          <rPr>
            <sz val="9"/>
            <color indexed="81"/>
            <rFont val="Tahoma"/>
            <family val="2"/>
          </rPr>
          <t xml:space="preserve">This cell will automatically populate from the salary worksheet
</t>
        </r>
      </text>
    </comment>
    <comment ref="B14" authorId="0" shapeId="0" xr:uid="{81B686F3-3C8B-40DD-AA86-187878E858C6}">
      <text>
        <r>
          <rPr>
            <sz val="9"/>
            <color indexed="81"/>
            <rFont val="Tahoma"/>
            <family val="2"/>
          </rPr>
          <t>This cell will automatically populate from the salary worksheet</t>
        </r>
      </text>
    </comment>
  </commentList>
</comments>
</file>

<file path=xl/sharedStrings.xml><?xml version="1.0" encoding="utf-8"?>
<sst xmlns="http://schemas.openxmlformats.org/spreadsheetml/2006/main" count="276" uniqueCount="102">
  <si>
    <t>Human Resources</t>
  </si>
  <si>
    <t>Other</t>
  </si>
  <si>
    <t>Operational Expenses/Capital Outlays</t>
  </si>
  <si>
    <t>Supplies and Materials</t>
  </si>
  <si>
    <t>Furniture</t>
  </si>
  <si>
    <t>Equipment</t>
  </si>
  <si>
    <t>Communication</t>
  </si>
  <si>
    <t>Office</t>
  </si>
  <si>
    <t>IT</t>
  </si>
  <si>
    <t>Assistive Technology</t>
  </si>
  <si>
    <t>Medical</t>
  </si>
  <si>
    <t>Vehicles</t>
  </si>
  <si>
    <t>Scientific</t>
  </si>
  <si>
    <t>Travel</t>
  </si>
  <si>
    <t>Provider Staff</t>
  </si>
  <si>
    <t>Board Members (Travel, Per Diem)</t>
  </si>
  <si>
    <t>Utilities</t>
  </si>
  <si>
    <t>Gas</t>
  </si>
  <si>
    <t>Electricity</t>
  </si>
  <si>
    <t>Telephone</t>
  </si>
  <si>
    <t>Water</t>
  </si>
  <si>
    <t>Repair and Maintenance</t>
  </si>
  <si>
    <t>Staff Development (Provider Staff Only)</t>
  </si>
  <si>
    <t>Media/Communication/Public Affairs</t>
  </si>
  <si>
    <t>Advertising</t>
  </si>
  <si>
    <t>Audiovisual presentations/multimedia/tv/radio presentations</t>
  </si>
  <si>
    <t>Logos</t>
  </si>
  <si>
    <t>Publications</t>
  </si>
  <si>
    <t>Reprints</t>
  </si>
  <si>
    <t>Text translation into another language</t>
  </si>
  <si>
    <t>Promotional items</t>
  </si>
  <si>
    <t>Public service announcements and ads</t>
  </si>
  <si>
    <t>Websites and web materials</t>
  </si>
  <si>
    <t>Rent</t>
  </si>
  <si>
    <t>Office Space</t>
  </si>
  <si>
    <t>Professional Services</t>
  </si>
  <si>
    <t>Legal</t>
  </si>
  <si>
    <t>Accounting</t>
  </si>
  <si>
    <t xml:space="preserve">Payroll </t>
  </si>
  <si>
    <t>Security</t>
  </si>
  <si>
    <t>Audit Services</t>
  </si>
  <si>
    <t>Service Payments</t>
  </si>
  <si>
    <t>Insurance and Bonding</t>
  </si>
  <si>
    <t>Total Budgeted Expenditures</t>
  </si>
  <si>
    <t>Budget Categories</t>
  </si>
  <si>
    <t>Narrative</t>
  </si>
  <si>
    <t>HR/Other</t>
  </si>
  <si>
    <t>TOTAL</t>
  </si>
  <si>
    <t>Position/Title</t>
  </si>
  <si>
    <t>Subcontract (Yes/No)</t>
  </si>
  <si>
    <t># of months</t>
  </si>
  <si>
    <t>Total Annual       Salary</t>
  </si>
  <si>
    <t>Fringe</t>
  </si>
  <si>
    <t>Requested Salary Amount</t>
  </si>
  <si>
    <t>Total Requested Salary/Fringe</t>
  </si>
  <si>
    <t>Column1</t>
  </si>
  <si>
    <t>No</t>
  </si>
  <si>
    <t>Begin Date:</t>
  </si>
  <si>
    <t>End Date:</t>
  </si>
  <si>
    <t>Year One Line Item Budget (Required)</t>
  </si>
  <si>
    <t>Total Human Resources</t>
  </si>
  <si>
    <t>Total Supplies and Materials</t>
  </si>
  <si>
    <t>Total Equipment</t>
  </si>
  <si>
    <t>Total Travel</t>
  </si>
  <si>
    <t>Total Utilities</t>
  </si>
  <si>
    <t>Total Media/Communication/Public Affairs</t>
  </si>
  <si>
    <t>Total Rent</t>
  </si>
  <si>
    <t>Total Professional Services</t>
  </si>
  <si>
    <t>Total Other</t>
  </si>
  <si>
    <t>Sub Total</t>
  </si>
  <si>
    <t>Indirect Cost</t>
  </si>
  <si>
    <t>Subcontracting and Grants 
(provide breakdown on Subcontracting sheet)</t>
  </si>
  <si>
    <t>Fringe Rate</t>
  </si>
  <si>
    <t>Totals</t>
  </si>
  <si>
    <t>Full Time Equivalent 
(100 for full time; 
50 half time, etc.)</t>
  </si>
  <si>
    <t>Fringe Benefit Amount 
(for requested amount)</t>
  </si>
  <si>
    <t>Yes</t>
  </si>
  <si>
    <t>Salary/Wages 
(Provide breakdown for each employee on Salary sheet.  This amount will populate from the Salary sheet.)</t>
  </si>
  <si>
    <t>Fringe Benefits 
(Provide breakdown for each employee on Salary sheet.  This amount will populate from the Salary sheet.)</t>
  </si>
  <si>
    <t>Total Operational Expenses\Capital Outlays</t>
  </si>
  <si>
    <t>These columns will automatically calculate.</t>
  </si>
  <si>
    <t>Salary/Wages 
(Provide breakdown for each employee in the Narrative column.)</t>
  </si>
  <si>
    <t>Fringe Benefits 
(Provide breakdown for each employee in the Narrative column.)</t>
  </si>
  <si>
    <t>Total Budgeted Expenditures:</t>
  </si>
  <si>
    <t>↑Back to Top</t>
  </si>
  <si>
    <t>↑Back to Budget Year 1</t>
  </si>
  <si>
    <t>→Total Budget</t>
  </si>
  <si>
    <t>↑Back to Budget Year 2</t>
  </si>
  <si>
    <t>→To Year 2</t>
  </si>
  <si>
    <t>→To Total Budget</t>
  </si>
  <si>
    <t>→To Year 3</t>
  </si>
  <si>
    <t>Year Two (2)</t>
  </si>
  <si>
    <t>Subcontracting Year One (1)</t>
  </si>
  <si>
    <t>Salary Year One (1)</t>
  </si>
  <si>
    <t>Year One  (1)</t>
  </si>
  <si>
    <t>Other (includes Office Supplies)</t>
  </si>
  <si>
    <t>Not Otherwise Classified - List below</t>
  </si>
  <si>
    <t>Match Line Item Budget</t>
  </si>
  <si>
    <t>Match Salaries</t>
  </si>
  <si>
    <t>Applicant's Name:</t>
  </si>
  <si>
    <t>Applicant Name:</t>
  </si>
  <si>
    <t>Applicantr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</si>
</sst>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u/>
      <sz val="12"/>
      <color theme="10"/>
      <name val="Arial"/>
      <family val="2"/>
    </font>
    <font>
      <b/>
      <sz val="14"/>
      <color rgb="FF000000"/>
      <name val="Arial"/>
      <family val="2"/>
    </font>
    <font>
      <b/>
      <sz val="11"/>
      <color rgb="FF3F3F3F"/>
      <name val="Calibri"/>
      <family val="2"/>
      <scheme val="minor"/>
    </font>
    <font>
      <sz val="14"/>
      <color rgb="FF3F3F3F"/>
      <name val="Arial"/>
      <family val="2"/>
    </font>
    <font>
      <b/>
      <sz val="12"/>
      <color rgb="FF3F3F3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5" fillId="0" borderId="0" applyNumberFormat="0" applyFill="0" applyBorder="0" applyAlignment="0" applyProtection="0"/>
    <xf numFmtId="0" fontId="19" fillId="6" borderId="16" applyNumberFormat="0" applyAlignment="0" applyProtection="0"/>
  </cellStyleXfs>
  <cellXfs count="82">
    <xf numFmtId="0" fontId="0" fillId="0" borderId="0" xfId="0"/>
    <xf numFmtId="0" fontId="2" fillId="0" borderId="0" xfId="0" applyFont="1"/>
    <xf numFmtId="44" fontId="2" fillId="0" borderId="0" xfId="1" applyFont="1"/>
    <xf numFmtId="44" fontId="2" fillId="0" borderId="0" xfId="1" applyFont="1" applyFill="1"/>
    <xf numFmtId="44" fontId="3" fillId="0" borderId="0" xfId="1" applyFont="1"/>
    <xf numFmtId="0" fontId="3" fillId="0" borderId="0" xfId="0" applyFont="1"/>
    <xf numFmtId="44" fontId="3" fillId="0" borderId="0" xfId="1" applyFont="1" applyFill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166" fontId="12" fillId="0" borderId="0" xfId="1" applyNumberFormat="1" applyFont="1" applyAlignment="1">
      <alignment wrapText="1"/>
    </xf>
    <xf numFmtId="0" fontId="12" fillId="0" borderId="0" xfId="0" applyFont="1" applyAlignment="1">
      <alignment vertical="top" wrapText="1"/>
    </xf>
    <xf numFmtId="44" fontId="12" fillId="0" borderId="0" xfId="0" applyNumberFormat="1" applyFont="1"/>
    <xf numFmtId="164" fontId="12" fillId="0" borderId="0" xfId="0" applyNumberFormat="1" applyFont="1"/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2"/>
    </xf>
    <xf numFmtId="166" fontId="11" fillId="0" borderId="0" xfId="1" applyNumberFormat="1" applyFont="1"/>
    <xf numFmtId="0" fontId="11" fillId="0" borderId="0" xfId="0" applyFont="1" applyAlignment="1">
      <alignment horizontal="left" indent="3"/>
    </xf>
    <xf numFmtId="0" fontId="10" fillId="3" borderId="4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6" fontId="12" fillId="0" borderId="7" xfId="1" applyNumberFormat="1" applyFont="1" applyBorder="1" applyAlignment="1">
      <alignment wrapText="1"/>
    </xf>
    <xf numFmtId="0" fontId="7" fillId="0" borderId="7" xfId="4" applyFont="1" applyBorder="1" applyAlignment="1">
      <alignment horizontal="center" wrapText="1"/>
    </xf>
    <xf numFmtId="0" fontId="7" fillId="4" borderId="10" xfId="4" applyFont="1" applyFill="1" applyBorder="1" applyAlignment="1">
      <alignment horizontal="center" wrapText="1"/>
    </xf>
    <xf numFmtId="0" fontId="7" fillId="4" borderId="11" xfId="4" applyFont="1" applyFill="1" applyBorder="1" applyAlignment="1">
      <alignment horizontal="center" wrapText="1"/>
    </xf>
    <xf numFmtId="0" fontId="16" fillId="0" borderId="0" xfId="5" applyFont="1" applyAlignment="1">
      <alignment wrapText="1"/>
    </xf>
    <xf numFmtId="44" fontId="10" fillId="3" borderId="6" xfId="1" applyFont="1" applyFill="1" applyBorder="1" applyAlignment="1">
      <alignment horizontal="center" vertical="center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4"/>
    </xf>
    <xf numFmtId="0" fontId="11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2"/>
    </xf>
    <xf numFmtId="0" fontId="11" fillId="0" borderId="0" xfId="0" applyFont="1" applyAlignment="1">
      <alignment horizontal="left" indent="5"/>
    </xf>
    <xf numFmtId="0" fontId="8" fillId="0" borderId="9" xfId="4" applyFont="1" applyBorder="1" applyAlignment="1">
      <alignment horizontal="center" vertical="center"/>
    </xf>
    <xf numFmtId="0" fontId="8" fillId="0" borderId="8" xfId="4" applyFont="1" applyBorder="1" applyAlignment="1">
      <alignment vertical="center"/>
    </xf>
    <xf numFmtId="0" fontId="8" fillId="0" borderId="10" xfId="4" applyFont="1" applyBorder="1" applyAlignment="1">
      <alignment horizontal="center" vertical="center"/>
    </xf>
    <xf numFmtId="9" fontId="8" fillId="0" borderId="10" xfId="3" applyFont="1" applyFill="1" applyBorder="1" applyAlignment="1">
      <alignment vertical="center"/>
    </xf>
    <xf numFmtId="0" fontId="8" fillId="0" borderId="10" xfId="4" applyFont="1" applyFill="1" applyBorder="1" applyAlignment="1">
      <alignment vertical="center"/>
    </xf>
    <xf numFmtId="165" fontId="8" fillId="0" borderId="10" xfId="2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8" fillId="0" borderId="12" xfId="4" applyFont="1" applyBorder="1" applyAlignment="1">
      <alignment horizontal="center" vertical="center"/>
    </xf>
    <xf numFmtId="0" fontId="8" fillId="0" borderId="8" xfId="4" applyFont="1" applyFill="1" applyBorder="1" applyAlignment="1">
      <alignment vertical="center"/>
    </xf>
    <xf numFmtId="165" fontId="8" fillId="0" borderId="8" xfId="2" applyNumberFormat="1" applyFont="1" applyFill="1" applyBorder="1" applyAlignment="1">
      <alignment vertical="center"/>
    </xf>
    <xf numFmtId="0" fontId="14" fillId="0" borderId="8" xfId="4" applyFont="1" applyBorder="1" applyAlignment="1">
      <alignment vertical="center" wrapText="1"/>
    </xf>
    <xf numFmtId="0" fontId="14" fillId="0" borderId="8" xfId="4" applyFont="1" applyBorder="1" applyAlignment="1">
      <alignment vertical="center"/>
    </xf>
    <xf numFmtId="0" fontId="8" fillId="0" borderId="8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vertical="center" wrapText="1"/>
    </xf>
    <xf numFmtId="166" fontId="7" fillId="0" borderId="13" xfId="1" applyNumberFormat="1" applyFont="1" applyBorder="1" applyAlignment="1">
      <alignment vertical="center" wrapText="1"/>
    </xf>
    <xf numFmtId="166" fontId="7" fillId="0" borderId="14" xfId="1" applyNumberFormat="1" applyFont="1" applyBorder="1" applyAlignment="1">
      <alignment vertical="center"/>
    </xf>
    <xf numFmtId="0" fontId="18" fillId="0" borderId="0" xfId="0" applyFont="1"/>
    <xf numFmtId="0" fontId="7" fillId="0" borderId="0" xfId="4" applyFont="1" applyAlignment="1">
      <alignment vertical="center"/>
    </xf>
    <xf numFmtId="0" fontId="20" fillId="6" borderId="16" xfId="6" applyFont="1" applyAlignment="1">
      <alignment horizontal="left"/>
    </xf>
    <xf numFmtId="14" fontId="20" fillId="6" borderId="16" xfId="6" applyNumberFormat="1" applyFont="1" applyAlignment="1">
      <alignment horizontal="left"/>
    </xf>
    <xf numFmtId="165" fontId="21" fillId="6" borderId="16" xfId="6" applyNumberFormat="1" applyFont="1" applyAlignment="1">
      <alignment vertical="center"/>
    </xf>
    <xf numFmtId="0" fontId="17" fillId="7" borderId="0" xfId="5" applyFont="1" applyFill="1"/>
    <xf numFmtId="0" fontId="11" fillId="7" borderId="0" xfId="0" applyFont="1" applyFill="1"/>
    <xf numFmtId="0" fontId="12" fillId="7" borderId="0" xfId="0" applyFont="1" applyFill="1"/>
    <xf numFmtId="0" fontId="11" fillId="7" borderId="0" xfId="0" applyFont="1" applyFill="1" applyAlignment="1">
      <alignment wrapText="1"/>
    </xf>
    <xf numFmtId="166" fontId="11" fillId="7" borderId="0" xfId="1" applyNumberFormat="1" applyFont="1" applyFill="1" applyAlignment="1">
      <alignment wrapText="1"/>
    </xf>
    <xf numFmtId="0" fontId="12" fillId="7" borderId="0" xfId="0" applyFont="1" applyFill="1" applyAlignment="1">
      <alignment vertical="top" wrapText="1"/>
    </xf>
    <xf numFmtId="0" fontId="11" fillId="7" borderId="0" xfId="0" applyFont="1" applyFill="1" applyAlignment="1">
      <alignment horizontal="left" indent="1"/>
    </xf>
    <xf numFmtId="166" fontId="11" fillId="7" borderId="0" xfId="1" applyNumberFormat="1" applyFont="1" applyFill="1"/>
    <xf numFmtId="0" fontId="11" fillId="7" borderId="0" xfId="0" applyFont="1" applyFill="1" applyAlignment="1">
      <alignment horizontal="left" wrapText="1" indent="1"/>
    </xf>
    <xf numFmtId="166" fontId="12" fillId="7" borderId="0" xfId="1" applyNumberFormat="1" applyFont="1" applyFill="1" applyAlignment="1">
      <alignment wrapText="1"/>
    </xf>
    <xf numFmtId="166" fontId="11" fillId="7" borderId="7" xfId="1" applyNumberFormat="1" applyFont="1" applyFill="1" applyBorder="1" applyAlignment="1">
      <alignment wrapText="1"/>
    </xf>
    <xf numFmtId="166" fontId="11" fillId="7" borderId="7" xfId="0" applyNumberFormat="1" applyFont="1" applyFill="1" applyBorder="1"/>
    <xf numFmtId="166" fontId="11" fillId="7" borderId="15" xfId="0" applyNumberFormat="1" applyFont="1" applyFill="1" applyBorder="1"/>
    <xf numFmtId="0" fontId="15" fillId="0" borderId="0" xfId="5"/>
    <xf numFmtId="166" fontId="11" fillId="7" borderId="7" xfId="1" applyNumberFormat="1" applyFont="1" applyFill="1" applyBorder="1"/>
    <xf numFmtId="44" fontId="10" fillId="3" borderId="17" xfId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 indent="3"/>
    </xf>
    <xf numFmtId="166" fontId="12" fillId="7" borderId="0" xfId="1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</cellXfs>
  <cellStyles count="7">
    <cellStyle name="Comma" xfId="2" builtinId="3"/>
    <cellStyle name="Currency" xfId="1" builtinId="4"/>
    <cellStyle name="Hyperlink" xfId="5" builtinId="8"/>
    <cellStyle name="Normal" xfId="0" builtinId="0"/>
    <cellStyle name="Normal 2" xfId="4" xr:uid="{081FDD6D-D7CB-4BD9-B7B9-AC554EA85BEF}"/>
    <cellStyle name="Output" xfId="6" builtinId="21"/>
    <cellStyle name="Percent" xfId="3" builtinId="5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FFFFC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FFFFC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086C42-EB49-48FF-A5EE-C61A07BB30D8}" name="Table3" displayName="Table3" ref="A6:J22" totalsRowShown="0" headerRowDxfId="24" dataDxfId="22" headerRowBorderDxfId="23" tableBorderDxfId="21" headerRowCellStyle="Normal 2" dataCellStyle="Normal 2">
  <tableColumns count="10">
    <tableColumn id="1" xr3:uid="{CB895314-9672-4B78-A007-5723BE3B5622}" name="Column1" dataDxfId="20" dataCellStyle="Normal 2"/>
    <tableColumn id="2" xr3:uid="{82888D85-C636-47A3-B21A-9789985502AD}" name="Position/Title" dataDxfId="19" dataCellStyle="Normal 2"/>
    <tableColumn id="4" xr3:uid="{BF94D8F4-D5A7-460A-8EC7-7B0811FD5E56}" name="Full Time Equivalent _x000a_(100 for full time; _x000a_50 half time, etc.)" dataDxfId="18" dataCellStyle="Normal 2"/>
    <tableColumn id="5" xr3:uid="{BC077838-4B3D-4FF6-8CB5-B0FC7544D21B}" name="Fringe Rate" dataDxfId="17" dataCellStyle="Normal 2"/>
    <tableColumn id="6" xr3:uid="{64E20438-DB0F-4A79-909F-6B5D1357861C}" name="# of months" dataDxfId="16" dataCellStyle="Normal 2"/>
    <tableColumn id="7" xr3:uid="{ACFBA56A-3C56-4724-842F-F8D7D007E5F6}" name="Total Annual       Salary" dataDxfId="15" dataCellStyle="Normal 2"/>
    <tableColumn id="8" xr3:uid="{0E1EB861-137E-438A-8F6B-50B180CFD3E0}" name="Fringe" dataDxfId="14" dataCellStyle="Normal 2"/>
    <tableColumn id="9" xr3:uid="{0B6EC741-6D74-43DC-8BD7-A8EACE3E941D}" name="Requested Salary Amount" dataDxfId="13" dataCellStyle="Normal 2"/>
    <tableColumn id="10" xr3:uid="{24264427-C235-4704-9DE9-0191ED623CF0}" name="Fringe Benefit Amount _x000a_(for requested amount)" dataDxfId="12" dataCellStyle="Normal 2"/>
    <tableColumn id="11" xr3:uid="{2C9B7AA0-A6E8-4510-BFF3-613E36B0FA8C}" name="Total Requested Salary/Fringe" dataDxfId="11" dataCellStyle="Normal 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8FE22DC-D08B-411D-9045-86425F4FD000}" name="Table37" displayName="Table37" ref="A6:K22" totalsRowShown="0" headerRowDxfId="10" dataDxfId="8" headerRowBorderDxfId="9" tableBorderDxfId="7" headerRowCellStyle="Normal 2" dataCellStyle="Normal 2">
  <tableColumns count="11">
    <tableColumn id="1" xr3:uid="{356562B4-3E76-4988-834B-FB9AC3CA08A1}" name="Column1" dataDxfId="6" dataCellStyle="Normal 2"/>
    <tableColumn id="2" xr3:uid="{5679A70A-268B-4728-B261-3409FB5D7AE9}" name="Position/Title" dataDxfId="5" dataCellStyle="Normal 2"/>
    <tableColumn id="3" xr3:uid="{89EBE6B6-4412-4477-812D-38322ABFAED8}" name="Subcontract (Yes/No)" dataDxfId="4" dataCellStyle="Normal 2"/>
    <tableColumn id="4" xr3:uid="{DF979FBF-A8FD-4953-9340-F1B8150A985A}" name="Full Time Equivalent _x000a_(100 for full time; _x000a_50 half time, etc.)" dataDxfId="3" dataCellStyle="Normal 2"/>
    <tableColumn id="5" xr3:uid="{0824B34F-EF30-4B48-92D0-FC0A924AFF25}" name="Fringe Rate" dataDxfId="2" dataCellStyle="Normal 2"/>
    <tableColumn id="6" xr3:uid="{05F086C4-A898-4BA3-B9D0-94F11B94F0EC}" name="# of months" dataDxfId="1" dataCellStyle="Normal 2"/>
    <tableColumn id="7" xr3:uid="{A6B3552A-0C15-412B-9AC6-F8F87D18775B}" name="Total Annual       Salary" dataDxfId="0" dataCellStyle="Normal 2"/>
    <tableColumn id="8" xr3:uid="{B0356D68-CE6D-4975-88C4-9F322E0EE1D7}" name="Fringe" dataCellStyle="Output"/>
    <tableColumn id="9" xr3:uid="{D222ED6B-A7A6-496F-9521-0391B0B125BA}" name="Requested Salary Amount" dataCellStyle="Output"/>
    <tableColumn id="10" xr3:uid="{395ED69C-711C-4241-A2EC-42520239D449}" name="Fringe Benefit Amount _x000a_(for requested amount)" dataCellStyle="Output"/>
    <tableColumn id="11" xr3:uid="{898DC989-A1F9-4B3C-AA9B-1B472428AB75}" name="Total Requested Salary/Fringe" dataCellStyle="Outpu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46BD6-9887-4792-B080-FA0DC6AC74E8}">
  <sheetPr>
    <pageSetUpPr fitToPage="1"/>
  </sheetPr>
  <dimension ref="A1:D107"/>
  <sheetViews>
    <sheetView zoomScale="80" zoomScaleNormal="80" workbookViewId="0">
      <selection activeCell="A2" sqref="A2"/>
    </sheetView>
  </sheetViews>
  <sheetFormatPr defaultColWidth="8.90625" defaultRowHeight="14" x14ac:dyDescent="0.3"/>
  <cols>
    <col min="1" max="1" width="62.7265625" style="1" customWidth="1"/>
    <col min="2" max="2" width="24.7265625" style="3" customWidth="1"/>
    <col min="3" max="3" width="45.90625" style="2" customWidth="1"/>
    <col min="4" max="6" width="9.08984375" style="1" customWidth="1"/>
    <col min="7" max="16384" width="8.90625" style="1"/>
  </cols>
  <sheetData>
    <row r="1" spans="1:3" ht="18" x14ac:dyDescent="0.4">
      <c r="A1" s="8" t="s">
        <v>94</v>
      </c>
    </row>
    <row r="2" spans="1:3" ht="18" x14ac:dyDescent="0.4">
      <c r="A2" s="8" t="s">
        <v>99</v>
      </c>
      <c r="B2" s="6"/>
      <c r="C2" s="4"/>
    </row>
    <row r="3" spans="1:3" ht="18" x14ac:dyDescent="0.4">
      <c r="A3" s="8" t="s">
        <v>57</v>
      </c>
      <c r="B3" s="6"/>
      <c r="C3" s="4"/>
    </row>
    <row r="4" spans="1:3" ht="18" x14ac:dyDescent="0.4">
      <c r="A4" s="8" t="s">
        <v>58</v>
      </c>
      <c r="B4" s="6"/>
      <c r="C4" s="4"/>
    </row>
    <row r="5" spans="1:3" ht="18" x14ac:dyDescent="0.4">
      <c r="A5" s="54" t="s">
        <v>83</v>
      </c>
    </row>
    <row r="6" spans="1:3" ht="14.5" thickBot="1" x14ac:dyDescent="0.35"/>
    <row r="7" spans="1:3" ht="20.5" thickBot="1" x14ac:dyDescent="0.45">
      <c r="A7" s="78" t="s">
        <v>59</v>
      </c>
      <c r="B7" s="79"/>
      <c r="C7" s="80"/>
    </row>
    <row r="8" spans="1:3" s="24" customFormat="1" ht="59.4" customHeight="1" thickBot="1" x14ac:dyDescent="0.4">
      <c r="A8" s="22" t="s">
        <v>44</v>
      </c>
      <c r="B8" s="74" t="s">
        <v>47</v>
      </c>
      <c r="C8" s="23" t="s">
        <v>45</v>
      </c>
    </row>
    <row r="9" spans="1:3" x14ac:dyDescent="0.3">
      <c r="B9" s="2"/>
      <c r="C9" s="1"/>
    </row>
    <row r="10" spans="1:3" s="10" customFormat="1" ht="15.5" x14ac:dyDescent="0.35">
      <c r="A10" s="59" t="s">
        <v>0</v>
      </c>
      <c r="B10" s="60"/>
      <c r="C10" s="61"/>
    </row>
    <row r="11" spans="1:3" s="10" customFormat="1" ht="15.5" x14ac:dyDescent="0.35">
      <c r="B11" s="9"/>
    </row>
    <row r="12" spans="1:3" s="10" customFormat="1" ht="46.5" x14ac:dyDescent="0.35">
      <c r="A12" s="17" t="s">
        <v>77</v>
      </c>
      <c r="B12" s="68">
        <f>'Salary Year 1'!H22</f>
        <v>0</v>
      </c>
      <c r="C12" s="13"/>
    </row>
    <row r="13" spans="1:3" s="10" customFormat="1" ht="15.5" x14ac:dyDescent="0.35">
      <c r="B13" s="9"/>
      <c r="C13" s="13"/>
    </row>
    <row r="14" spans="1:3" s="10" customFormat="1" ht="46.5" x14ac:dyDescent="0.35">
      <c r="A14" s="17" t="s">
        <v>78</v>
      </c>
      <c r="B14" s="68">
        <f>'Salary Year 1'!I22</f>
        <v>0</v>
      </c>
      <c r="C14" s="13"/>
    </row>
    <row r="15" spans="1:3" s="10" customFormat="1" ht="15.5" x14ac:dyDescent="0.35">
      <c r="B15" s="9"/>
      <c r="C15" s="13"/>
    </row>
    <row r="16" spans="1:3" s="10" customFormat="1" ht="15.5" x14ac:dyDescent="0.35">
      <c r="A16" s="18" t="s">
        <v>46</v>
      </c>
      <c r="B16" s="25"/>
      <c r="C16" s="13"/>
    </row>
    <row r="17" spans="1:4" s="10" customFormat="1" ht="15.5" x14ac:dyDescent="0.35">
      <c r="A17" s="18"/>
      <c r="B17" s="9"/>
      <c r="C17" s="13"/>
    </row>
    <row r="18" spans="1:4" s="9" customFormat="1" ht="15.5" x14ac:dyDescent="0.35">
      <c r="A18" s="21" t="s">
        <v>60</v>
      </c>
      <c r="B18" s="66">
        <f>SUM(B12:B16)</f>
        <v>0</v>
      </c>
      <c r="C18" s="16"/>
    </row>
    <row r="19" spans="1:4" s="10" customFormat="1" ht="15.5" x14ac:dyDescent="0.35">
      <c r="B19" s="9"/>
      <c r="C19" s="13"/>
    </row>
    <row r="20" spans="1:4" s="10" customFormat="1" ht="15.5" x14ac:dyDescent="0.35">
      <c r="A20" s="62" t="s">
        <v>2</v>
      </c>
      <c r="B20" s="60"/>
      <c r="C20" s="64"/>
    </row>
    <row r="21" spans="1:4" s="10" customFormat="1" ht="15.5" x14ac:dyDescent="0.35">
      <c r="B21" s="9"/>
      <c r="C21" s="13"/>
    </row>
    <row r="22" spans="1:4" s="10" customFormat="1" ht="15.5" x14ac:dyDescent="0.35">
      <c r="A22" s="65" t="s">
        <v>3</v>
      </c>
      <c r="B22" s="60"/>
      <c r="C22" s="13"/>
    </row>
    <row r="23" spans="1:4" s="10" customFormat="1" ht="15.5" x14ac:dyDescent="0.35">
      <c r="A23" s="19" t="s">
        <v>4</v>
      </c>
      <c r="B23" s="12"/>
      <c r="C23" s="13"/>
    </row>
    <row r="24" spans="1:4" s="10" customFormat="1" ht="15.5" x14ac:dyDescent="0.35">
      <c r="A24" s="19" t="s">
        <v>95</v>
      </c>
      <c r="B24" s="25"/>
      <c r="C24" s="13"/>
    </row>
    <row r="25" spans="1:4" s="9" customFormat="1" ht="15.5" x14ac:dyDescent="0.35">
      <c r="A25" s="32" t="s">
        <v>61</v>
      </c>
      <c r="B25" s="66">
        <f>SUM(B23:B24)</f>
        <v>0</v>
      </c>
      <c r="C25" s="16"/>
    </row>
    <row r="26" spans="1:4" s="10" customFormat="1" ht="15.5" x14ac:dyDescent="0.35">
      <c r="A26" s="18"/>
      <c r="B26" s="9"/>
      <c r="C26" s="13"/>
    </row>
    <row r="27" spans="1:4" s="10" customFormat="1" ht="15.5" x14ac:dyDescent="0.35">
      <c r="A27" s="65" t="s">
        <v>5</v>
      </c>
      <c r="B27" s="60"/>
      <c r="C27" s="13"/>
    </row>
    <row r="28" spans="1:4" s="10" customFormat="1" ht="15.5" x14ac:dyDescent="0.35">
      <c r="A28" s="19" t="s">
        <v>6</v>
      </c>
      <c r="B28" s="12"/>
      <c r="C28" s="13"/>
    </row>
    <row r="29" spans="1:4" s="10" customFormat="1" ht="15.5" x14ac:dyDescent="0.35">
      <c r="A29" s="19" t="s">
        <v>7</v>
      </c>
      <c r="B29" s="12"/>
    </row>
    <row r="30" spans="1:4" s="10" customFormat="1" ht="15.5" x14ac:dyDescent="0.35">
      <c r="A30" s="19" t="s">
        <v>8</v>
      </c>
      <c r="B30" s="12"/>
      <c r="C30" s="13"/>
    </row>
    <row r="31" spans="1:4" s="10" customFormat="1" ht="15.5" x14ac:dyDescent="0.35">
      <c r="A31" s="19" t="s">
        <v>9</v>
      </c>
      <c r="B31" s="12"/>
      <c r="C31" s="13"/>
    </row>
    <row r="32" spans="1:4" s="10" customFormat="1" ht="15.5" x14ac:dyDescent="0.35">
      <c r="A32" s="19" t="s">
        <v>10</v>
      </c>
      <c r="B32" s="12"/>
      <c r="C32" s="13"/>
      <c r="D32" s="14"/>
    </row>
    <row r="33" spans="1:3" s="10" customFormat="1" ht="15.5" x14ac:dyDescent="0.35">
      <c r="A33" s="19" t="s">
        <v>12</v>
      </c>
      <c r="B33" s="12"/>
      <c r="C33" s="13"/>
    </row>
    <row r="34" spans="1:3" s="10" customFormat="1" ht="15.5" x14ac:dyDescent="0.35">
      <c r="A34" s="19" t="s">
        <v>1</v>
      </c>
      <c r="B34" s="25"/>
      <c r="C34" s="13"/>
    </row>
    <row r="35" spans="1:3" s="9" customFormat="1" ht="15.5" x14ac:dyDescent="0.35">
      <c r="A35" s="32" t="s">
        <v>62</v>
      </c>
      <c r="B35" s="69">
        <f>SUM(B28:B34)</f>
        <v>0</v>
      </c>
      <c r="C35" s="16"/>
    </row>
    <row r="36" spans="1:3" s="10" customFormat="1" ht="15.5" x14ac:dyDescent="0.35">
      <c r="A36" s="18"/>
      <c r="B36" s="9"/>
      <c r="C36" s="13"/>
    </row>
    <row r="37" spans="1:3" s="10" customFormat="1" ht="15.5" x14ac:dyDescent="0.35">
      <c r="A37" s="65" t="s">
        <v>13</v>
      </c>
      <c r="B37" s="60"/>
      <c r="C37" s="13"/>
    </row>
    <row r="38" spans="1:3" s="10" customFormat="1" ht="15.5" x14ac:dyDescent="0.35">
      <c r="A38" s="19" t="s">
        <v>14</v>
      </c>
      <c r="B38" s="12"/>
      <c r="C38" s="13"/>
    </row>
    <row r="39" spans="1:3" s="10" customFormat="1" ht="15.5" x14ac:dyDescent="0.35">
      <c r="A39" s="19" t="s">
        <v>15</v>
      </c>
      <c r="B39" s="25"/>
    </row>
    <row r="40" spans="1:3" s="9" customFormat="1" ht="15.5" x14ac:dyDescent="0.35">
      <c r="A40" s="32" t="s">
        <v>63</v>
      </c>
      <c r="B40" s="66"/>
    </row>
    <row r="41" spans="1:3" s="10" customFormat="1" ht="15.5" x14ac:dyDescent="0.35">
      <c r="A41" s="18"/>
      <c r="B41" s="9"/>
      <c r="C41" s="15"/>
    </row>
    <row r="42" spans="1:3" s="10" customFormat="1" ht="15.5" x14ac:dyDescent="0.35">
      <c r="A42" s="65" t="s">
        <v>16</v>
      </c>
      <c r="B42" s="60"/>
      <c r="C42" s="13"/>
    </row>
    <row r="43" spans="1:3" s="10" customFormat="1" ht="15.5" x14ac:dyDescent="0.35">
      <c r="A43" s="19" t="s">
        <v>17</v>
      </c>
      <c r="B43" s="12"/>
      <c r="C43" s="13"/>
    </row>
    <row r="44" spans="1:3" s="10" customFormat="1" ht="15.5" x14ac:dyDescent="0.35">
      <c r="A44" s="19" t="s">
        <v>18</v>
      </c>
      <c r="B44" s="12"/>
      <c r="C44" s="13"/>
    </row>
    <row r="45" spans="1:3" s="10" customFormat="1" ht="15.5" x14ac:dyDescent="0.35">
      <c r="A45" s="19" t="s">
        <v>19</v>
      </c>
      <c r="B45" s="12"/>
      <c r="C45" s="13"/>
    </row>
    <row r="46" spans="1:3" s="10" customFormat="1" ht="15.5" x14ac:dyDescent="0.35">
      <c r="A46" s="19" t="s">
        <v>20</v>
      </c>
      <c r="B46" s="12"/>
      <c r="C46" s="13"/>
    </row>
    <row r="47" spans="1:3" s="10" customFormat="1" ht="15.5" x14ac:dyDescent="0.35">
      <c r="A47" s="19" t="s">
        <v>1</v>
      </c>
      <c r="B47" s="25"/>
      <c r="C47" s="13"/>
    </row>
    <row r="48" spans="1:3" s="9" customFormat="1" ht="15.5" x14ac:dyDescent="0.35">
      <c r="A48" s="32" t="s">
        <v>64</v>
      </c>
      <c r="B48" s="66">
        <f>SUM(B43:B47)</f>
        <v>0</v>
      </c>
      <c r="C48" s="16"/>
    </row>
    <row r="49" spans="1:3" s="10" customFormat="1" ht="15.5" x14ac:dyDescent="0.35">
      <c r="A49" s="18"/>
      <c r="B49" s="9"/>
      <c r="C49" s="13"/>
    </row>
    <row r="50" spans="1:3" s="10" customFormat="1" ht="15.5" x14ac:dyDescent="0.35">
      <c r="A50" s="31" t="s">
        <v>21</v>
      </c>
      <c r="B50" s="63"/>
      <c r="C50" s="13"/>
    </row>
    <row r="51" spans="1:3" s="10" customFormat="1" ht="15.5" x14ac:dyDescent="0.35">
      <c r="A51" s="18"/>
      <c r="B51" s="9"/>
      <c r="C51" s="13"/>
    </row>
    <row r="52" spans="1:3" s="10" customFormat="1" ht="15.5" x14ac:dyDescent="0.35">
      <c r="A52" s="33" t="s">
        <v>22</v>
      </c>
      <c r="B52" s="63"/>
      <c r="C52" s="11"/>
    </row>
    <row r="53" spans="1:3" s="10" customFormat="1" ht="15.5" x14ac:dyDescent="0.35">
      <c r="A53" s="18"/>
      <c r="B53" s="9"/>
      <c r="C53" s="13"/>
    </row>
    <row r="54" spans="1:3" s="10" customFormat="1" ht="15.5" x14ac:dyDescent="0.35">
      <c r="A54" s="67" t="s">
        <v>23</v>
      </c>
      <c r="B54" s="60"/>
      <c r="C54" s="13"/>
    </row>
    <row r="55" spans="1:3" s="10" customFormat="1" ht="15.5" x14ac:dyDescent="0.35">
      <c r="A55" s="19" t="s">
        <v>24</v>
      </c>
      <c r="B55" s="12"/>
      <c r="C55" s="13"/>
    </row>
    <row r="56" spans="1:3" s="10" customFormat="1" ht="31" customHeight="1" x14ac:dyDescent="0.35">
      <c r="A56" s="34" t="s">
        <v>25</v>
      </c>
      <c r="B56" s="12"/>
      <c r="C56" s="13"/>
    </row>
    <row r="57" spans="1:3" s="10" customFormat="1" ht="15.5" x14ac:dyDescent="0.35">
      <c r="A57" s="19" t="s">
        <v>26</v>
      </c>
      <c r="B57" s="12"/>
      <c r="C57" s="13"/>
    </row>
    <row r="58" spans="1:3" s="10" customFormat="1" ht="15.5" x14ac:dyDescent="0.35">
      <c r="A58" s="19" t="s">
        <v>30</v>
      </c>
      <c r="B58" s="12"/>
      <c r="C58" s="13"/>
    </row>
    <row r="59" spans="1:3" s="10" customFormat="1" ht="15.5" x14ac:dyDescent="0.35">
      <c r="A59" s="19" t="s">
        <v>27</v>
      </c>
      <c r="B59" s="12"/>
      <c r="C59" s="13"/>
    </row>
    <row r="60" spans="1:3" s="10" customFormat="1" ht="15.5" x14ac:dyDescent="0.35">
      <c r="A60" s="34" t="s">
        <v>31</v>
      </c>
      <c r="B60" s="12"/>
      <c r="C60" s="13"/>
    </row>
    <row r="61" spans="1:3" s="10" customFormat="1" ht="15.5" x14ac:dyDescent="0.35">
      <c r="A61" s="19" t="s">
        <v>28</v>
      </c>
      <c r="B61" s="12"/>
      <c r="C61" s="13"/>
    </row>
    <row r="62" spans="1:3" s="10" customFormat="1" ht="15.5" x14ac:dyDescent="0.35">
      <c r="A62" s="34" t="s">
        <v>29</v>
      </c>
      <c r="B62" s="12"/>
      <c r="C62" s="13"/>
    </row>
    <row r="63" spans="1:3" s="10" customFormat="1" ht="15.5" x14ac:dyDescent="0.35">
      <c r="A63" s="19" t="s">
        <v>32</v>
      </c>
      <c r="B63" s="25"/>
    </row>
    <row r="64" spans="1:3" s="9" customFormat="1" ht="15.5" x14ac:dyDescent="0.35">
      <c r="A64" s="32" t="s">
        <v>65</v>
      </c>
      <c r="B64" s="66">
        <f>SUM(B55:B63)</f>
        <v>0</v>
      </c>
    </row>
    <row r="65" spans="1:3" s="10" customFormat="1" ht="15.5" x14ac:dyDescent="0.35">
      <c r="A65" s="18"/>
      <c r="B65" s="9"/>
      <c r="C65" s="13"/>
    </row>
    <row r="66" spans="1:3" s="10" customFormat="1" ht="15.5" x14ac:dyDescent="0.35">
      <c r="A66" s="65" t="s">
        <v>33</v>
      </c>
      <c r="B66" s="60"/>
      <c r="C66" s="13"/>
    </row>
    <row r="67" spans="1:3" s="10" customFormat="1" ht="15.5" x14ac:dyDescent="0.35">
      <c r="A67" s="19" t="s">
        <v>34</v>
      </c>
      <c r="B67" s="12"/>
      <c r="C67" s="13"/>
    </row>
    <row r="68" spans="1:3" s="10" customFormat="1" ht="15.5" x14ac:dyDescent="0.35">
      <c r="A68" s="19" t="s">
        <v>5</v>
      </c>
      <c r="B68" s="12"/>
      <c r="C68" s="13"/>
    </row>
    <row r="69" spans="1:3" s="10" customFormat="1" ht="15.5" x14ac:dyDescent="0.35">
      <c r="A69" s="19" t="s">
        <v>4</v>
      </c>
      <c r="B69" s="12"/>
      <c r="C69" s="13"/>
    </row>
    <row r="70" spans="1:3" s="10" customFormat="1" ht="15.5" x14ac:dyDescent="0.35">
      <c r="A70" s="19" t="s">
        <v>11</v>
      </c>
      <c r="B70" s="12"/>
      <c r="C70" s="13"/>
    </row>
    <row r="71" spans="1:3" s="10" customFormat="1" ht="15.5" x14ac:dyDescent="0.35">
      <c r="A71" s="19" t="s">
        <v>1</v>
      </c>
      <c r="B71" s="25"/>
      <c r="C71" s="13"/>
    </row>
    <row r="72" spans="1:3" s="9" customFormat="1" ht="15.5" x14ac:dyDescent="0.35">
      <c r="A72" s="32" t="s">
        <v>66</v>
      </c>
      <c r="B72" s="66">
        <f>SUM(B67:B71)</f>
        <v>0</v>
      </c>
      <c r="C72" s="16"/>
    </row>
    <row r="73" spans="1:3" s="10" customFormat="1" ht="15.5" x14ac:dyDescent="0.35">
      <c r="A73" s="18"/>
      <c r="B73" s="9"/>
      <c r="C73" s="13"/>
    </row>
    <row r="74" spans="1:3" s="10" customFormat="1" ht="15.5" x14ac:dyDescent="0.35">
      <c r="A74" s="65" t="s">
        <v>35</v>
      </c>
      <c r="B74" s="60"/>
      <c r="C74" s="13"/>
    </row>
    <row r="75" spans="1:3" s="10" customFormat="1" ht="15.5" x14ac:dyDescent="0.35">
      <c r="A75" s="19" t="s">
        <v>36</v>
      </c>
      <c r="B75" s="12"/>
      <c r="C75" s="13"/>
    </row>
    <row r="76" spans="1:3" s="10" customFormat="1" ht="15.5" x14ac:dyDescent="0.35">
      <c r="A76" s="19" t="s">
        <v>8</v>
      </c>
      <c r="B76" s="12"/>
      <c r="C76" s="13"/>
    </row>
    <row r="77" spans="1:3" s="10" customFormat="1" ht="15.5" x14ac:dyDescent="0.35">
      <c r="A77" s="19" t="s">
        <v>37</v>
      </c>
      <c r="B77" s="12"/>
      <c r="C77" s="13"/>
    </row>
    <row r="78" spans="1:3" s="10" customFormat="1" ht="15.5" x14ac:dyDescent="0.35">
      <c r="A78" s="19" t="s">
        <v>38</v>
      </c>
      <c r="B78" s="12"/>
      <c r="C78" s="13"/>
    </row>
    <row r="79" spans="1:3" s="10" customFormat="1" ht="15.5" x14ac:dyDescent="0.35">
      <c r="A79" s="19" t="s">
        <v>39</v>
      </c>
      <c r="B79" s="25"/>
      <c r="C79" s="13"/>
    </row>
    <row r="80" spans="1:3" s="9" customFormat="1" ht="15.5" x14ac:dyDescent="0.35">
      <c r="A80" s="32" t="s">
        <v>67</v>
      </c>
      <c r="B80" s="66">
        <f>SUM(B75:B79)</f>
        <v>0</v>
      </c>
      <c r="C80" s="16"/>
    </row>
    <row r="81" spans="1:3" s="10" customFormat="1" ht="15.5" x14ac:dyDescent="0.35">
      <c r="A81" s="18"/>
      <c r="B81" s="9"/>
      <c r="C81" s="13"/>
    </row>
    <row r="82" spans="1:3" s="10" customFormat="1" ht="15.5" x14ac:dyDescent="0.35">
      <c r="A82" s="65" t="s">
        <v>1</v>
      </c>
      <c r="B82" s="60"/>
      <c r="C82" s="13"/>
    </row>
    <row r="83" spans="1:3" s="10" customFormat="1" ht="15.5" x14ac:dyDescent="0.35">
      <c r="A83" s="19" t="s">
        <v>40</v>
      </c>
      <c r="B83" s="12"/>
      <c r="C83" s="13"/>
    </row>
    <row r="84" spans="1:3" s="10" customFormat="1" ht="15.5" x14ac:dyDescent="0.35">
      <c r="A84" s="19" t="s">
        <v>41</v>
      </c>
      <c r="B84" s="12"/>
      <c r="C84" s="13"/>
    </row>
    <row r="85" spans="1:3" s="10" customFormat="1" ht="15.5" x14ac:dyDescent="0.35">
      <c r="A85" s="19" t="s">
        <v>42</v>
      </c>
      <c r="B85" s="12"/>
      <c r="C85" s="13"/>
    </row>
    <row r="86" spans="1:3" s="10" customFormat="1" ht="15.5" x14ac:dyDescent="0.35">
      <c r="A86" s="19" t="s">
        <v>96</v>
      </c>
      <c r="B86" s="77"/>
      <c r="C86" s="13"/>
    </row>
    <row r="87" spans="1:3" s="10" customFormat="1" ht="15.5" x14ac:dyDescent="0.35">
      <c r="A87" s="76">
        <v>1</v>
      </c>
      <c r="B87" s="12"/>
      <c r="C87" s="13"/>
    </row>
    <row r="88" spans="1:3" s="10" customFormat="1" ht="15.5" x14ac:dyDescent="0.35">
      <c r="A88" s="76">
        <v>2</v>
      </c>
      <c r="B88" s="12"/>
      <c r="C88" s="13"/>
    </row>
    <row r="89" spans="1:3" s="10" customFormat="1" ht="15.5" x14ac:dyDescent="0.35">
      <c r="A89" s="76">
        <v>3</v>
      </c>
      <c r="B89" s="12"/>
      <c r="C89" s="13"/>
    </row>
    <row r="90" spans="1:3" s="10" customFormat="1" ht="15.5" x14ac:dyDescent="0.35">
      <c r="A90" s="76">
        <v>4</v>
      </c>
      <c r="B90" s="12"/>
      <c r="C90" s="13"/>
    </row>
    <row r="91" spans="1:3" s="10" customFormat="1" ht="15.5" x14ac:dyDescent="0.35">
      <c r="A91" s="76">
        <v>5</v>
      </c>
      <c r="B91" s="12"/>
      <c r="C91" s="13"/>
    </row>
    <row r="92" spans="1:3" s="10" customFormat="1" ht="15.5" x14ac:dyDescent="0.35">
      <c r="A92" s="76">
        <v>6</v>
      </c>
      <c r="B92" s="25"/>
      <c r="C92" s="13"/>
    </row>
    <row r="93" spans="1:3" s="10" customFormat="1" ht="15.5" x14ac:dyDescent="0.35">
      <c r="A93" s="32" t="s">
        <v>68</v>
      </c>
      <c r="B93" s="66">
        <f>SUM(B83:B86)</f>
        <v>0</v>
      </c>
      <c r="C93" s="13"/>
    </row>
    <row r="94" spans="1:3" s="10" customFormat="1" ht="15.5" x14ac:dyDescent="0.35">
      <c r="A94" s="32"/>
      <c r="B94" s="20"/>
      <c r="C94" s="13"/>
    </row>
    <row r="95" spans="1:3" s="10" customFormat="1" ht="15.5" x14ac:dyDescent="0.35">
      <c r="A95" s="35" t="s">
        <v>79</v>
      </c>
      <c r="B95" s="66">
        <f>B25+B35+B40+B48+B50+B52+B64+B72+B80+B93</f>
        <v>0</v>
      </c>
      <c r="C95" s="13"/>
    </row>
    <row r="96" spans="1:3" s="10" customFormat="1" ht="15.5" x14ac:dyDescent="0.35">
      <c r="B96" s="9"/>
      <c r="C96" s="13"/>
    </row>
    <row r="97" spans="1:3" s="9" customFormat="1" ht="31" x14ac:dyDescent="0.35">
      <c r="A97" s="29" t="s">
        <v>71</v>
      </c>
      <c r="B97" s="63">
        <f>'Subcontracting Year 1'!B97</f>
        <v>0</v>
      </c>
      <c r="C97" s="16"/>
    </row>
    <row r="98" spans="1:3" s="9" customFormat="1" ht="15.5" x14ac:dyDescent="0.35">
      <c r="C98" s="16"/>
    </row>
    <row r="99" spans="1:3" s="9" customFormat="1" ht="15.5" x14ac:dyDescent="0.35">
      <c r="A99" s="9" t="s">
        <v>69</v>
      </c>
      <c r="B99" s="70">
        <f>B18+B95+B97</f>
        <v>0</v>
      </c>
      <c r="C99" s="16"/>
    </row>
    <row r="100" spans="1:3" s="9" customFormat="1" ht="15.5" x14ac:dyDescent="0.35">
      <c r="C100" s="16"/>
    </row>
    <row r="101" spans="1:3" s="9" customFormat="1" ht="15.5" x14ac:dyDescent="0.35">
      <c r="A101" s="9" t="s">
        <v>70</v>
      </c>
      <c r="B101" s="63"/>
      <c r="C101" s="16"/>
    </row>
    <row r="102" spans="1:3" s="9" customFormat="1" ht="15.5" x14ac:dyDescent="0.35">
      <c r="C102" s="16"/>
    </row>
    <row r="103" spans="1:3" s="9" customFormat="1" ht="16" thickBot="1" x14ac:dyDescent="0.4">
      <c r="A103" s="9" t="s">
        <v>43</v>
      </c>
      <c r="B103" s="71">
        <f>B99+B101</f>
        <v>0</v>
      </c>
      <c r="C103" s="16"/>
    </row>
    <row r="104" spans="1:3" ht="14.5" thickTop="1" x14ac:dyDescent="0.3"/>
    <row r="105" spans="1:3" ht="14.5" x14ac:dyDescent="0.35">
      <c r="A105" s="72" t="s">
        <v>84</v>
      </c>
    </row>
    <row r="106" spans="1:3" ht="14.5" x14ac:dyDescent="0.35">
      <c r="A106" s="72" t="s">
        <v>88</v>
      </c>
    </row>
    <row r="107" spans="1:3" ht="14.5" x14ac:dyDescent="0.35">
      <c r="A107" s="72" t="s">
        <v>89</v>
      </c>
    </row>
  </sheetData>
  <mergeCells count="1">
    <mergeCell ref="A7:C7"/>
  </mergeCells>
  <hyperlinks>
    <hyperlink ref="A97" location="'Subcontracting Year 1'!B12" display="'Subcontracting Year 1'!B12" xr:uid="{CB4B4CCA-7FC9-4066-8BD7-9003A68E6A9C}"/>
    <hyperlink ref="A10" location="'Salary Year 1'!B7" display="Human Resources" xr:uid="{50C2E5C3-05BA-4B3A-B1E3-AF79FCEA15AB}"/>
    <hyperlink ref="A105" location="'Budget Year 1'!A1" display="↑Back to Top" xr:uid="{0003F778-07B6-4E62-B9D4-F0DA2BB6980C}"/>
    <hyperlink ref="A106" location="'Budget Year 2'!B3" display="→To Year 2" xr:uid="{6E56F533-9EAC-4AE5-B9B0-D8C55AF59892}"/>
    <hyperlink ref="A107" location="'Total Budget'!A1" display="→To Total Budget" xr:uid="{9EABD279-0C6E-4B9A-A36E-A0418D865173}"/>
  </hyperlinks>
  <printOptions horizontalCentered="1" gridLines="1"/>
  <pageMargins left="0.7" right="0.7" top="0.75" bottom="0.75" header="0.3" footer="0.3"/>
  <pageSetup scale="67" fitToHeight="0" orientation="portrait" r:id="rId1"/>
  <rowBreaks count="1" manualBreakCount="1">
    <brk id="51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15F3F-5FB9-4DBA-9D29-247969FF9960}">
  <sheetPr>
    <pageSetUpPr fitToPage="1"/>
  </sheetPr>
  <dimension ref="A1:J28"/>
  <sheetViews>
    <sheetView zoomScale="80" zoomScaleNormal="80" workbookViewId="0">
      <selection activeCell="A2" sqref="A2"/>
    </sheetView>
  </sheetViews>
  <sheetFormatPr defaultColWidth="9.453125" defaultRowHeight="14.5" x14ac:dyDescent="0.35"/>
  <cols>
    <col min="1" max="1" width="23" bestFit="1" customWidth="1"/>
    <col min="2" max="2" width="46.08984375" bestFit="1" customWidth="1"/>
    <col min="3" max="3" width="18.81640625" customWidth="1"/>
    <col min="4" max="4" width="14.90625" customWidth="1"/>
    <col min="5" max="5" width="15.1796875" customWidth="1"/>
    <col min="6" max="6" width="15.36328125" customWidth="1"/>
    <col min="7" max="7" width="14.6328125" bestFit="1" customWidth="1"/>
    <col min="8" max="8" width="13.36328125" bestFit="1" customWidth="1"/>
    <col min="9" max="9" width="15.54296875" customWidth="1"/>
    <col min="10" max="10" width="18.81640625" customWidth="1"/>
  </cols>
  <sheetData>
    <row r="1" spans="1:10" s="1" customFormat="1" ht="20" x14ac:dyDescent="0.4">
      <c r="A1" s="8" t="s">
        <v>93</v>
      </c>
      <c r="B1" s="7"/>
      <c r="C1" s="3"/>
      <c r="D1" s="3"/>
      <c r="E1" s="2"/>
    </row>
    <row r="2" spans="1:10" s="1" customFormat="1" ht="18" x14ac:dyDescent="0.4">
      <c r="A2" s="8" t="s">
        <v>100</v>
      </c>
      <c r="B2" s="56" t="e">
        <f>'Budget Year 1'!#REF!</f>
        <v>#REF!</v>
      </c>
      <c r="C2" s="6"/>
      <c r="D2" s="6"/>
      <c r="E2" s="4"/>
    </row>
    <row r="3" spans="1:10" s="1" customFormat="1" ht="18" x14ac:dyDescent="0.4">
      <c r="A3" s="8" t="s">
        <v>57</v>
      </c>
      <c r="B3" s="57" t="e">
        <f>'Budget Year 1'!#REF!</f>
        <v>#REF!</v>
      </c>
      <c r="C3" s="6"/>
      <c r="D3" s="6"/>
      <c r="E3" s="4"/>
    </row>
    <row r="4" spans="1:10" s="1" customFormat="1" ht="18" x14ac:dyDescent="0.4">
      <c r="A4" s="8" t="s">
        <v>58</v>
      </c>
      <c r="B4" s="57" t="e">
        <f>'Budget Year 1'!#REF!</f>
        <v>#REF!</v>
      </c>
      <c r="C4" s="6"/>
      <c r="D4" s="6"/>
      <c r="E4" s="4"/>
    </row>
    <row r="5" spans="1:10" s="1" customFormat="1" ht="14" x14ac:dyDescent="0.3">
      <c r="C5" s="3"/>
      <c r="D5" s="3"/>
      <c r="E5" s="2"/>
      <c r="G5" s="81" t="s">
        <v>80</v>
      </c>
      <c r="H5" s="81"/>
      <c r="I5" s="81"/>
      <c r="J5" s="81"/>
    </row>
    <row r="6" spans="1:10" s="10" customFormat="1" ht="93" x14ac:dyDescent="0.35">
      <c r="A6" s="26" t="s">
        <v>55</v>
      </c>
      <c r="B6" s="27" t="s">
        <v>48</v>
      </c>
      <c r="C6" s="27" t="s">
        <v>74</v>
      </c>
      <c r="D6" s="27" t="s">
        <v>72</v>
      </c>
      <c r="E6" s="27" t="s">
        <v>50</v>
      </c>
      <c r="F6" s="27" t="s">
        <v>51</v>
      </c>
      <c r="G6" s="27" t="s">
        <v>52</v>
      </c>
      <c r="H6" s="27" t="s">
        <v>53</v>
      </c>
      <c r="I6" s="27" t="s">
        <v>75</v>
      </c>
      <c r="J6" s="28" t="s">
        <v>54</v>
      </c>
    </row>
    <row r="7" spans="1:10" s="42" customFormat="1" ht="24" customHeight="1" x14ac:dyDescent="0.35">
      <c r="A7" s="36">
        <v>1</v>
      </c>
      <c r="B7" s="37"/>
      <c r="C7" s="39"/>
      <c r="D7" s="39"/>
      <c r="E7" s="40"/>
      <c r="F7" s="41"/>
      <c r="G7" s="58">
        <f>+F7*D7</f>
        <v>0</v>
      </c>
      <c r="H7" s="58">
        <f>(Table3[[#This Row],[Total Annual       Salary]]*Table3[[#This Row],[Full Time Equivalent 
(100 for full time; 
50 half time, etc.)]]/12)*Table3[[#This Row],['# of months]]</f>
        <v>0</v>
      </c>
      <c r="I7" s="58">
        <f>Table3[[#This Row],[Requested Salary Amount]]*Table3[[#This Row],[Fringe Rate]]</f>
        <v>0</v>
      </c>
      <c r="J7" s="58">
        <f t="shared" ref="J7:J21" si="0">SUM(H7:I7)</f>
        <v>0</v>
      </c>
    </row>
    <row r="8" spans="1:10" s="42" customFormat="1" ht="24" customHeight="1" x14ac:dyDescent="0.35">
      <c r="A8" s="43">
        <v>2</v>
      </c>
      <c r="B8" s="37"/>
      <c r="C8" s="39"/>
      <c r="D8" s="39"/>
      <c r="E8" s="44"/>
      <c r="F8" s="45"/>
      <c r="G8" s="58">
        <f t="shared" ref="G8:G21" si="1">+F8*D8</f>
        <v>0</v>
      </c>
      <c r="H8" s="58">
        <f>(Table3[[#This Row],[Total Annual       Salary]]*Table3[[#This Row],[Full Time Equivalent 
(100 for full time; 
50 half time, etc.)]]/12)*Table3[[#This Row],['# of months]]</f>
        <v>0</v>
      </c>
      <c r="I8" s="58">
        <f>Table3[[#This Row],[Requested Salary Amount]]*Table3[[#This Row],[Fringe Rate]]</f>
        <v>0</v>
      </c>
      <c r="J8" s="58">
        <f t="shared" si="0"/>
        <v>0</v>
      </c>
    </row>
    <row r="9" spans="1:10" s="42" customFormat="1" ht="24" customHeight="1" x14ac:dyDescent="0.35">
      <c r="A9" s="43">
        <v>3</v>
      </c>
      <c r="B9" s="37"/>
      <c r="C9" s="39"/>
      <c r="D9" s="39"/>
      <c r="E9" s="44"/>
      <c r="F9" s="45"/>
      <c r="G9" s="58">
        <f t="shared" si="1"/>
        <v>0</v>
      </c>
      <c r="H9" s="58">
        <f>(Table3[[#This Row],[Total Annual       Salary]]*Table3[[#This Row],[Full Time Equivalent 
(100 for full time; 
50 half time, etc.)]]/12)*Table3[[#This Row],['# of months]]</f>
        <v>0</v>
      </c>
      <c r="I9" s="58">
        <f>Table3[[#This Row],[Requested Salary Amount]]*Table3[[#This Row],[Fringe Rate]]</f>
        <v>0</v>
      </c>
      <c r="J9" s="58">
        <f t="shared" si="0"/>
        <v>0</v>
      </c>
    </row>
    <row r="10" spans="1:10" s="42" customFormat="1" ht="24" customHeight="1" x14ac:dyDescent="0.35">
      <c r="A10" s="43">
        <v>4</v>
      </c>
      <c r="B10" s="37"/>
      <c r="C10" s="39"/>
      <c r="D10" s="39"/>
      <c r="E10" s="44"/>
      <c r="F10" s="45"/>
      <c r="G10" s="58">
        <f t="shared" si="1"/>
        <v>0</v>
      </c>
      <c r="H10" s="58">
        <f>(Table3[[#This Row],[Total Annual       Salary]]*Table3[[#This Row],[Full Time Equivalent 
(100 for full time; 
50 half time, etc.)]]/12)*Table3[[#This Row],['# of months]]</f>
        <v>0</v>
      </c>
      <c r="I10" s="58">
        <f>Table3[[#This Row],[Requested Salary Amount]]*Table3[[#This Row],[Fringe Rate]]</f>
        <v>0</v>
      </c>
      <c r="J10" s="58">
        <f t="shared" si="0"/>
        <v>0</v>
      </c>
    </row>
    <row r="11" spans="1:10" s="42" customFormat="1" ht="24" customHeight="1" x14ac:dyDescent="0.35">
      <c r="A11" s="43">
        <v>5</v>
      </c>
      <c r="B11" s="37"/>
      <c r="C11" s="39"/>
      <c r="D11" s="39"/>
      <c r="E11" s="44"/>
      <c r="F11" s="45"/>
      <c r="G11" s="58">
        <f t="shared" si="1"/>
        <v>0</v>
      </c>
      <c r="H11" s="58">
        <f>(Table3[[#This Row],[Total Annual       Salary]]*Table3[[#This Row],[Full Time Equivalent 
(100 for full time; 
50 half time, etc.)]]/12)*Table3[[#This Row],['# of months]]</f>
        <v>0</v>
      </c>
      <c r="I11" s="58">
        <f>Table3[[#This Row],[Requested Salary Amount]]*Table3[[#This Row],[Fringe Rate]]</f>
        <v>0</v>
      </c>
      <c r="J11" s="58">
        <f t="shared" si="0"/>
        <v>0</v>
      </c>
    </row>
    <row r="12" spans="1:10" s="42" customFormat="1" ht="24" customHeight="1" x14ac:dyDescent="0.35">
      <c r="A12" s="43">
        <v>6</v>
      </c>
      <c r="B12" s="37"/>
      <c r="C12" s="39"/>
      <c r="D12" s="39"/>
      <c r="E12" s="44"/>
      <c r="F12" s="45"/>
      <c r="G12" s="58">
        <f t="shared" si="1"/>
        <v>0</v>
      </c>
      <c r="H12" s="58">
        <f>(Table3[[#This Row],[Total Annual       Salary]]*Table3[[#This Row],[Full Time Equivalent 
(100 for full time; 
50 half time, etc.)]]/12)*Table3[[#This Row],['# of months]]</f>
        <v>0</v>
      </c>
      <c r="I12" s="58">
        <f>Table3[[#This Row],[Requested Salary Amount]]*Table3[[#This Row],[Fringe Rate]]</f>
        <v>0</v>
      </c>
      <c r="J12" s="58">
        <f t="shared" si="0"/>
        <v>0</v>
      </c>
    </row>
    <row r="13" spans="1:10" s="42" customFormat="1" ht="24" customHeight="1" x14ac:dyDescent="0.35">
      <c r="A13" s="43">
        <v>7</v>
      </c>
      <c r="B13" s="46"/>
      <c r="C13" s="39"/>
      <c r="D13" s="39"/>
      <c r="E13" s="44"/>
      <c r="F13" s="45"/>
      <c r="G13" s="58">
        <f t="shared" si="1"/>
        <v>0</v>
      </c>
      <c r="H13" s="58">
        <f>(Table3[[#This Row],[Total Annual       Salary]]*Table3[[#This Row],[Full Time Equivalent 
(100 for full time; 
50 half time, etc.)]]/12)*Table3[[#This Row],['# of months]]</f>
        <v>0</v>
      </c>
      <c r="I13" s="58">
        <f>Table3[[#This Row],[Requested Salary Amount]]*Table3[[#This Row],[Fringe Rate]]</f>
        <v>0</v>
      </c>
      <c r="J13" s="58">
        <f t="shared" si="0"/>
        <v>0</v>
      </c>
    </row>
    <row r="14" spans="1:10" s="42" customFormat="1" ht="24" customHeight="1" x14ac:dyDescent="0.35">
      <c r="A14" s="43">
        <v>8</v>
      </c>
      <c r="B14" s="47"/>
      <c r="C14" s="39"/>
      <c r="D14" s="39"/>
      <c r="E14" s="44"/>
      <c r="F14" s="45"/>
      <c r="G14" s="58">
        <f t="shared" si="1"/>
        <v>0</v>
      </c>
      <c r="H14" s="58">
        <f>(Table3[[#This Row],[Total Annual       Salary]]*Table3[[#This Row],[Full Time Equivalent 
(100 for full time; 
50 half time, etc.)]]/12)*Table3[[#This Row],['# of months]]</f>
        <v>0</v>
      </c>
      <c r="I14" s="58">
        <f>Table3[[#This Row],[Requested Salary Amount]]*Table3[[#This Row],[Fringe Rate]]</f>
        <v>0</v>
      </c>
      <c r="J14" s="58">
        <f t="shared" si="0"/>
        <v>0</v>
      </c>
    </row>
    <row r="15" spans="1:10" s="42" customFormat="1" ht="24" customHeight="1" x14ac:dyDescent="0.35">
      <c r="A15" s="43">
        <v>9</v>
      </c>
      <c r="B15" s="47"/>
      <c r="C15" s="39"/>
      <c r="D15" s="39"/>
      <c r="E15" s="44"/>
      <c r="F15" s="45"/>
      <c r="G15" s="58">
        <f t="shared" si="1"/>
        <v>0</v>
      </c>
      <c r="H15" s="58">
        <f>(Table3[[#This Row],[Total Annual       Salary]]*Table3[[#This Row],[Full Time Equivalent 
(100 for full time; 
50 half time, etc.)]]/12)*Table3[[#This Row],['# of months]]</f>
        <v>0</v>
      </c>
      <c r="I15" s="58">
        <f>Table3[[#This Row],[Requested Salary Amount]]*Table3[[#This Row],[Fringe Rate]]</f>
        <v>0</v>
      </c>
      <c r="J15" s="58">
        <f t="shared" si="0"/>
        <v>0</v>
      </c>
    </row>
    <row r="16" spans="1:10" s="42" customFormat="1" ht="24" customHeight="1" x14ac:dyDescent="0.35">
      <c r="A16" s="43">
        <v>10</v>
      </c>
      <c r="B16" s="46"/>
      <c r="C16" s="39"/>
      <c r="D16" s="39"/>
      <c r="E16" s="44"/>
      <c r="F16" s="45"/>
      <c r="G16" s="58">
        <f t="shared" si="1"/>
        <v>0</v>
      </c>
      <c r="H16" s="58">
        <f>(Table3[[#This Row],[Total Annual       Salary]]*Table3[[#This Row],[Full Time Equivalent 
(100 for full time; 
50 half time, etc.)]]/12)*Table3[[#This Row],['# of months]]</f>
        <v>0</v>
      </c>
      <c r="I16" s="58">
        <f>Table3[[#This Row],[Requested Salary Amount]]*Table3[[#This Row],[Fringe Rate]]</f>
        <v>0</v>
      </c>
      <c r="J16" s="58">
        <f t="shared" si="0"/>
        <v>0</v>
      </c>
    </row>
    <row r="17" spans="1:10" s="42" customFormat="1" ht="24" customHeight="1" x14ac:dyDescent="0.35">
      <c r="A17" s="43">
        <v>11</v>
      </c>
      <c r="B17" s="47"/>
      <c r="C17" s="39"/>
      <c r="D17" s="39"/>
      <c r="E17" s="44"/>
      <c r="F17" s="45"/>
      <c r="G17" s="58">
        <f t="shared" si="1"/>
        <v>0</v>
      </c>
      <c r="H17" s="58">
        <f>(Table3[[#This Row],[Total Annual       Salary]]*Table3[[#This Row],[Full Time Equivalent 
(100 for full time; 
50 half time, etc.)]]/12)*Table3[[#This Row],['# of months]]</f>
        <v>0</v>
      </c>
      <c r="I17" s="58">
        <f>Table3[[#This Row],[Requested Salary Amount]]*Table3[[#This Row],[Fringe Rate]]</f>
        <v>0</v>
      </c>
      <c r="J17" s="58">
        <f t="shared" si="0"/>
        <v>0</v>
      </c>
    </row>
    <row r="18" spans="1:10" s="42" customFormat="1" ht="24" customHeight="1" x14ac:dyDescent="0.35">
      <c r="A18" s="48">
        <v>12</v>
      </c>
      <c r="B18" s="37"/>
      <c r="C18" s="39"/>
      <c r="D18" s="39"/>
      <c r="E18" s="37"/>
      <c r="F18" s="37"/>
      <c r="G18" s="58">
        <f t="shared" si="1"/>
        <v>0</v>
      </c>
      <c r="H18" s="58">
        <f>(Table3[[#This Row],[Total Annual       Salary]]*Table3[[#This Row],[Full Time Equivalent 
(100 for full time; 
50 half time, etc.)]]/12)*Table3[[#This Row],['# of months]]</f>
        <v>0</v>
      </c>
      <c r="I18" s="58">
        <f>Table3[[#This Row],[Requested Salary Amount]]*Table3[[#This Row],[Fringe Rate]]</f>
        <v>0</v>
      </c>
      <c r="J18" s="58">
        <f t="shared" si="0"/>
        <v>0</v>
      </c>
    </row>
    <row r="19" spans="1:10" s="42" customFormat="1" ht="24" customHeight="1" x14ac:dyDescent="0.35">
      <c r="A19" s="48">
        <v>13</v>
      </c>
      <c r="B19" s="37"/>
      <c r="C19" s="39"/>
      <c r="D19" s="39"/>
      <c r="E19" s="37"/>
      <c r="F19" s="37"/>
      <c r="G19" s="58">
        <f t="shared" si="1"/>
        <v>0</v>
      </c>
      <c r="H19" s="58">
        <f>(Table3[[#This Row],[Total Annual       Salary]]*Table3[[#This Row],[Full Time Equivalent 
(100 for full time; 
50 half time, etc.)]]/12)*Table3[[#This Row],['# of months]]</f>
        <v>0</v>
      </c>
      <c r="I19" s="58">
        <f>Table3[[#This Row],[Requested Salary Amount]]*Table3[[#This Row],[Fringe Rate]]</f>
        <v>0</v>
      </c>
      <c r="J19" s="58">
        <f t="shared" si="0"/>
        <v>0</v>
      </c>
    </row>
    <row r="20" spans="1:10" s="42" customFormat="1" ht="24" customHeight="1" x14ac:dyDescent="0.35">
      <c r="A20" s="48">
        <v>14</v>
      </c>
      <c r="B20" s="37"/>
      <c r="C20" s="39"/>
      <c r="D20" s="39"/>
      <c r="E20" s="37"/>
      <c r="F20" s="37"/>
      <c r="G20" s="58">
        <f t="shared" si="1"/>
        <v>0</v>
      </c>
      <c r="H20" s="58">
        <f>(Table3[[#This Row],[Total Annual       Salary]]*Table3[[#This Row],[Full Time Equivalent 
(100 for full time; 
50 half time, etc.)]]/12)*Table3[[#This Row],['# of months]]</f>
        <v>0</v>
      </c>
      <c r="I20" s="58">
        <f>Table3[[#This Row],[Requested Salary Amount]]*Table3[[#This Row],[Fringe Rate]]</f>
        <v>0</v>
      </c>
      <c r="J20" s="58">
        <f t="shared" si="0"/>
        <v>0</v>
      </c>
    </row>
    <row r="21" spans="1:10" s="42" customFormat="1" ht="24" customHeight="1" thickBot="1" x14ac:dyDescent="0.4">
      <c r="A21" s="48">
        <v>15</v>
      </c>
      <c r="B21" s="37"/>
      <c r="C21" s="39"/>
      <c r="D21" s="39"/>
      <c r="E21" s="37"/>
      <c r="F21" s="37"/>
      <c r="G21" s="58">
        <f t="shared" si="1"/>
        <v>0</v>
      </c>
      <c r="H21" s="58">
        <f>(Table3[[#This Row],[Total Annual       Salary]]*Table3[[#This Row],[Full Time Equivalent 
(100 for full time; 
50 half time, etc.)]]/12)*Table3[[#This Row],['# of months]]</f>
        <v>0</v>
      </c>
      <c r="I21" s="58">
        <f>Table3[[#This Row],[Requested Salary Amount]]*Table3[[#This Row],[Fringe Rate]]</f>
        <v>0</v>
      </c>
      <c r="J21" s="58">
        <f t="shared" si="0"/>
        <v>0</v>
      </c>
    </row>
    <row r="22" spans="1:10" s="42" customFormat="1" ht="24" customHeight="1" thickBot="1" x14ac:dyDescent="0.4">
      <c r="A22" s="49"/>
      <c r="B22" s="55" t="s">
        <v>73</v>
      </c>
      <c r="C22" s="51"/>
      <c r="D22" s="51"/>
      <c r="E22" s="51"/>
      <c r="F22" s="52">
        <f>SUM(F7:F21)</f>
        <v>0</v>
      </c>
      <c r="G22" s="52">
        <f t="shared" ref="G22:I22" si="2">SUM(G7:G21)</f>
        <v>0</v>
      </c>
      <c r="H22" s="52">
        <f t="shared" si="2"/>
        <v>0</v>
      </c>
      <c r="I22" s="52">
        <f t="shared" si="2"/>
        <v>0</v>
      </c>
      <c r="J22" s="53">
        <f>SUM(J7:J21)</f>
        <v>0</v>
      </c>
    </row>
    <row r="24" spans="1:10" x14ac:dyDescent="0.35">
      <c r="A24" s="72" t="s">
        <v>84</v>
      </c>
    </row>
    <row r="25" spans="1:10" x14ac:dyDescent="0.35">
      <c r="A25" s="72" t="s">
        <v>85</v>
      </c>
    </row>
    <row r="27" spans="1:10" hidden="1" x14ac:dyDescent="0.35"/>
    <row r="28" spans="1:10" hidden="1" x14ac:dyDescent="0.35"/>
  </sheetData>
  <mergeCells count="1">
    <mergeCell ref="G5:J5"/>
  </mergeCells>
  <hyperlinks>
    <hyperlink ref="A24" location="'Salary Year 1'!A1" display="↑Back to Top" xr:uid="{75B0226B-884F-4C41-AE47-D59B711EC447}"/>
    <hyperlink ref="A25" location="'Budget Year 1'!A12" display="↑Back to Budget Year 1" xr:uid="{F013F81F-B5F6-4784-A811-1C9B90763C74}"/>
  </hyperlinks>
  <pageMargins left="0.7" right="0.7" top="0.75" bottom="0.75" header="0.3" footer="0.3"/>
  <pageSetup scale="62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54633-063E-4DF5-8981-FC0D5B30DFAB}">
  <sheetPr>
    <pageSetUpPr fitToPage="1"/>
  </sheetPr>
  <dimension ref="A1:D100"/>
  <sheetViews>
    <sheetView zoomScale="80" zoomScaleNormal="80" workbookViewId="0">
      <selection activeCell="A2" sqref="A2"/>
    </sheetView>
  </sheetViews>
  <sheetFormatPr defaultColWidth="8.90625" defaultRowHeight="14" x14ac:dyDescent="0.3"/>
  <cols>
    <col min="1" max="1" width="56.54296875" style="1" customWidth="1"/>
    <col min="2" max="2" width="19.1796875" style="3" bestFit="1" customWidth="1"/>
    <col min="3" max="3" width="45.90625" style="2" customWidth="1"/>
    <col min="4" max="6" width="9.08984375" style="1" customWidth="1"/>
    <col min="7" max="16384" width="8.90625" style="1"/>
  </cols>
  <sheetData>
    <row r="1" spans="1:3" ht="18" x14ac:dyDescent="0.4">
      <c r="A1" s="8" t="s">
        <v>92</v>
      </c>
    </row>
    <row r="2" spans="1:3" ht="18" x14ac:dyDescent="0.4">
      <c r="A2" s="8" t="s">
        <v>101</v>
      </c>
      <c r="B2" s="6"/>
      <c r="C2" s="4"/>
    </row>
    <row r="3" spans="1:3" ht="18" x14ac:dyDescent="0.4">
      <c r="A3" s="8" t="s">
        <v>57</v>
      </c>
      <c r="B3" s="6"/>
      <c r="C3" s="4"/>
    </row>
    <row r="4" spans="1:3" ht="18" x14ac:dyDescent="0.4">
      <c r="A4" s="8" t="s">
        <v>58</v>
      </c>
      <c r="B4" s="6"/>
      <c r="C4" s="4"/>
    </row>
    <row r="5" spans="1:3" ht="18" x14ac:dyDescent="0.4">
      <c r="A5" s="54" t="s">
        <v>83</v>
      </c>
    </row>
    <row r="6" spans="1:3" ht="14.5" thickBot="1" x14ac:dyDescent="0.35"/>
    <row r="7" spans="1:3" ht="20.5" thickBot="1" x14ac:dyDescent="0.45">
      <c r="A7" s="78" t="s">
        <v>59</v>
      </c>
      <c r="B7" s="79"/>
      <c r="C7" s="80"/>
    </row>
    <row r="8" spans="1:3" s="24" customFormat="1" ht="18.5" thickBot="1" x14ac:dyDescent="0.4">
      <c r="A8" s="22" t="s">
        <v>44</v>
      </c>
      <c r="B8" s="30" t="s">
        <v>47</v>
      </c>
      <c r="C8" s="23" t="s">
        <v>45</v>
      </c>
    </row>
    <row r="9" spans="1:3" x14ac:dyDescent="0.3">
      <c r="B9" s="2"/>
      <c r="C9" s="1"/>
    </row>
    <row r="10" spans="1:3" s="10" customFormat="1" ht="15.5" x14ac:dyDescent="0.35">
      <c r="A10" s="60" t="s">
        <v>0</v>
      </c>
      <c r="B10" s="60"/>
      <c r="C10" s="61"/>
    </row>
    <row r="11" spans="1:3" s="10" customFormat="1" ht="15.5" x14ac:dyDescent="0.35">
      <c r="B11" s="9"/>
    </row>
    <row r="12" spans="1:3" s="10" customFormat="1" ht="46.5" x14ac:dyDescent="0.35">
      <c r="A12" s="17" t="s">
        <v>81</v>
      </c>
      <c r="B12" s="12"/>
      <c r="C12" s="13"/>
    </row>
    <row r="13" spans="1:3" s="10" customFormat="1" ht="15.5" x14ac:dyDescent="0.35">
      <c r="B13" s="9"/>
      <c r="C13" s="13"/>
    </row>
    <row r="14" spans="1:3" s="10" customFormat="1" ht="46.5" x14ac:dyDescent="0.35">
      <c r="A14" s="17" t="s">
        <v>82</v>
      </c>
      <c r="B14" s="12"/>
      <c r="C14" s="13"/>
    </row>
    <row r="15" spans="1:3" s="10" customFormat="1" ht="15.5" x14ac:dyDescent="0.35">
      <c r="B15" s="9"/>
      <c r="C15" s="13"/>
    </row>
    <row r="16" spans="1:3" s="10" customFormat="1" ht="15.5" x14ac:dyDescent="0.35">
      <c r="A16" s="18" t="s">
        <v>46</v>
      </c>
      <c r="B16" s="25"/>
      <c r="C16" s="13"/>
    </row>
    <row r="17" spans="1:4" s="10" customFormat="1" ht="15.5" x14ac:dyDescent="0.35">
      <c r="A17" s="18"/>
      <c r="B17" s="9"/>
      <c r="C17" s="13"/>
    </row>
    <row r="18" spans="1:4" s="9" customFormat="1" ht="15.5" x14ac:dyDescent="0.35">
      <c r="A18" s="21" t="s">
        <v>60</v>
      </c>
      <c r="B18" s="66">
        <f>SUM(B12:B16)</f>
        <v>0</v>
      </c>
      <c r="C18" s="16"/>
    </row>
    <row r="19" spans="1:4" s="10" customFormat="1" ht="15.5" x14ac:dyDescent="0.35">
      <c r="B19" s="9"/>
      <c r="C19" s="13"/>
    </row>
    <row r="20" spans="1:4" s="10" customFormat="1" ht="15.5" x14ac:dyDescent="0.35">
      <c r="A20" s="62" t="s">
        <v>2</v>
      </c>
      <c r="B20" s="60"/>
      <c r="C20" s="64"/>
    </row>
    <row r="21" spans="1:4" s="10" customFormat="1" ht="15.5" x14ac:dyDescent="0.35">
      <c r="B21" s="9"/>
      <c r="C21" s="13"/>
    </row>
    <row r="22" spans="1:4" s="10" customFormat="1" ht="15.5" x14ac:dyDescent="0.35">
      <c r="A22" s="65" t="s">
        <v>3</v>
      </c>
      <c r="B22" s="60"/>
      <c r="C22" s="13"/>
    </row>
    <row r="23" spans="1:4" s="10" customFormat="1" ht="15.5" x14ac:dyDescent="0.35">
      <c r="A23" s="19" t="s">
        <v>4</v>
      </c>
      <c r="B23" s="12"/>
      <c r="C23" s="13"/>
    </row>
    <row r="24" spans="1:4" s="10" customFormat="1" ht="15.5" x14ac:dyDescent="0.35">
      <c r="A24" s="19" t="s">
        <v>95</v>
      </c>
      <c r="B24" s="25"/>
      <c r="C24" s="13"/>
    </row>
    <row r="25" spans="1:4" s="9" customFormat="1" ht="15.5" x14ac:dyDescent="0.35">
      <c r="A25" s="32" t="s">
        <v>61</v>
      </c>
      <c r="B25" s="66">
        <f>SUM(B23:B24)</f>
        <v>0</v>
      </c>
      <c r="C25" s="16"/>
    </row>
    <row r="26" spans="1:4" s="10" customFormat="1" ht="15.5" x14ac:dyDescent="0.35">
      <c r="A26" s="18"/>
      <c r="B26" s="9"/>
      <c r="C26" s="13"/>
    </row>
    <row r="27" spans="1:4" s="10" customFormat="1" ht="15.5" x14ac:dyDescent="0.35">
      <c r="A27" s="65" t="s">
        <v>5</v>
      </c>
      <c r="B27" s="60"/>
      <c r="C27" s="13"/>
    </row>
    <row r="28" spans="1:4" s="10" customFormat="1" ht="15.5" x14ac:dyDescent="0.35">
      <c r="A28" s="19" t="s">
        <v>6</v>
      </c>
      <c r="B28" s="12"/>
      <c r="C28" s="13"/>
    </row>
    <row r="29" spans="1:4" s="10" customFormat="1" ht="15.5" x14ac:dyDescent="0.35">
      <c r="A29" s="19" t="s">
        <v>7</v>
      </c>
      <c r="B29" s="12"/>
    </row>
    <row r="30" spans="1:4" s="10" customFormat="1" ht="15.5" x14ac:dyDescent="0.35">
      <c r="A30" s="19" t="s">
        <v>8</v>
      </c>
      <c r="B30" s="12"/>
      <c r="C30" s="13"/>
    </row>
    <row r="31" spans="1:4" s="10" customFormat="1" ht="15.5" x14ac:dyDescent="0.35">
      <c r="A31" s="19" t="s">
        <v>9</v>
      </c>
      <c r="B31" s="12"/>
      <c r="C31" s="13"/>
    </row>
    <row r="32" spans="1:4" s="10" customFormat="1" ht="15.5" x14ac:dyDescent="0.35">
      <c r="A32" s="19" t="s">
        <v>10</v>
      </c>
      <c r="B32" s="12"/>
      <c r="C32" s="13"/>
      <c r="D32" s="14"/>
    </row>
    <row r="33" spans="1:3" s="10" customFormat="1" ht="15.5" x14ac:dyDescent="0.35">
      <c r="A33" s="19" t="s">
        <v>12</v>
      </c>
      <c r="B33" s="12"/>
      <c r="C33" s="13"/>
    </row>
    <row r="34" spans="1:3" s="10" customFormat="1" ht="15.5" x14ac:dyDescent="0.35">
      <c r="A34" s="19" t="s">
        <v>1</v>
      </c>
      <c r="B34" s="25"/>
      <c r="C34" s="13"/>
    </row>
    <row r="35" spans="1:3" s="9" customFormat="1" ht="15.5" x14ac:dyDescent="0.35">
      <c r="A35" s="32" t="s">
        <v>62</v>
      </c>
      <c r="B35" s="69">
        <f>SUM(B28:B34)</f>
        <v>0</v>
      </c>
      <c r="C35" s="16"/>
    </row>
    <row r="36" spans="1:3" s="10" customFormat="1" ht="15.5" x14ac:dyDescent="0.35">
      <c r="A36" s="18"/>
      <c r="B36" s="9"/>
      <c r="C36" s="13"/>
    </row>
    <row r="37" spans="1:3" s="10" customFormat="1" ht="15.5" x14ac:dyDescent="0.35">
      <c r="A37" s="65" t="s">
        <v>13</v>
      </c>
      <c r="B37" s="60"/>
      <c r="C37" s="13"/>
    </row>
    <row r="38" spans="1:3" s="10" customFormat="1" ht="15.5" x14ac:dyDescent="0.35">
      <c r="A38" s="19" t="s">
        <v>14</v>
      </c>
      <c r="B38" s="12"/>
      <c r="C38" s="13"/>
    </row>
    <row r="39" spans="1:3" s="10" customFormat="1" ht="15.5" x14ac:dyDescent="0.35">
      <c r="A39" s="19" t="s">
        <v>15</v>
      </c>
      <c r="B39" s="25"/>
    </row>
    <row r="40" spans="1:3" s="9" customFormat="1" ht="15.5" x14ac:dyDescent="0.35">
      <c r="A40" s="32" t="s">
        <v>63</v>
      </c>
      <c r="B40" s="66">
        <f>SUM(B38:B39)</f>
        <v>0</v>
      </c>
    </row>
    <row r="41" spans="1:3" s="10" customFormat="1" ht="15.5" x14ac:dyDescent="0.35">
      <c r="A41" s="18"/>
      <c r="B41" s="9"/>
      <c r="C41" s="15"/>
    </row>
    <row r="42" spans="1:3" s="10" customFormat="1" ht="15.5" x14ac:dyDescent="0.35">
      <c r="A42" s="65" t="s">
        <v>16</v>
      </c>
      <c r="B42" s="60"/>
      <c r="C42" s="13"/>
    </row>
    <row r="43" spans="1:3" s="10" customFormat="1" ht="15.5" x14ac:dyDescent="0.35">
      <c r="A43" s="19" t="s">
        <v>17</v>
      </c>
      <c r="B43" s="12"/>
      <c r="C43" s="13"/>
    </row>
    <row r="44" spans="1:3" s="10" customFormat="1" ht="15.5" x14ac:dyDescent="0.35">
      <c r="A44" s="19" t="s">
        <v>18</v>
      </c>
      <c r="B44" s="12"/>
      <c r="C44" s="13"/>
    </row>
    <row r="45" spans="1:3" s="10" customFormat="1" ht="15.5" x14ac:dyDescent="0.35">
      <c r="A45" s="19" t="s">
        <v>19</v>
      </c>
      <c r="B45" s="12"/>
      <c r="C45" s="13"/>
    </row>
    <row r="46" spans="1:3" s="10" customFormat="1" ht="15.5" x14ac:dyDescent="0.35">
      <c r="A46" s="19" t="s">
        <v>20</v>
      </c>
      <c r="B46" s="12"/>
      <c r="C46" s="13"/>
    </row>
    <row r="47" spans="1:3" s="10" customFormat="1" ht="15.5" x14ac:dyDescent="0.35">
      <c r="A47" s="19" t="s">
        <v>1</v>
      </c>
      <c r="B47" s="25"/>
      <c r="C47" s="13"/>
    </row>
    <row r="48" spans="1:3" s="9" customFormat="1" ht="15.5" x14ac:dyDescent="0.35">
      <c r="A48" s="32" t="s">
        <v>64</v>
      </c>
      <c r="B48" s="66">
        <f>SUM(B43:B47)</f>
        <v>0</v>
      </c>
      <c r="C48" s="16"/>
    </row>
    <row r="49" spans="1:3" s="10" customFormat="1" ht="15.5" x14ac:dyDescent="0.35">
      <c r="A49" s="18"/>
      <c r="B49" s="9"/>
      <c r="C49" s="13"/>
    </row>
    <row r="50" spans="1:3" s="10" customFormat="1" ht="15.5" x14ac:dyDescent="0.35">
      <c r="A50" s="31" t="s">
        <v>21</v>
      </c>
      <c r="B50" s="63"/>
      <c r="C50" s="13"/>
    </row>
    <row r="51" spans="1:3" s="10" customFormat="1" ht="15.5" x14ac:dyDescent="0.35">
      <c r="A51" s="18"/>
      <c r="B51" s="9"/>
      <c r="C51" s="13"/>
    </row>
    <row r="52" spans="1:3" s="10" customFormat="1" ht="15.5" x14ac:dyDescent="0.35">
      <c r="A52" s="33" t="s">
        <v>22</v>
      </c>
      <c r="B52" s="63"/>
      <c r="C52" s="11"/>
    </row>
    <row r="53" spans="1:3" s="10" customFormat="1" ht="15.5" x14ac:dyDescent="0.35">
      <c r="A53" s="18"/>
      <c r="B53" s="9"/>
      <c r="C53" s="13"/>
    </row>
    <row r="54" spans="1:3" s="10" customFormat="1" ht="15.5" x14ac:dyDescent="0.35">
      <c r="A54" s="67" t="s">
        <v>23</v>
      </c>
      <c r="B54" s="60"/>
      <c r="C54" s="13"/>
    </row>
    <row r="55" spans="1:3" s="10" customFormat="1" ht="15.5" x14ac:dyDescent="0.35">
      <c r="A55" s="19" t="s">
        <v>24</v>
      </c>
      <c r="B55" s="12"/>
      <c r="C55" s="13"/>
    </row>
    <row r="56" spans="1:3" s="10" customFormat="1" ht="31" x14ac:dyDescent="0.35">
      <c r="A56" s="34" t="s">
        <v>25</v>
      </c>
      <c r="B56" s="12"/>
      <c r="C56" s="13"/>
    </row>
    <row r="57" spans="1:3" s="10" customFormat="1" ht="15.5" x14ac:dyDescent="0.35">
      <c r="A57" s="19" t="s">
        <v>26</v>
      </c>
      <c r="B57" s="12"/>
      <c r="C57" s="13"/>
    </row>
    <row r="58" spans="1:3" s="10" customFormat="1" ht="15.5" x14ac:dyDescent="0.35">
      <c r="A58" s="19" t="s">
        <v>30</v>
      </c>
      <c r="B58" s="12"/>
      <c r="C58" s="13"/>
    </row>
    <row r="59" spans="1:3" s="10" customFormat="1" ht="15.5" x14ac:dyDescent="0.35">
      <c r="A59" s="19" t="s">
        <v>27</v>
      </c>
      <c r="B59" s="12"/>
      <c r="C59" s="13"/>
    </row>
    <row r="60" spans="1:3" s="10" customFormat="1" ht="15.5" x14ac:dyDescent="0.35">
      <c r="A60" s="34" t="s">
        <v>31</v>
      </c>
      <c r="B60" s="12"/>
      <c r="C60" s="13"/>
    </row>
    <row r="61" spans="1:3" s="10" customFormat="1" ht="15.5" x14ac:dyDescent="0.35">
      <c r="A61" s="19" t="s">
        <v>28</v>
      </c>
      <c r="B61" s="12"/>
      <c r="C61" s="13"/>
    </row>
    <row r="62" spans="1:3" s="10" customFormat="1" ht="15.5" x14ac:dyDescent="0.35">
      <c r="A62" s="34" t="s">
        <v>29</v>
      </c>
      <c r="B62" s="12"/>
      <c r="C62" s="13"/>
    </row>
    <row r="63" spans="1:3" s="10" customFormat="1" ht="15.5" x14ac:dyDescent="0.35">
      <c r="A63" s="19" t="s">
        <v>32</v>
      </c>
      <c r="B63" s="25"/>
    </row>
    <row r="64" spans="1:3" s="9" customFormat="1" ht="15.5" x14ac:dyDescent="0.35">
      <c r="A64" s="32" t="s">
        <v>65</v>
      </c>
      <c r="B64" s="66">
        <f>SUM(B55:B63)</f>
        <v>0</v>
      </c>
    </row>
    <row r="65" spans="1:3" s="10" customFormat="1" ht="15.5" x14ac:dyDescent="0.35">
      <c r="A65" s="18"/>
      <c r="B65" s="9"/>
      <c r="C65" s="13"/>
    </row>
    <row r="66" spans="1:3" s="10" customFormat="1" ht="15.5" x14ac:dyDescent="0.35">
      <c r="A66" s="65" t="s">
        <v>33</v>
      </c>
      <c r="B66" s="60"/>
      <c r="C66" s="13"/>
    </row>
    <row r="67" spans="1:3" s="10" customFormat="1" ht="15.5" x14ac:dyDescent="0.35">
      <c r="A67" s="19" t="s">
        <v>34</v>
      </c>
      <c r="B67" s="12"/>
      <c r="C67" s="13"/>
    </row>
    <row r="68" spans="1:3" s="10" customFormat="1" ht="15.5" x14ac:dyDescent="0.35">
      <c r="A68" s="19" t="s">
        <v>5</v>
      </c>
      <c r="B68" s="12"/>
      <c r="C68" s="13"/>
    </row>
    <row r="69" spans="1:3" s="10" customFormat="1" ht="15.5" x14ac:dyDescent="0.35">
      <c r="A69" s="19" t="s">
        <v>4</v>
      </c>
      <c r="B69" s="12"/>
      <c r="C69" s="13"/>
    </row>
    <row r="70" spans="1:3" s="10" customFormat="1" ht="15.5" x14ac:dyDescent="0.35">
      <c r="A70" s="19" t="s">
        <v>11</v>
      </c>
      <c r="B70" s="12"/>
      <c r="C70" s="13"/>
    </row>
    <row r="71" spans="1:3" s="10" customFormat="1" ht="15.5" x14ac:dyDescent="0.35">
      <c r="A71" s="19" t="s">
        <v>1</v>
      </c>
      <c r="B71" s="25"/>
      <c r="C71" s="13"/>
    </row>
    <row r="72" spans="1:3" s="9" customFormat="1" ht="15.5" x14ac:dyDescent="0.35">
      <c r="A72" s="32" t="s">
        <v>66</v>
      </c>
      <c r="B72" s="66">
        <f>SUM(B67:B71)</f>
        <v>0</v>
      </c>
      <c r="C72" s="16"/>
    </row>
    <row r="73" spans="1:3" s="10" customFormat="1" ht="15.5" x14ac:dyDescent="0.35">
      <c r="A73" s="18"/>
      <c r="B73" s="9"/>
      <c r="C73" s="13"/>
    </row>
    <row r="74" spans="1:3" s="10" customFormat="1" ht="15.5" x14ac:dyDescent="0.35">
      <c r="A74" s="65" t="s">
        <v>35</v>
      </c>
      <c r="B74" s="60"/>
      <c r="C74" s="13"/>
    </row>
    <row r="75" spans="1:3" s="10" customFormat="1" ht="15.5" x14ac:dyDescent="0.35">
      <c r="A75" s="19" t="s">
        <v>36</v>
      </c>
      <c r="B75" s="12"/>
      <c r="C75" s="13"/>
    </row>
    <row r="76" spans="1:3" s="10" customFormat="1" ht="15.5" x14ac:dyDescent="0.35">
      <c r="A76" s="19" t="s">
        <v>8</v>
      </c>
      <c r="B76" s="12"/>
      <c r="C76" s="13"/>
    </row>
    <row r="77" spans="1:3" s="10" customFormat="1" ht="15.5" x14ac:dyDescent="0.35">
      <c r="A77" s="19" t="s">
        <v>37</v>
      </c>
      <c r="B77" s="12"/>
      <c r="C77" s="13"/>
    </row>
    <row r="78" spans="1:3" s="10" customFormat="1" ht="15.5" x14ac:dyDescent="0.35">
      <c r="A78" s="19" t="s">
        <v>38</v>
      </c>
      <c r="B78" s="12"/>
      <c r="C78" s="13"/>
    </row>
    <row r="79" spans="1:3" s="10" customFormat="1" ht="15.5" x14ac:dyDescent="0.35">
      <c r="A79" s="19" t="s">
        <v>39</v>
      </c>
      <c r="B79" s="25"/>
      <c r="C79" s="13"/>
    </row>
    <row r="80" spans="1:3" s="9" customFormat="1" ht="15.5" x14ac:dyDescent="0.35">
      <c r="A80" s="32" t="s">
        <v>67</v>
      </c>
      <c r="B80" s="66">
        <f>SUM(B75:B79)</f>
        <v>0</v>
      </c>
      <c r="C80" s="16"/>
    </row>
    <row r="81" spans="1:3" s="10" customFormat="1" ht="15.5" x14ac:dyDescent="0.35">
      <c r="A81" s="18"/>
      <c r="B81" s="9"/>
      <c r="C81" s="13"/>
    </row>
    <row r="82" spans="1:3" s="10" customFormat="1" ht="15.5" x14ac:dyDescent="0.35">
      <c r="A82" s="65" t="s">
        <v>1</v>
      </c>
      <c r="B82" s="60"/>
      <c r="C82" s="13"/>
    </row>
    <row r="83" spans="1:3" s="10" customFormat="1" ht="15.5" x14ac:dyDescent="0.35">
      <c r="A83" s="19" t="s">
        <v>40</v>
      </c>
      <c r="B83" s="12"/>
      <c r="C83" s="13"/>
    </row>
    <row r="84" spans="1:3" s="10" customFormat="1" ht="15.5" x14ac:dyDescent="0.35">
      <c r="A84" s="19" t="s">
        <v>41</v>
      </c>
      <c r="B84" s="12"/>
      <c r="C84" s="13"/>
    </row>
    <row r="85" spans="1:3" s="10" customFormat="1" ht="15.5" x14ac:dyDescent="0.35">
      <c r="A85" s="19" t="s">
        <v>42</v>
      </c>
      <c r="B85" s="12"/>
      <c r="C85" s="13"/>
    </row>
    <row r="86" spans="1:3" s="10" customFormat="1" ht="15.5" x14ac:dyDescent="0.35">
      <c r="A86" s="19" t="s">
        <v>96</v>
      </c>
      <c r="B86" s="77"/>
      <c r="C86" s="13"/>
    </row>
    <row r="87" spans="1:3" s="10" customFormat="1" ht="15.5" x14ac:dyDescent="0.35">
      <c r="A87" s="76">
        <v>1</v>
      </c>
      <c r="B87" s="12"/>
      <c r="C87" s="13"/>
    </row>
    <row r="88" spans="1:3" s="10" customFormat="1" ht="15.5" x14ac:dyDescent="0.35">
      <c r="A88" s="76">
        <v>2</v>
      </c>
      <c r="B88" s="12"/>
      <c r="C88" s="13"/>
    </row>
    <row r="89" spans="1:3" s="10" customFormat="1" ht="15.5" x14ac:dyDescent="0.35">
      <c r="A89" s="76">
        <v>3</v>
      </c>
      <c r="B89" s="12"/>
      <c r="C89" s="13"/>
    </row>
    <row r="90" spans="1:3" s="10" customFormat="1" ht="15.5" x14ac:dyDescent="0.35">
      <c r="A90" s="76">
        <v>4</v>
      </c>
      <c r="B90" s="12"/>
      <c r="C90" s="13"/>
    </row>
    <row r="91" spans="1:3" s="10" customFormat="1" ht="15.5" x14ac:dyDescent="0.35">
      <c r="A91" s="76">
        <v>5</v>
      </c>
      <c r="B91" s="12"/>
      <c r="C91" s="13"/>
    </row>
    <row r="92" spans="1:3" s="10" customFormat="1" ht="15.5" x14ac:dyDescent="0.35">
      <c r="A92" s="76">
        <v>6</v>
      </c>
      <c r="B92" s="12"/>
      <c r="C92" s="13"/>
    </row>
    <row r="93" spans="1:3" s="10" customFormat="1" ht="15.5" x14ac:dyDescent="0.35">
      <c r="A93" s="32" t="s">
        <v>68</v>
      </c>
      <c r="B93" s="66">
        <f>SUM(B83:B86)</f>
        <v>0</v>
      </c>
      <c r="C93" s="13"/>
    </row>
    <row r="94" spans="1:3" s="10" customFormat="1" ht="15.5" x14ac:dyDescent="0.35">
      <c r="A94" s="32"/>
      <c r="B94" s="20"/>
      <c r="C94" s="13"/>
    </row>
    <row r="95" spans="1:3" s="10" customFormat="1" ht="15.5" x14ac:dyDescent="0.35">
      <c r="A95" s="35" t="s">
        <v>79</v>
      </c>
      <c r="B95" s="73">
        <f>B25+B35+B40+B48+B50+B52+B64+B72+B80+B93</f>
        <v>0</v>
      </c>
      <c r="C95" s="13"/>
    </row>
    <row r="96" spans="1:3" s="10" customFormat="1" ht="15.5" x14ac:dyDescent="0.35">
      <c r="B96" s="9"/>
      <c r="C96" s="13"/>
    </row>
    <row r="97" spans="1:3" s="9" customFormat="1" ht="16" thickBot="1" x14ac:dyDescent="0.4">
      <c r="A97" s="9" t="s">
        <v>43</v>
      </c>
      <c r="B97" s="71">
        <f>B18+B95</f>
        <v>0</v>
      </c>
      <c r="C97" s="16"/>
    </row>
    <row r="98" spans="1:3" s="9" customFormat="1" ht="16" thickTop="1" x14ac:dyDescent="0.35">
      <c r="C98" s="16"/>
    </row>
    <row r="99" spans="1:3" s="9" customFormat="1" ht="15.5" x14ac:dyDescent="0.35">
      <c r="A99" s="72" t="s">
        <v>84</v>
      </c>
      <c r="B99"/>
      <c r="C99" s="16"/>
    </row>
    <row r="100" spans="1:3" ht="14.5" x14ac:dyDescent="0.35">
      <c r="A100" s="72" t="s">
        <v>85</v>
      </c>
    </row>
  </sheetData>
  <mergeCells count="1">
    <mergeCell ref="A7:C7"/>
  </mergeCells>
  <hyperlinks>
    <hyperlink ref="A99" location="'Subcontracting Year 1'!A1" display="↑Back to Top" xr:uid="{96F21EF4-D384-4C06-AD63-59E5BA6AD036}"/>
    <hyperlink ref="A100" location="'Budget Year 1'!A91" display="↑Back to Budget Year 1" xr:uid="{A2E7AE56-45C6-4887-A732-D78F1440CAB8}"/>
  </hyperlinks>
  <printOptions horizontalCentered="1" gridLines="1"/>
  <pageMargins left="0.7" right="0.7" top="0.75" bottom="0.75" header="0.3" footer="0.3"/>
  <pageSetup scale="74" fitToHeight="0" orientation="portrait" r:id="rId1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FD6B8-DB08-4E12-AEC1-5E80215FB894}">
  <sheetPr>
    <pageSetUpPr fitToPage="1"/>
  </sheetPr>
  <dimension ref="A1:D108"/>
  <sheetViews>
    <sheetView zoomScale="80" zoomScaleNormal="80" workbookViewId="0">
      <selection activeCell="A2" sqref="A2"/>
    </sheetView>
  </sheetViews>
  <sheetFormatPr defaultColWidth="8.90625" defaultRowHeight="14" x14ac:dyDescent="0.3"/>
  <cols>
    <col min="1" max="1" width="68.6328125" style="1" customWidth="1"/>
    <col min="2" max="2" width="21.1796875" style="3" customWidth="1"/>
    <col min="3" max="3" width="45.90625" style="2" customWidth="1"/>
    <col min="4" max="6" width="9.08984375" style="1" customWidth="1"/>
    <col min="7" max="16384" width="8.90625" style="1"/>
  </cols>
  <sheetData>
    <row r="1" spans="1:3" ht="18" x14ac:dyDescent="0.4">
      <c r="A1" s="8" t="s">
        <v>91</v>
      </c>
    </row>
    <row r="2" spans="1:3" ht="18" x14ac:dyDescent="0.4">
      <c r="A2" s="8" t="s">
        <v>100</v>
      </c>
      <c r="B2" s="6"/>
      <c r="C2" s="4"/>
    </row>
    <row r="3" spans="1:3" ht="18" x14ac:dyDescent="0.4">
      <c r="A3" s="8" t="s">
        <v>57</v>
      </c>
      <c r="B3" s="6"/>
      <c r="C3" s="4"/>
    </row>
    <row r="4" spans="1:3" ht="18" x14ac:dyDescent="0.4">
      <c r="A4" s="8" t="s">
        <v>58</v>
      </c>
      <c r="B4" s="6"/>
      <c r="C4" s="4"/>
    </row>
    <row r="5" spans="1:3" ht="18" x14ac:dyDescent="0.4">
      <c r="A5" s="54" t="s">
        <v>83</v>
      </c>
    </row>
    <row r="6" spans="1:3" ht="14.5" thickBot="1" x14ac:dyDescent="0.35"/>
    <row r="7" spans="1:3" ht="20.5" thickBot="1" x14ac:dyDescent="0.45">
      <c r="A7" s="78" t="s">
        <v>97</v>
      </c>
      <c r="B7" s="79"/>
      <c r="C7" s="80"/>
    </row>
    <row r="8" spans="1:3" s="24" customFormat="1" ht="56.4" customHeight="1" thickBot="1" x14ac:dyDescent="0.4">
      <c r="A8" s="22" t="s">
        <v>44</v>
      </c>
      <c r="B8" s="30" t="s">
        <v>47</v>
      </c>
      <c r="C8" s="23" t="s">
        <v>45</v>
      </c>
    </row>
    <row r="9" spans="1:3" x14ac:dyDescent="0.3">
      <c r="B9" s="2"/>
      <c r="C9" s="1"/>
    </row>
    <row r="10" spans="1:3" s="10" customFormat="1" ht="15.5" x14ac:dyDescent="0.35">
      <c r="A10" s="59" t="s">
        <v>0</v>
      </c>
      <c r="B10" s="60"/>
      <c r="C10" s="61"/>
    </row>
    <row r="11" spans="1:3" s="10" customFormat="1" ht="15.5" x14ac:dyDescent="0.35">
      <c r="B11" s="9"/>
    </row>
    <row r="12" spans="1:3" s="10" customFormat="1" ht="46.5" x14ac:dyDescent="0.35">
      <c r="A12" s="17" t="s">
        <v>77</v>
      </c>
      <c r="B12" s="68">
        <f>'Match Salaries'!I22</f>
        <v>0</v>
      </c>
      <c r="C12" s="13"/>
    </row>
    <row r="13" spans="1:3" s="10" customFormat="1" ht="15.5" x14ac:dyDescent="0.35">
      <c r="B13" s="9"/>
      <c r="C13" s="13"/>
    </row>
    <row r="14" spans="1:3" s="10" customFormat="1" ht="46.5" x14ac:dyDescent="0.35">
      <c r="A14" s="17" t="s">
        <v>78</v>
      </c>
      <c r="B14" s="68">
        <f>'Match Salaries'!J22</f>
        <v>0</v>
      </c>
      <c r="C14" s="13"/>
    </row>
    <row r="15" spans="1:3" s="10" customFormat="1" ht="15.5" x14ac:dyDescent="0.35">
      <c r="B15" s="9"/>
      <c r="C15" s="13"/>
    </row>
    <row r="16" spans="1:3" s="10" customFormat="1" ht="15.5" x14ac:dyDescent="0.35">
      <c r="A16" s="18" t="s">
        <v>46</v>
      </c>
      <c r="B16" s="25"/>
      <c r="C16" s="13"/>
    </row>
    <row r="17" spans="1:4" s="10" customFormat="1" ht="15.5" x14ac:dyDescent="0.35">
      <c r="A17" s="18"/>
      <c r="B17" s="9"/>
      <c r="C17" s="13"/>
    </row>
    <row r="18" spans="1:4" s="9" customFormat="1" ht="15.5" x14ac:dyDescent="0.35">
      <c r="A18" s="21" t="s">
        <v>60</v>
      </c>
      <c r="B18" s="66">
        <f>SUM(B12:B16)</f>
        <v>0</v>
      </c>
      <c r="C18" s="16"/>
    </row>
    <row r="19" spans="1:4" s="10" customFormat="1" ht="15.5" x14ac:dyDescent="0.35">
      <c r="B19" s="9"/>
      <c r="C19" s="13"/>
    </row>
    <row r="20" spans="1:4" s="10" customFormat="1" ht="15.5" x14ac:dyDescent="0.35">
      <c r="A20" s="62" t="s">
        <v>2</v>
      </c>
      <c r="B20" s="60"/>
      <c r="C20" s="64"/>
    </row>
    <row r="21" spans="1:4" s="10" customFormat="1" ht="15.5" x14ac:dyDescent="0.35">
      <c r="B21" s="9"/>
      <c r="C21" s="13"/>
    </row>
    <row r="22" spans="1:4" s="10" customFormat="1" ht="15.5" x14ac:dyDescent="0.35">
      <c r="A22" s="65" t="s">
        <v>3</v>
      </c>
      <c r="B22" s="60"/>
      <c r="C22" s="13"/>
    </row>
    <row r="23" spans="1:4" s="10" customFormat="1" ht="15.5" x14ac:dyDescent="0.35">
      <c r="A23" s="19" t="s">
        <v>4</v>
      </c>
      <c r="B23" s="12"/>
      <c r="C23" s="13"/>
    </row>
    <row r="24" spans="1:4" s="10" customFormat="1" ht="15.5" x14ac:dyDescent="0.35">
      <c r="A24" s="19" t="s">
        <v>95</v>
      </c>
      <c r="B24" s="25"/>
      <c r="C24" s="13"/>
    </row>
    <row r="25" spans="1:4" s="9" customFormat="1" ht="15.5" x14ac:dyDescent="0.35">
      <c r="A25" s="32" t="s">
        <v>61</v>
      </c>
      <c r="B25" s="66">
        <f>SUM(B23:B24)</f>
        <v>0</v>
      </c>
      <c r="C25" s="16"/>
    </row>
    <row r="26" spans="1:4" s="10" customFormat="1" ht="15.5" x14ac:dyDescent="0.35">
      <c r="A26" s="18"/>
      <c r="B26" s="9"/>
      <c r="C26" s="13"/>
    </row>
    <row r="27" spans="1:4" s="10" customFormat="1" ht="15.5" x14ac:dyDescent="0.35">
      <c r="A27" s="65" t="s">
        <v>5</v>
      </c>
      <c r="B27" s="60"/>
      <c r="C27" s="13"/>
    </row>
    <row r="28" spans="1:4" s="10" customFormat="1" ht="15.5" x14ac:dyDescent="0.35">
      <c r="A28" s="19" t="s">
        <v>6</v>
      </c>
      <c r="B28" s="12"/>
      <c r="C28" s="13"/>
    </row>
    <row r="29" spans="1:4" s="10" customFormat="1" ht="15.5" x14ac:dyDescent="0.35">
      <c r="A29" s="19" t="s">
        <v>7</v>
      </c>
      <c r="B29" s="12"/>
    </row>
    <row r="30" spans="1:4" s="10" customFormat="1" ht="15.5" x14ac:dyDescent="0.35">
      <c r="A30" s="19" t="s">
        <v>8</v>
      </c>
      <c r="B30" s="12"/>
      <c r="C30" s="13"/>
    </row>
    <row r="31" spans="1:4" s="10" customFormat="1" ht="15.5" x14ac:dyDescent="0.35">
      <c r="A31" s="19" t="s">
        <v>9</v>
      </c>
      <c r="B31" s="12"/>
      <c r="C31" s="13"/>
    </row>
    <row r="32" spans="1:4" s="10" customFormat="1" ht="15.5" x14ac:dyDescent="0.35">
      <c r="A32" s="19" t="s">
        <v>10</v>
      </c>
      <c r="B32" s="12"/>
      <c r="C32" s="13"/>
      <c r="D32" s="14"/>
    </row>
    <row r="33" spans="1:3" s="10" customFormat="1" ht="15.5" x14ac:dyDescent="0.35">
      <c r="A33" s="19" t="s">
        <v>12</v>
      </c>
      <c r="B33" s="12"/>
      <c r="C33" s="13"/>
    </row>
    <row r="34" spans="1:3" s="10" customFormat="1" ht="15.5" x14ac:dyDescent="0.35">
      <c r="A34" s="19" t="s">
        <v>1</v>
      </c>
      <c r="B34" s="25"/>
      <c r="C34" s="13"/>
    </row>
    <row r="35" spans="1:3" s="9" customFormat="1" ht="15.5" x14ac:dyDescent="0.35">
      <c r="A35" s="32" t="s">
        <v>62</v>
      </c>
      <c r="B35" s="69">
        <f>SUM(B28:B34)</f>
        <v>0</v>
      </c>
      <c r="C35" s="16"/>
    </row>
    <row r="36" spans="1:3" s="10" customFormat="1" ht="15.5" x14ac:dyDescent="0.35">
      <c r="A36" s="18"/>
      <c r="B36" s="9"/>
      <c r="C36" s="13"/>
    </row>
    <row r="37" spans="1:3" s="10" customFormat="1" ht="15.5" x14ac:dyDescent="0.35">
      <c r="A37" s="65" t="s">
        <v>13</v>
      </c>
      <c r="B37" s="60"/>
      <c r="C37" s="13"/>
    </row>
    <row r="38" spans="1:3" s="10" customFormat="1" ht="15.5" x14ac:dyDescent="0.35">
      <c r="A38" s="19" t="s">
        <v>14</v>
      </c>
      <c r="B38" s="12"/>
      <c r="C38" s="13"/>
    </row>
    <row r="39" spans="1:3" s="10" customFormat="1" ht="15.5" x14ac:dyDescent="0.35">
      <c r="A39" s="19" t="s">
        <v>15</v>
      </c>
      <c r="B39" s="25"/>
    </row>
    <row r="40" spans="1:3" s="9" customFormat="1" ht="15.5" x14ac:dyDescent="0.35">
      <c r="A40" s="32" t="s">
        <v>63</v>
      </c>
      <c r="B40" s="66">
        <f>SUM(B38:B39)</f>
        <v>0</v>
      </c>
    </row>
    <row r="41" spans="1:3" s="10" customFormat="1" ht="15.5" x14ac:dyDescent="0.35">
      <c r="A41" s="18"/>
      <c r="B41" s="9"/>
      <c r="C41" s="15"/>
    </row>
    <row r="42" spans="1:3" s="10" customFormat="1" ht="15.5" x14ac:dyDescent="0.35">
      <c r="A42" s="65" t="s">
        <v>16</v>
      </c>
      <c r="B42" s="60"/>
      <c r="C42" s="13"/>
    </row>
    <row r="43" spans="1:3" s="10" customFormat="1" ht="15.5" x14ac:dyDescent="0.35">
      <c r="A43" s="19" t="s">
        <v>17</v>
      </c>
      <c r="B43" s="12"/>
      <c r="C43" s="13"/>
    </row>
    <row r="44" spans="1:3" s="10" customFormat="1" ht="15.5" x14ac:dyDescent="0.35">
      <c r="A44" s="19" t="s">
        <v>18</v>
      </c>
      <c r="B44" s="12"/>
      <c r="C44" s="13"/>
    </row>
    <row r="45" spans="1:3" s="10" customFormat="1" ht="15.5" x14ac:dyDescent="0.35">
      <c r="A45" s="19" t="s">
        <v>19</v>
      </c>
      <c r="B45" s="12"/>
      <c r="C45" s="13"/>
    </row>
    <row r="46" spans="1:3" s="10" customFormat="1" ht="15.5" x14ac:dyDescent="0.35">
      <c r="A46" s="19" t="s">
        <v>20</v>
      </c>
      <c r="B46" s="12"/>
      <c r="C46" s="13"/>
    </row>
    <row r="47" spans="1:3" s="10" customFormat="1" ht="15.5" x14ac:dyDescent="0.35">
      <c r="A47" s="19" t="s">
        <v>1</v>
      </c>
      <c r="B47" s="25"/>
      <c r="C47" s="13"/>
    </row>
    <row r="48" spans="1:3" s="9" customFormat="1" ht="15.5" x14ac:dyDescent="0.35">
      <c r="A48" s="32" t="s">
        <v>64</v>
      </c>
      <c r="B48" s="66">
        <f>SUM(B43:B47)</f>
        <v>0</v>
      </c>
      <c r="C48" s="16"/>
    </row>
    <row r="49" spans="1:3" s="10" customFormat="1" ht="15.5" x14ac:dyDescent="0.35">
      <c r="A49" s="18"/>
      <c r="B49" s="9"/>
      <c r="C49" s="13"/>
    </row>
    <row r="50" spans="1:3" s="10" customFormat="1" ht="15.5" x14ac:dyDescent="0.35">
      <c r="A50" s="31" t="s">
        <v>21</v>
      </c>
      <c r="B50" s="63"/>
      <c r="C50" s="13"/>
    </row>
    <row r="51" spans="1:3" s="10" customFormat="1" ht="15.5" x14ac:dyDescent="0.35">
      <c r="A51" s="18"/>
      <c r="B51" s="9"/>
      <c r="C51" s="13"/>
    </row>
    <row r="52" spans="1:3" s="10" customFormat="1" ht="15.5" x14ac:dyDescent="0.35">
      <c r="A52" s="33" t="s">
        <v>22</v>
      </c>
      <c r="B52" s="63"/>
      <c r="C52" s="11"/>
    </row>
    <row r="53" spans="1:3" s="10" customFormat="1" ht="15.5" x14ac:dyDescent="0.35">
      <c r="A53" s="18"/>
      <c r="B53" s="9"/>
      <c r="C53" s="13"/>
    </row>
    <row r="54" spans="1:3" s="10" customFormat="1" ht="15.5" x14ac:dyDescent="0.35">
      <c r="A54" s="67" t="s">
        <v>23</v>
      </c>
      <c r="B54" s="60"/>
      <c r="C54" s="13"/>
    </row>
    <row r="55" spans="1:3" s="10" customFormat="1" ht="15.5" x14ac:dyDescent="0.35">
      <c r="A55" s="19" t="s">
        <v>24</v>
      </c>
      <c r="B55" s="12"/>
      <c r="C55" s="13"/>
    </row>
    <row r="56" spans="1:3" s="10" customFormat="1" ht="15.5" x14ac:dyDescent="0.35">
      <c r="A56" s="34" t="s">
        <v>25</v>
      </c>
      <c r="B56" s="12"/>
      <c r="C56" s="13"/>
    </row>
    <row r="57" spans="1:3" s="10" customFormat="1" ht="15.5" x14ac:dyDescent="0.35">
      <c r="A57" s="19" t="s">
        <v>26</v>
      </c>
      <c r="B57" s="12"/>
      <c r="C57" s="13"/>
    </row>
    <row r="58" spans="1:3" s="10" customFormat="1" ht="15.5" x14ac:dyDescent="0.35">
      <c r="A58" s="19" t="s">
        <v>30</v>
      </c>
      <c r="B58" s="12"/>
      <c r="C58" s="13"/>
    </row>
    <row r="59" spans="1:3" s="10" customFormat="1" ht="15.5" x14ac:dyDescent="0.35">
      <c r="A59" s="19" t="s">
        <v>27</v>
      </c>
      <c r="B59" s="12"/>
      <c r="C59" s="13"/>
    </row>
    <row r="60" spans="1:3" s="10" customFormat="1" ht="15.5" x14ac:dyDescent="0.35">
      <c r="A60" s="34" t="s">
        <v>31</v>
      </c>
      <c r="B60" s="12"/>
      <c r="C60" s="13"/>
    </row>
    <row r="61" spans="1:3" s="10" customFormat="1" ht="15.5" x14ac:dyDescent="0.35">
      <c r="A61" s="19" t="s">
        <v>28</v>
      </c>
      <c r="B61" s="12"/>
      <c r="C61" s="13"/>
    </row>
    <row r="62" spans="1:3" s="10" customFormat="1" ht="15.5" x14ac:dyDescent="0.35">
      <c r="A62" s="34" t="s">
        <v>29</v>
      </c>
      <c r="B62" s="12"/>
      <c r="C62" s="13"/>
    </row>
    <row r="63" spans="1:3" s="10" customFormat="1" ht="15.5" x14ac:dyDescent="0.35">
      <c r="A63" s="19" t="s">
        <v>32</v>
      </c>
      <c r="B63" s="25"/>
    </row>
    <row r="64" spans="1:3" s="9" customFormat="1" ht="15.5" x14ac:dyDescent="0.35">
      <c r="A64" s="32" t="s">
        <v>65</v>
      </c>
      <c r="B64" s="66">
        <f>SUM(B55:B63)</f>
        <v>0</v>
      </c>
    </row>
    <row r="65" spans="1:3" s="10" customFormat="1" ht="15.5" x14ac:dyDescent="0.35">
      <c r="A65" s="18"/>
      <c r="B65" s="9"/>
      <c r="C65" s="13"/>
    </row>
    <row r="66" spans="1:3" s="10" customFormat="1" ht="15.5" x14ac:dyDescent="0.35">
      <c r="A66" s="65" t="s">
        <v>33</v>
      </c>
      <c r="B66" s="60"/>
      <c r="C66" s="13"/>
    </row>
    <row r="67" spans="1:3" s="10" customFormat="1" ht="15.5" x14ac:dyDescent="0.35">
      <c r="A67" s="19" t="s">
        <v>34</v>
      </c>
      <c r="B67" s="12"/>
      <c r="C67" s="13"/>
    </row>
    <row r="68" spans="1:3" s="10" customFormat="1" ht="15.5" x14ac:dyDescent="0.35">
      <c r="A68" s="19" t="s">
        <v>5</v>
      </c>
      <c r="B68" s="12"/>
      <c r="C68" s="13"/>
    </row>
    <row r="69" spans="1:3" s="10" customFormat="1" ht="15.5" x14ac:dyDescent="0.35">
      <c r="A69" s="19" t="s">
        <v>4</v>
      </c>
      <c r="B69" s="12"/>
      <c r="C69" s="13"/>
    </row>
    <row r="70" spans="1:3" s="10" customFormat="1" ht="15.5" x14ac:dyDescent="0.35">
      <c r="A70" s="19" t="s">
        <v>11</v>
      </c>
      <c r="B70" s="12"/>
      <c r="C70" s="13"/>
    </row>
    <row r="71" spans="1:3" s="10" customFormat="1" ht="15.5" x14ac:dyDescent="0.35">
      <c r="A71" s="19" t="s">
        <v>1</v>
      </c>
      <c r="B71" s="25"/>
      <c r="C71" s="13"/>
    </row>
    <row r="72" spans="1:3" s="9" customFormat="1" ht="15.5" x14ac:dyDescent="0.35">
      <c r="A72" s="32" t="s">
        <v>66</v>
      </c>
      <c r="B72" s="66">
        <f>SUM(B67:B71)</f>
        <v>0</v>
      </c>
      <c r="C72" s="16"/>
    </row>
    <row r="73" spans="1:3" s="10" customFormat="1" ht="15.5" x14ac:dyDescent="0.35">
      <c r="A73" s="18"/>
      <c r="B73" s="9"/>
      <c r="C73" s="13"/>
    </row>
    <row r="74" spans="1:3" s="10" customFormat="1" ht="15.5" x14ac:dyDescent="0.35">
      <c r="A74" s="65" t="s">
        <v>35</v>
      </c>
      <c r="B74" s="60"/>
      <c r="C74" s="13"/>
    </row>
    <row r="75" spans="1:3" s="10" customFormat="1" ht="15.5" x14ac:dyDescent="0.35">
      <c r="A75" s="19" t="s">
        <v>36</v>
      </c>
      <c r="B75" s="12"/>
      <c r="C75" s="13"/>
    </row>
    <row r="76" spans="1:3" s="10" customFormat="1" ht="15.5" x14ac:dyDescent="0.35">
      <c r="A76" s="19" t="s">
        <v>8</v>
      </c>
      <c r="B76" s="12"/>
      <c r="C76" s="13"/>
    </row>
    <row r="77" spans="1:3" s="10" customFormat="1" ht="15.5" x14ac:dyDescent="0.35">
      <c r="A77" s="19" t="s">
        <v>37</v>
      </c>
      <c r="B77" s="12"/>
      <c r="C77" s="13"/>
    </row>
    <row r="78" spans="1:3" s="10" customFormat="1" ht="15.5" x14ac:dyDescent="0.35">
      <c r="A78" s="19" t="s">
        <v>38</v>
      </c>
      <c r="B78" s="12"/>
      <c r="C78" s="13"/>
    </row>
    <row r="79" spans="1:3" s="10" customFormat="1" ht="15.5" x14ac:dyDescent="0.35">
      <c r="A79" s="19" t="s">
        <v>39</v>
      </c>
      <c r="B79" s="25"/>
      <c r="C79" s="13"/>
    </row>
    <row r="80" spans="1:3" s="9" customFormat="1" ht="15.5" x14ac:dyDescent="0.35">
      <c r="A80" s="32" t="s">
        <v>67</v>
      </c>
      <c r="B80" s="66">
        <f>SUM(B75:B79)</f>
        <v>0</v>
      </c>
      <c r="C80" s="16"/>
    </row>
    <row r="81" spans="1:3" s="10" customFormat="1" ht="15.5" x14ac:dyDescent="0.35">
      <c r="A81" s="18"/>
      <c r="B81" s="9"/>
      <c r="C81" s="13"/>
    </row>
    <row r="82" spans="1:3" s="10" customFormat="1" ht="15.5" x14ac:dyDescent="0.35">
      <c r="A82" s="65" t="s">
        <v>1</v>
      </c>
      <c r="B82" s="60"/>
      <c r="C82" s="13"/>
    </row>
    <row r="83" spans="1:3" s="10" customFormat="1" ht="15.5" x14ac:dyDescent="0.35">
      <c r="A83" s="19" t="s">
        <v>40</v>
      </c>
      <c r="B83" s="12"/>
      <c r="C83" s="13"/>
    </row>
    <row r="84" spans="1:3" s="10" customFormat="1" ht="15.5" x14ac:dyDescent="0.35">
      <c r="A84" s="19" t="s">
        <v>41</v>
      </c>
      <c r="B84" s="12"/>
      <c r="C84" s="13"/>
    </row>
    <row r="85" spans="1:3" s="10" customFormat="1" ht="15.5" x14ac:dyDescent="0.35">
      <c r="A85" s="19" t="s">
        <v>42</v>
      </c>
      <c r="B85" s="12"/>
      <c r="C85" s="13"/>
    </row>
    <row r="86" spans="1:3" s="10" customFormat="1" ht="15.5" x14ac:dyDescent="0.35">
      <c r="A86" s="19" t="s">
        <v>96</v>
      </c>
      <c r="B86" s="77"/>
      <c r="C86" s="13"/>
    </row>
    <row r="87" spans="1:3" s="10" customFormat="1" ht="15.5" x14ac:dyDescent="0.35">
      <c r="A87" s="76">
        <v>1</v>
      </c>
      <c r="B87" s="12"/>
      <c r="C87" s="13"/>
    </row>
    <row r="88" spans="1:3" s="10" customFormat="1" ht="15.5" x14ac:dyDescent="0.35">
      <c r="A88" s="76">
        <v>2</v>
      </c>
      <c r="B88" s="12"/>
      <c r="C88" s="13"/>
    </row>
    <row r="89" spans="1:3" s="10" customFormat="1" ht="15.5" x14ac:dyDescent="0.35">
      <c r="A89" s="76">
        <v>3</v>
      </c>
      <c r="B89" s="12"/>
      <c r="C89" s="13"/>
    </row>
    <row r="90" spans="1:3" s="10" customFormat="1" ht="15.5" x14ac:dyDescent="0.35">
      <c r="A90" s="76">
        <v>4</v>
      </c>
      <c r="B90" s="12"/>
      <c r="C90" s="13"/>
    </row>
    <row r="91" spans="1:3" s="10" customFormat="1" ht="15.5" x14ac:dyDescent="0.35">
      <c r="A91" s="76">
        <v>5</v>
      </c>
      <c r="B91" s="12"/>
      <c r="C91" s="13"/>
    </row>
    <row r="92" spans="1:3" s="10" customFormat="1" ht="15.5" x14ac:dyDescent="0.35">
      <c r="A92" s="76">
        <v>6</v>
      </c>
      <c r="B92" s="12"/>
      <c r="C92" s="13"/>
    </row>
    <row r="93" spans="1:3" s="10" customFormat="1" ht="15.5" x14ac:dyDescent="0.35">
      <c r="A93" s="32" t="s">
        <v>68</v>
      </c>
      <c r="B93" s="66">
        <f>SUM(B83:B86)</f>
        <v>0</v>
      </c>
      <c r="C93" s="13"/>
    </row>
    <row r="94" spans="1:3" s="10" customFormat="1" ht="15.5" x14ac:dyDescent="0.35">
      <c r="A94" s="32"/>
      <c r="B94" s="20"/>
      <c r="C94" s="13"/>
    </row>
    <row r="95" spans="1:3" s="10" customFormat="1" ht="15.5" x14ac:dyDescent="0.35">
      <c r="A95" s="35" t="s">
        <v>79</v>
      </c>
      <c r="B95" s="66">
        <f>B25+B35+B40+B48+B50+B52+B64+B72+B80+B93</f>
        <v>0</v>
      </c>
      <c r="C95" s="13"/>
    </row>
    <row r="96" spans="1:3" s="10" customFormat="1" ht="15.5" x14ac:dyDescent="0.35">
      <c r="B96" s="9"/>
      <c r="C96" s="13"/>
    </row>
    <row r="97" spans="1:3" s="9" customFormat="1" ht="31" x14ac:dyDescent="0.35">
      <c r="A97" s="29" t="s">
        <v>71</v>
      </c>
      <c r="B97" s="63" t="e">
        <f>#REF!</f>
        <v>#REF!</v>
      </c>
      <c r="C97" s="16"/>
    </row>
    <row r="98" spans="1:3" s="9" customFormat="1" ht="15.5" x14ac:dyDescent="0.35">
      <c r="C98" s="16"/>
    </row>
    <row r="99" spans="1:3" s="9" customFormat="1" ht="15.5" x14ac:dyDescent="0.35">
      <c r="A99" s="9" t="s">
        <v>69</v>
      </c>
      <c r="B99" s="70" t="e">
        <f>B18+B95+B97</f>
        <v>#REF!</v>
      </c>
      <c r="C99" s="16"/>
    </row>
    <row r="100" spans="1:3" s="9" customFormat="1" ht="15.5" x14ac:dyDescent="0.35">
      <c r="C100" s="16"/>
    </row>
    <row r="101" spans="1:3" s="9" customFormat="1" ht="15.5" x14ac:dyDescent="0.35">
      <c r="A101" s="9" t="s">
        <v>70</v>
      </c>
      <c r="B101" s="63"/>
      <c r="C101" s="16"/>
    </row>
    <row r="102" spans="1:3" s="9" customFormat="1" ht="15.5" x14ac:dyDescent="0.35">
      <c r="C102" s="16"/>
    </row>
    <row r="103" spans="1:3" s="9" customFormat="1" ht="16" thickBot="1" x14ac:dyDescent="0.4">
      <c r="A103" s="9" t="s">
        <v>43</v>
      </c>
      <c r="B103" s="71" t="e">
        <f>B99+B101</f>
        <v>#REF!</v>
      </c>
      <c r="C103" s="16"/>
    </row>
    <row r="104" spans="1:3" ht="14.5" thickTop="1" x14ac:dyDescent="0.3"/>
    <row r="105" spans="1:3" ht="14.5" x14ac:dyDescent="0.35">
      <c r="A105" s="72" t="s">
        <v>84</v>
      </c>
    </row>
    <row r="106" spans="1:3" ht="14.5" x14ac:dyDescent="0.35">
      <c r="A106" s="72" t="s">
        <v>85</v>
      </c>
    </row>
    <row r="107" spans="1:3" ht="14.5" x14ac:dyDescent="0.35">
      <c r="A107" s="72" t="s">
        <v>90</v>
      </c>
    </row>
    <row r="108" spans="1:3" ht="14.5" x14ac:dyDescent="0.35">
      <c r="A108" s="72" t="s">
        <v>86</v>
      </c>
    </row>
  </sheetData>
  <mergeCells count="1">
    <mergeCell ref="A7:C7"/>
  </mergeCells>
  <hyperlinks>
    <hyperlink ref="A10" location="'Salary Year 2'!B7" display="Human Resources" xr:uid="{E8D4A695-175D-4108-A8CD-B95892953070}"/>
    <hyperlink ref="A105" location="'Budget Year 2'!A1" display="↑Back to Top" xr:uid="{30BE07D4-0320-4083-95AE-8534B34AFCD9}"/>
    <hyperlink ref="A106" location="'Budget Year 1'!A1" display="↑Back to Budget Year 1" xr:uid="{C6F6697E-9E58-4FD8-8DAC-A84F931CB320}"/>
    <hyperlink ref="A108" location="'Total Budget'!A1" display="→Total Budget" xr:uid="{39EA7488-A092-471F-8E07-64968066A7E6}"/>
    <hyperlink ref="A107" location="'Budget Year 3'!B3" display="→To Year 3" xr:uid="{43F21FC3-48BD-46E8-BEA2-02AE63970BA7}"/>
    <hyperlink ref="A97" location="'Subcontracting Year 2'!B12" display="'Subcontracting Year 2'!B12" xr:uid="{CBE192D0-334B-40C0-BFF5-F717066FA908}"/>
  </hyperlinks>
  <printOptions horizontalCentered="1" gridLines="1"/>
  <pageMargins left="0.7" right="0.7" top="0.75" bottom="0.75" header="0.3" footer="0.3"/>
  <pageSetup scale="66" fitToHeight="0" orientation="portrait" r:id="rId1"/>
  <rowBreaks count="1" manualBreakCount="1">
    <brk id="51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DE26A-2019-4E50-A4D2-3352E35204BD}">
  <sheetPr>
    <pageSetUpPr fitToPage="1"/>
  </sheetPr>
  <dimension ref="A1:K27"/>
  <sheetViews>
    <sheetView tabSelected="1" zoomScale="80" zoomScaleNormal="80" workbookViewId="0">
      <selection activeCell="D3" sqref="D3"/>
    </sheetView>
  </sheetViews>
  <sheetFormatPr defaultColWidth="9.453125" defaultRowHeight="14.5" x14ac:dyDescent="0.35"/>
  <cols>
    <col min="1" max="1" width="23.36328125" customWidth="1"/>
    <col min="2" max="2" width="46.08984375" bestFit="1" customWidth="1"/>
    <col min="3" max="3" width="14.6328125" customWidth="1"/>
    <col min="4" max="4" width="18.81640625" customWidth="1"/>
    <col min="5" max="5" width="14.90625" customWidth="1"/>
    <col min="6" max="6" width="15.1796875" customWidth="1"/>
    <col min="7" max="7" width="15.36328125" customWidth="1"/>
    <col min="8" max="8" width="14.6328125" bestFit="1" customWidth="1"/>
    <col min="9" max="9" width="13.36328125" bestFit="1" customWidth="1"/>
    <col min="10" max="10" width="15.54296875" customWidth="1"/>
    <col min="11" max="11" width="18.81640625" customWidth="1"/>
  </cols>
  <sheetData>
    <row r="1" spans="1:11" s="1" customFormat="1" ht="20" x14ac:dyDescent="0.4">
      <c r="A1" s="75" t="s">
        <v>98</v>
      </c>
      <c r="B1" s="7"/>
      <c r="D1" s="3"/>
      <c r="E1" s="3"/>
      <c r="F1" s="2"/>
    </row>
    <row r="2" spans="1:11" s="1" customFormat="1" ht="18" x14ac:dyDescent="0.4">
      <c r="A2" s="8" t="s">
        <v>100</v>
      </c>
      <c r="B2" s="56" t="e">
        <f>'Budget Year 1'!#REF!</f>
        <v>#REF!</v>
      </c>
      <c r="C2" s="5"/>
      <c r="D2" s="6"/>
      <c r="E2" s="6"/>
      <c r="F2" s="4"/>
    </row>
    <row r="3" spans="1:11" s="1" customFormat="1" ht="18" x14ac:dyDescent="0.4">
      <c r="A3" s="8" t="s">
        <v>57</v>
      </c>
      <c r="B3" s="57" t="e">
        <f>'Applicant Match Budget'!#REF!</f>
        <v>#REF!</v>
      </c>
      <c r="C3" s="5"/>
      <c r="D3" s="6"/>
      <c r="E3" s="6"/>
      <c r="F3" s="4"/>
    </row>
    <row r="4" spans="1:11" s="1" customFormat="1" ht="18" x14ac:dyDescent="0.4">
      <c r="A4" s="8" t="s">
        <v>58</v>
      </c>
      <c r="B4" s="57" t="e">
        <f>'Applicant Match Budget'!#REF!</f>
        <v>#REF!</v>
      </c>
      <c r="C4" s="5"/>
      <c r="D4" s="6"/>
      <c r="E4" s="6"/>
      <c r="F4" s="4"/>
    </row>
    <row r="5" spans="1:11" s="1" customFormat="1" ht="14" x14ac:dyDescent="0.3">
      <c r="D5" s="3"/>
      <c r="E5" s="3"/>
      <c r="F5" s="2"/>
      <c r="H5" s="81" t="s">
        <v>80</v>
      </c>
      <c r="I5" s="81"/>
      <c r="J5" s="81"/>
      <c r="K5" s="81"/>
    </row>
    <row r="6" spans="1:11" s="10" customFormat="1" ht="93" x14ac:dyDescent="0.35">
      <c r="A6" s="26" t="s">
        <v>55</v>
      </c>
      <c r="B6" s="27" t="s">
        <v>48</v>
      </c>
      <c r="C6" s="27" t="s">
        <v>49</v>
      </c>
      <c r="D6" s="27" t="s">
        <v>74</v>
      </c>
      <c r="E6" s="27" t="s">
        <v>72</v>
      </c>
      <c r="F6" s="27" t="s">
        <v>50</v>
      </c>
      <c r="G6" s="27" t="s">
        <v>51</v>
      </c>
      <c r="H6" s="27" t="s">
        <v>52</v>
      </c>
      <c r="I6" s="27" t="s">
        <v>53</v>
      </c>
      <c r="J6" s="27" t="s">
        <v>75</v>
      </c>
      <c r="K6" s="28" t="s">
        <v>54</v>
      </c>
    </row>
    <row r="7" spans="1:11" s="42" customFormat="1" ht="24" customHeight="1" x14ac:dyDescent="0.35">
      <c r="A7" s="36">
        <v>1</v>
      </c>
      <c r="B7" s="37"/>
      <c r="C7" s="38"/>
      <c r="D7" s="39"/>
      <c r="E7" s="39"/>
      <c r="F7" s="40"/>
      <c r="G7" s="41"/>
      <c r="H7" s="58">
        <f>+G7*E7</f>
        <v>0</v>
      </c>
      <c r="I7" s="58">
        <f>(Table37[[#This Row],[Total Annual       Salary]]*Table37[[#This Row],[Full Time Equivalent 
(100 for full time; 
50 half time, etc.)]]/12)*Table37[[#This Row],['# of months]]</f>
        <v>0</v>
      </c>
      <c r="J7" s="58">
        <f>Table37[[#This Row],[Requested Salary Amount]]*Table37[[#This Row],[Fringe Rate]]</f>
        <v>0</v>
      </c>
      <c r="K7" s="58">
        <f t="shared" ref="K7:K21" si="0">SUM(I7:J7)</f>
        <v>0</v>
      </c>
    </row>
    <row r="8" spans="1:11" s="42" customFormat="1" ht="24" customHeight="1" x14ac:dyDescent="0.35">
      <c r="A8" s="43">
        <v>2</v>
      </c>
      <c r="B8" s="37"/>
      <c r="C8" s="38"/>
      <c r="D8" s="39"/>
      <c r="E8" s="39"/>
      <c r="F8" s="44"/>
      <c r="G8" s="45"/>
      <c r="H8" s="58">
        <f t="shared" ref="H8:H21" si="1">+G8*E8</f>
        <v>0</v>
      </c>
      <c r="I8" s="58">
        <f>(Table37[[#This Row],[Total Annual       Salary]]*Table37[[#This Row],[Full Time Equivalent 
(100 for full time; 
50 half time, etc.)]]/12)*Table37[[#This Row],['# of months]]</f>
        <v>0</v>
      </c>
      <c r="J8" s="58">
        <f>Table37[[#This Row],[Requested Salary Amount]]*Table37[[#This Row],[Fringe Rate]]</f>
        <v>0</v>
      </c>
      <c r="K8" s="58">
        <f t="shared" si="0"/>
        <v>0</v>
      </c>
    </row>
    <row r="9" spans="1:11" s="42" customFormat="1" ht="24" customHeight="1" x14ac:dyDescent="0.35">
      <c r="A9" s="43">
        <v>3</v>
      </c>
      <c r="B9" s="37"/>
      <c r="C9" s="38"/>
      <c r="D9" s="39"/>
      <c r="E9" s="39"/>
      <c r="F9" s="44"/>
      <c r="G9" s="45"/>
      <c r="H9" s="58">
        <f t="shared" si="1"/>
        <v>0</v>
      </c>
      <c r="I9" s="58">
        <f>(Table37[[#This Row],[Total Annual       Salary]]*Table37[[#This Row],[Full Time Equivalent 
(100 for full time; 
50 half time, etc.)]]/12)*Table37[[#This Row],['# of months]]</f>
        <v>0</v>
      </c>
      <c r="J9" s="58">
        <f>Table37[[#This Row],[Requested Salary Amount]]*Table37[[#This Row],[Fringe Rate]]</f>
        <v>0</v>
      </c>
      <c r="K9" s="58">
        <f t="shared" si="0"/>
        <v>0</v>
      </c>
    </row>
    <row r="10" spans="1:11" s="42" customFormat="1" ht="24" customHeight="1" x14ac:dyDescent="0.35">
      <c r="A10" s="43">
        <v>4</v>
      </c>
      <c r="B10" s="37"/>
      <c r="C10" s="38"/>
      <c r="D10" s="39"/>
      <c r="E10" s="39"/>
      <c r="F10" s="44"/>
      <c r="G10" s="45"/>
      <c r="H10" s="58">
        <f t="shared" si="1"/>
        <v>0</v>
      </c>
      <c r="I10" s="58">
        <f>(Table37[[#This Row],[Total Annual       Salary]]*Table37[[#This Row],[Full Time Equivalent 
(100 for full time; 
50 half time, etc.)]]/12)*Table37[[#This Row],['# of months]]</f>
        <v>0</v>
      </c>
      <c r="J10" s="58">
        <f>Table37[[#This Row],[Requested Salary Amount]]*Table37[[#This Row],[Fringe Rate]]</f>
        <v>0</v>
      </c>
      <c r="K10" s="58">
        <f t="shared" si="0"/>
        <v>0</v>
      </c>
    </row>
    <row r="11" spans="1:11" s="42" customFormat="1" ht="24" customHeight="1" x14ac:dyDescent="0.35">
      <c r="A11" s="43">
        <v>5</v>
      </c>
      <c r="B11" s="37"/>
      <c r="C11" s="38"/>
      <c r="D11" s="39"/>
      <c r="E11" s="39"/>
      <c r="F11" s="44"/>
      <c r="G11" s="45"/>
      <c r="H11" s="58">
        <f t="shared" si="1"/>
        <v>0</v>
      </c>
      <c r="I11" s="58">
        <f>(Table37[[#This Row],[Total Annual       Salary]]*Table37[[#This Row],[Full Time Equivalent 
(100 for full time; 
50 half time, etc.)]]/12)*Table37[[#This Row],['# of months]]</f>
        <v>0</v>
      </c>
      <c r="J11" s="58">
        <f>Table37[[#This Row],[Requested Salary Amount]]*Table37[[#This Row],[Fringe Rate]]</f>
        <v>0</v>
      </c>
      <c r="K11" s="58">
        <f t="shared" si="0"/>
        <v>0</v>
      </c>
    </row>
    <row r="12" spans="1:11" s="42" customFormat="1" ht="24" customHeight="1" x14ac:dyDescent="0.35">
      <c r="A12" s="43">
        <v>6</v>
      </c>
      <c r="B12" s="37"/>
      <c r="C12" s="38"/>
      <c r="D12" s="39"/>
      <c r="E12" s="39"/>
      <c r="F12" s="44"/>
      <c r="G12" s="45"/>
      <c r="H12" s="58">
        <f t="shared" si="1"/>
        <v>0</v>
      </c>
      <c r="I12" s="58">
        <f>(Table37[[#This Row],[Total Annual       Salary]]*Table37[[#This Row],[Full Time Equivalent 
(100 for full time; 
50 half time, etc.)]]/12)*Table37[[#This Row],['# of months]]</f>
        <v>0</v>
      </c>
      <c r="J12" s="58">
        <f>Table37[[#This Row],[Requested Salary Amount]]*Table37[[#This Row],[Fringe Rate]]</f>
        <v>0</v>
      </c>
      <c r="K12" s="58">
        <f t="shared" si="0"/>
        <v>0</v>
      </c>
    </row>
    <row r="13" spans="1:11" s="42" customFormat="1" ht="24" customHeight="1" x14ac:dyDescent="0.35">
      <c r="A13" s="43">
        <v>7</v>
      </c>
      <c r="B13" s="46"/>
      <c r="C13" s="38"/>
      <c r="D13" s="39"/>
      <c r="E13" s="39"/>
      <c r="F13" s="44"/>
      <c r="G13" s="45"/>
      <c r="H13" s="58">
        <f t="shared" si="1"/>
        <v>0</v>
      </c>
      <c r="I13" s="58">
        <f>(Table37[[#This Row],[Total Annual       Salary]]*Table37[[#This Row],[Full Time Equivalent 
(100 for full time; 
50 half time, etc.)]]/12)*Table37[[#This Row],['# of months]]</f>
        <v>0</v>
      </c>
      <c r="J13" s="58">
        <f>Table37[[#This Row],[Requested Salary Amount]]*Table37[[#This Row],[Fringe Rate]]</f>
        <v>0</v>
      </c>
      <c r="K13" s="58">
        <f t="shared" si="0"/>
        <v>0</v>
      </c>
    </row>
    <row r="14" spans="1:11" s="42" customFormat="1" ht="24" customHeight="1" x14ac:dyDescent="0.35">
      <c r="A14" s="43">
        <v>8</v>
      </c>
      <c r="B14" s="47"/>
      <c r="C14" s="38"/>
      <c r="D14" s="39"/>
      <c r="E14" s="39"/>
      <c r="F14" s="44"/>
      <c r="G14" s="45"/>
      <c r="H14" s="58">
        <f t="shared" si="1"/>
        <v>0</v>
      </c>
      <c r="I14" s="58">
        <f>(Table37[[#This Row],[Total Annual       Salary]]*Table37[[#This Row],[Full Time Equivalent 
(100 for full time; 
50 half time, etc.)]]/12)*Table37[[#This Row],['# of months]]</f>
        <v>0</v>
      </c>
      <c r="J14" s="58">
        <f>Table37[[#This Row],[Requested Salary Amount]]*Table37[[#This Row],[Fringe Rate]]</f>
        <v>0</v>
      </c>
      <c r="K14" s="58">
        <f t="shared" si="0"/>
        <v>0</v>
      </c>
    </row>
    <row r="15" spans="1:11" s="42" customFormat="1" ht="24" customHeight="1" x14ac:dyDescent="0.35">
      <c r="A15" s="43">
        <v>9</v>
      </c>
      <c r="B15" s="47"/>
      <c r="C15" s="38"/>
      <c r="D15" s="39"/>
      <c r="E15" s="39"/>
      <c r="F15" s="44"/>
      <c r="G15" s="45"/>
      <c r="H15" s="58">
        <f t="shared" si="1"/>
        <v>0</v>
      </c>
      <c r="I15" s="58">
        <f>(Table37[[#This Row],[Total Annual       Salary]]*Table37[[#This Row],[Full Time Equivalent 
(100 for full time; 
50 half time, etc.)]]/12)*Table37[[#This Row],['# of months]]</f>
        <v>0</v>
      </c>
      <c r="J15" s="58">
        <f>Table37[[#This Row],[Requested Salary Amount]]*Table37[[#This Row],[Fringe Rate]]</f>
        <v>0</v>
      </c>
      <c r="K15" s="58">
        <f t="shared" si="0"/>
        <v>0</v>
      </c>
    </row>
    <row r="16" spans="1:11" s="42" customFormat="1" ht="24" customHeight="1" x14ac:dyDescent="0.35">
      <c r="A16" s="43">
        <v>10</v>
      </c>
      <c r="B16" s="46"/>
      <c r="C16" s="38"/>
      <c r="D16" s="39"/>
      <c r="E16" s="39"/>
      <c r="F16" s="44"/>
      <c r="G16" s="45"/>
      <c r="H16" s="58">
        <f t="shared" si="1"/>
        <v>0</v>
      </c>
      <c r="I16" s="58">
        <f>(Table37[[#This Row],[Total Annual       Salary]]*Table37[[#This Row],[Full Time Equivalent 
(100 for full time; 
50 half time, etc.)]]/12)*Table37[[#This Row],['# of months]]</f>
        <v>0</v>
      </c>
      <c r="J16" s="58">
        <f>Table37[[#This Row],[Requested Salary Amount]]*Table37[[#This Row],[Fringe Rate]]</f>
        <v>0</v>
      </c>
      <c r="K16" s="58">
        <f t="shared" si="0"/>
        <v>0</v>
      </c>
    </row>
    <row r="17" spans="1:11" s="42" customFormat="1" ht="24" customHeight="1" x14ac:dyDescent="0.35">
      <c r="A17" s="43">
        <v>11</v>
      </c>
      <c r="B17" s="47"/>
      <c r="C17" s="38"/>
      <c r="D17" s="39"/>
      <c r="E17" s="39"/>
      <c r="F17" s="44"/>
      <c r="G17" s="45"/>
      <c r="H17" s="58">
        <f t="shared" si="1"/>
        <v>0</v>
      </c>
      <c r="I17" s="58">
        <f>(Table37[[#This Row],[Total Annual       Salary]]*Table37[[#This Row],[Full Time Equivalent 
(100 for full time; 
50 half time, etc.)]]/12)*Table37[[#This Row],['# of months]]</f>
        <v>0</v>
      </c>
      <c r="J17" s="58">
        <f>Table37[[#This Row],[Requested Salary Amount]]*Table37[[#This Row],[Fringe Rate]]</f>
        <v>0</v>
      </c>
      <c r="K17" s="58">
        <f t="shared" si="0"/>
        <v>0</v>
      </c>
    </row>
    <row r="18" spans="1:11" s="42" customFormat="1" ht="24" customHeight="1" x14ac:dyDescent="0.35">
      <c r="A18" s="48">
        <v>12</v>
      </c>
      <c r="B18" s="37"/>
      <c r="C18" s="38"/>
      <c r="D18" s="39"/>
      <c r="E18" s="39"/>
      <c r="F18" s="37"/>
      <c r="G18" s="37"/>
      <c r="H18" s="58">
        <f t="shared" si="1"/>
        <v>0</v>
      </c>
      <c r="I18" s="58">
        <f>(Table37[[#This Row],[Total Annual       Salary]]*Table37[[#This Row],[Full Time Equivalent 
(100 for full time; 
50 half time, etc.)]]/12)*Table37[[#This Row],['# of months]]</f>
        <v>0</v>
      </c>
      <c r="J18" s="58">
        <f>Table37[[#This Row],[Requested Salary Amount]]*Table37[[#This Row],[Fringe Rate]]</f>
        <v>0</v>
      </c>
      <c r="K18" s="58">
        <f t="shared" si="0"/>
        <v>0</v>
      </c>
    </row>
    <row r="19" spans="1:11" s="42" customFormat="1" ht="24" customHeight="1" x14ac:dyDescent="0.35">
      <c r="A19" s="48">
        <v>13</v>
      </c>
      <c r="B19" s="37"/>
      <c r="C19" s="38"/>
      <c r="D19" s="39"/>
      <c r="E19" s="39"/>
      <c r="F19" s="37"/>
      <c r="G19" s="37"/>
      <c r="H19" s="58">
        <f t="shared" si="1"/>
        <v>0</v>
      </c>
      <c r="I19" s="58">
        <f>(Table37[[#This Row],[Total Annual       Salary]]*Table37[[#This Row],[Full Time Equivalent 
(100 for full time; 
50 half time, etc.)]]/12)*Table37[[#This Row],['# of months]]</f>
        <v>0</v>
      </c>
      <c r="J19" s="58">
        <f>Table37[[#This Row],[Requested Salary Amount]]*Table37[[#This Row],[Fringe Rate]]</f>
        <v>0</v>
      </c>
      <c r="K19" s="58">
        <f t="shared" si="0"/>
        <v>0</v>
      </c>
    </row>
    <row r="20" spans="1:11" s="42" customFormat="1" ht="24" customHeight="1" x14ac:dyDescent="0.35">
      <c r="A20" s="48">
        <v>14</v>
      </c>
      <c r="B20" s="37"/>
      <c r="C20" s="38"/>
      <c r="D20" s="39"/>
      <c r="E20" s="39"/>
      <c r="F20" s="37"/>
      <c r="G20" s="37"/>
      <c r="H20" s="58">
        <f t="shared" si="1"/>
        <v>0</v>
      </c>
      <c r="I20" s="58">
        <f>(Table37[[#This Row],[Total Annual       Salary]]*Table37[[#This Row],[Full Time Equivalent 
(100 for full time; 
50 half time, etc.)]]/12)*Table37[[#This Row],['# of months]]</f>
        <v>0</v>
      </c>
      <c r="J20" s="58">
        <f>Table37[[#This Row],[Requested Salary Amount]]*Table37[[#This Row],[Fringe Rate]]</f>
        <v>0</v>
      </c>
      <c r="K20" s="58">
        <f t="shared" si="0"/>
        <v>0</v>
      </c>
    </row>
    <row r="21" spans="1:11" s="42" customFormat="1" ht="24" customHeight="1" x14ac:dyDescent="0.35">
      <c r="A21" s="48">
        <v>15</v>
      </c>
      <c r="B21" s="37"/>
      <c r="C21" s="38"/>
      <c r="D21" s="39"/>
      <c r="E21" s="39"/>
      <c r="F21" s="37"/>
      <c r="G21" s="37"/>
      <c r="H21" s="58">
        <f t="shared" si="1"/>
        <v>0</v>
      </c>
      <c r="I21" s="58">
        <f>(Table37[[#This Row],[Total Annual       Salary]]*Table37[[#This Row],[Full Time Equivalent 
(100 for full time; 
50 half time, etc.)]]/12)*Table37[[#This Row],['# of months]]</f>
        <v>0</v>
      </c>
      <c r="J21" s="58">
        <f>Table37[[#This Row],[Requested Salary Amount]]*Table37[[#This Row],[Fringe Rate]]</f>
        <v>0</v>
      </c>
      <c r="K21" s="58">
        <f t="shared" si="0"/>
        <v>0</v>
      </c>
    </row>
    <row r="22" spans="1:11" s="42" customFormat="1" ht="24" customHeight="1" x14ac:dyDescent="0.35">
      <c r="A22" s="49"/>
      <c r="B22" s="55" t="s">
        <v>73</v>
      </c>
      <c r="C22" s="50"/>
      <c r="D22" s="51"/>
      <c r="E22" s="51"/>
      <c r="F22" s="51"/>
      <c r="G22" s="52">
        <f>SUM(G7:G21)</f>
        <v>0</v>
      </c>
      <c r="H22" s="52">
        <f t="shared" ref="H22:J22" si="2">SUM(H7:H21)</f>
        <v>0</v>
      </c>
      <c r="I22" s="52">
        <f t="shared" si="2"/>
        <v>0</v>
      </c>
      <c r="J22" s="52">
        <f t="shared" si="2"/>
        <v>0</v>
      </c>
      <c r="K22" s="52">
        <f>SUM(K7:K21)</f>
        <v>0</v>
      </c>
    </row>
    <row r="24" spans="1:11" x14ac:dyDescent="0.35">
      <c r="A24" s="72" t="s">
        <v>84</v>
      </c>
    </row>
    <row r="25" spans="1:11" x14ac:dyDescent="0.35">
      <c r="A25" s="72" t="s">
        <v>87</v>
      </c>
    </row>
    <row r="26" spans="1:11" ht="14.5" hidden="1" customHeight="1" x14ac:dyDescent="0.35">
      <c r="C26" t="s">
        <v>56</v>
      </c>
    </row>
    <row r="27" spans="1:11" hidden="1" x14ac:dyDescent="0.35">
      <c r="C27" t="s">
        <v>76</v>
      </c>
    </row>
  </sheetData>
  <mergeCells count="1">
    <mergeCell ref="H5:K5"/>
  </mergeCells>
  <dataValidations count="1">
    <dataValidation type="list" allowBlank="1" showInputMessage="1" showErrorMessage="1" sqref="C7:C21" xr:uid="{58851D74-1F3D-4ABB-874C-5DB55D36C221}">
      <formula1>$C$26:$C$27</formula1>
    </dataValidation>
  </dataValidations>
  <hyperlinks>
    <hyperlink ref="A24" location="'Salary Year 2'!A1" display="↑Back to Top" xr:uid="{E47F16D4-5A1C-4950-8AE5-EA7B3E28BFAF}"/>
    <hyperlink ref="A25" location="'Budget Year 2'!A12" display="↑Back to Budget Year 2" xr:uid="{BBB6C314-CD15-4421-BA09-6DD02D900C25}"/>
  </hyperlinks>
  <pageMargins left="0.7" right="0.7" top="0.75" bottom="0.75" header="0.3" footer="0.3"/>
  <pageSetup scale="5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Budget Year 1</vt:lpstr>
      <vt:lpstr>Salary Year 1</vt:lpstr>
      <vt:lpstr>Subcontracting Year 1</vt:lpstr>
      <vt:lpstr>Applicant Match Budget</vt:lpstr>
      <vt:lpstr>Match Salaries</vt:lpstr>
      <vt:lpstr>'Applicant Match Budget'!Print_Titles</vt:lpstr>
      <vt:lpstr>'Budget Year 1'!Print_Titles</vt:lpstr>
      <vt:lpstr>'Subcontracting Year 1'!Print_Titles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ajmoore1</dc:creator>
  <cp:lastModifiedBy>Ahuja, Meena</cp:lastModifiedBy>
  <cp:lastPrinted>2023-12-22T01:51:53Z</cp:lastPrinted>
  <dcterms:created xsi:type="dcterms:W3CDTF">2012-04-26T17:55:47Z</dcterms:created>
  <dcterms:modified xsi:type="dcterms:W3CDTF">2023-12-22T01:54:44Z</dcterms:modified>
</cp:coreProperties>
</file>