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lity Steering Committee\Sub-Committees\State Services\FY15 Budget Allocation\"/>
    </mc:Choice>
  </mc:AlternateContent>
  <bookViews>
    <workbookView xWindow="0" yWindow="0" windowWidth="19200" windowHeight="7236" activeTab="2"/>
  </bookViews>
  <sheets>
    <sheet name="Header - Account Order" sheetId="1" r:id="rId1"/>
    <sheet name="Header - Hierarchy order" sheetId="8" r:id="rId2"/>
    <sheet name="Detail" sheetId="2" r:id="rId3"/>
    <sheet name="By Benefit Plan" sheetId="7" r:id="rId4"/>
  </sheets>
  <definedNames>
    <definedName name="_xlnm._FilterDatabase" localSheetId="2" hidden="1">Detail!$G$1:$G$120</definedName>
    <definedName name="_xlnm.Print_Area" localSheetId="3">'By Benefit Plan'!$A$1:$D$58</definedName>
    <definedName name="_xlnm.Print_Titles" localSheetId="2">Detail!$1:$1</definedName>
  </definedNames>
  <calcPr calcId="152511"/>
</workbook>
</file>

<file path=xl/calcChain.xml><?xml version="1.0" encoding="utf-8"?>
<calcChain xmlns="http://schemas.openxmlformats.org/spreadsheetml/2006/main">
  <c r="C20" i="8" l="1"/>
  <c r="C5" i="8"/>
  <c r="C22" i="8"/>
  <c r="C2" i="8"/>
  <c r="C10" i="8"/>
  <c r="C11" i="8"/>
  <c r="C16" i="8"/>
  <c r="C15" i="8"/>
  <c r="C7" i="8"/>
  <c r="C9" i="8"/>
  <c r="C12" i="8"/>
  <c r="C13" i="8"/>
  <c r="C8" i="8"/>
  <c r="C3" i="8"/>
  <c r="C6" i="8"/>
  <c r="C4" i="8"/>
  <c r="C14" i="8"/>
  <c r="C21" i="8"/>
  <c r="C19" i="8"/>
  <c r="C17" i="8"/>
  <c r="C18" i="8"/>
  <c r="C139" i="2"/>
  <c r="C22" i="1"/>
  <c r="C21" i="2"/>
  <c r="C109" i="2"/>
  <c r="C118" i="2"/>
  <c r="C111" i="2"/>
  <c r="C102" i="2"/>
  <c r="C95" i="2"/>
  <c r="C83" i="2"/>
  <c r="C71" i="2"/>
  <c r="C67" i="2"/>
  <c r="C63" i="2"/>
  <c r="C52" i="2"/>
  <c r="C41" i="2"/>
  <c r="C37" i="2"/>
  <c r="C25" i="2"/>
  <c r="C12" i="2"/>
  <c r="C3" i="2"/>
  <c r="C20" i="1"/>
  <c r="C18" i="1"/>
  <c r="C16" i="1"/>
  <c r="C14" i="1"/>
  <c r="C10" i="1"/>
  <c r="C9" i="1"/>
  <c r="C8" i="1"/>
  <c r="C2" i="1"/>
  <c r="C6" i="1"/>
  <c r="C4" i="1"/>
  <c r="C19" i="1"/>
  <c r="C17" i="1"/>
  <c r="C15" i="1"/>
  <c r="C13" i="1"/>
  <c r="C125" i="2"/>
  <c r="C21" i="1"/>
  <c r="C11" i="1"/>
  <c r="C5" i="1"/>
  <c r="C3" i="1"/>
  <c r="C7" i="1"/>
  <c r="C12" i="1"/>
</calcChain>
</file>

<file path=xl/comments1.xml><?xml version="1.0" encoding="utf-8"?>
<comments xmlns="http://schemas.openxmlformats.org/spreadsheetml/2006/main">
  <authors>
    <author>Eric Johnson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Timely Filing only-SFY13-14 - DOS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Timely Filing only-SFY13-14 - DOS</t>
        </r>
      </text>
    </comment>
    <comment ref="F13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F14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Timely Filing only-SFY13-14 - DOS</t>
        </r>
      </text>
    </comment>
    <comment ref="F19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F20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</commentList>
</comments>
</file>

<file path=xl/comments2.xml><?xml version="1.0" encoding="utf-8"?>
<comments xmlns="http://schemas.openxmlformats.org/spreadsheetml/2006/main">
  <authors>
    <author>Eric Johnson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Timely Filing only-SFY13-14 - DOS</t>
        </r>
      </text>
    </comment>
    <comment ref="F10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F11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F12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F13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03-24-15…Quality team and Spencer decision.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Timely Filing only-SFY13-14 - DOS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Timely Filing only-SFY13-14 - DOS</t>
        </r>
      </text>
    </comment>
  </commentList>
</comments>
</file>

<file path=xl/comments3.xml><?xml version="1.0" encoding="utf-8"?>
<comments xmlns="http://schemas.openxmlformats.org/spreadsheetml/2006/main">
  <authors>
    <author>Eric Johnson</author>
  </authors>
  <commentList>
    <comment ref="F93" authorId="0" shapeId="0">
      <text>
        <r>
          <rPr>
            <b/>
            <sz val="8"/>
            <color indexed="81"/>
            <rFont val="Tahoma"/>
            <family val="2"/>
          </rPr>
          <t>Eric Johnson:</t>
        </r>
        <r>
          <rPr>
            <sz val="8"/>
            <color indexed="81"/>
            <rFont val="Tahoma"/>
            <family val="2"/>
          </rPr>
          <t xml:space="preserve">
Changed 03-25-15</t>
        </r>
      </text>
    </comment>
    <comment ref="F107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03-25-2015</t>
        </r>
      </text>
    </comment>
    <comment ref="F123" authorId="0" shapeId="0">
      <text>
        <r>
          <rPr>
            <b/>
            <sz val="8"/>
            <color indexed="81"/>
            <rFont val="Tahoma"/>
            <charset val="1"/>
          </rPr>
          <t>Eric Johnson:</t>
        </r>
        <r>
          <rPr>
            <sz val="8"/>
            <color indexed="81"/>
            <rFont val="Tahoma"/>
            <charset val="1"/>
          </rPr>
          <t xml:space="preserve">
Changed 03-25-2015</t>
        </r>
      </text>
    </comment>
  </commentList>
</comments>
</file>

<file path=xl/sharedStrings.xml><?xml version="1.0" encoding="utf-8"?>
<sst xmlns="http://schemas.openxmlformats.org/spreadsheetml/2006/main" count="515" uniqueCount="125">
  <si>
    <t>Account</t>
  </si>
  <si>
    <t>Center</t>
  </si>
  <si>
    <t>DESCRIPTION</t>
  </si>
  <si>
    <t>Hierarchy</t>
  </si>
  <si>
    <t>ADD SSBG</t>
  </si>
  <si>
    <t>AMH MHBG</t>
  </si>
  <si>
    <t>AMH SSBG</t>
  </si>
  <si>
    <t>ASA IV DRUG</t>
  </si>
  <si>
    <t>ASA SSBG</t>
  </si>
  <si>
    <t>CDD SSBG</t>
  </si>
  <si>
    <t>CMH MHBG</t>
  </si>
  <si>
    <t>CMH SSBG</t>
  </si>
  <si>
    <t>CSAO</t>
  </si>
  <si>
    <t>CSSAD</t>
  </si>
  <si>
    <t>ASAO</t>
  </si>
  <si>
    <t>ASCDR</t>
  </si>
  <si>
    <t>ASWOM</t>
  </si>
  <si>
    <t>ASDSS</t>
  </si>
  <si>
    <t>ASCJO</t>
  </si>
  <si>
    <t>ADAO</t>
  </si>
  <si>
    <t>ADSN</t>
  </si>
  <si>
    <t>CMSED</t>
  </si>
  <si>
    <t>AMAO</t>
  </si>
  <si>
    <t>Key</t>
  </si>
  <si>
    <t>Description</t>
  </si>
  <si>
    <t>Condition</t>
  </si>
  <si>
    <t>Pop Gp =</t>
  </si>
  <si>
    <t>Procedure&lt;&gt;</t>
  </si>
  <si>
    <t>YP820</t>
  </si>
  <si>
    <t>State/LMA</t>
  </si>
  <si>
    <t>L</t>
  </si>
  <si>
    <t>ASA WOMEN SA SABG</t>
  </si>
  <si>
    <t xml:space="preserve">ASA SABG </t>
  </si>
  <si>
    <t>CSA SABG</t>
  </si>
  <si>
    <t>List</t>
  </si>
  <si>
    <t>CSA SABG MAJORS</t>
  </si>
  <si>
    <t>CSMAJ</t>
  </si>
  <si>
    <t>CMECD</t>
  </si>
  <si>
    <t>Pop Gp=</t>
  </si>
  <si>
    <t>AMSRE</t>
  </si>
  <si>
    <t>Procedure =</t>
  </si>
  <si>
    <t>CDCS</t>
  </si>
  <si>
    <t>AMCS</t>
  </si>
  <si>
    <t>ADCS</t>
  </si>
  <si>
    <t>ASCS</t>
  </si>
  <si>
    <t>ASTER</t>
  </si>
  <si>
    <t>Procedure Not =</t>
  </si>
  <si>
    <t>YP820, YP851, YP852</t>
  </si>
  <si>
    <t>New Value</t>
  </si>
  <si>
    <t>AMI</t>
  </si>
  <si>
    <t>Procedure &lt;&gt;</t>
  </si>
  <si>
    <t>H0001, H0005, H0010, H0013, H0014, H0015, H2035, YP790</t>
  </si>
  <si>
    <t>AMVET</t>
  </si>
  <si>
    <t>CMVET</t>
  </si>
  <si>
    <t>YA300 - YA399</t>
  </si>
  <si>
    <t>S</t>
  </si>
  <si>
    <t>3-WAY CONTRACT</t>
  </si>
  <si>
    <t>1464-5293-00</t>
  </si>
  <si>
    <t>1462-5221-Q7</t>
  </si>
  <si>
    <t>1445-5221-Q7</t>
  </si>
  <si>
    <t xml:space="preserve">ASA SSBG </t>
  </si>
  <si>
    <t>1444-5221-Q7</t>
  </si>
  <si>
    <t>1461-5221-Q7</t>
  </si>
  <si>
    <t>1463-5221-Q7</t>
  </si>
  <si>
    <t>1461-4892-00</t>
  </si>
  <si>
    <t>DOJ</t>
  </si>
  <si>
    <t>No criteria defined</t>
  </si>
  <si>
    <t>DOS &gt;=</t>
  </si>
  <si>
    <t>DOS &lt;=</t>
  </si>
  <si>
    <t xml:space="preserve">SAPT-BG-IND = </t>
  </si>
  <si>
    <t>Y</t>
  </si>
  <si>
    <t xml:space="preserve">CMHS-BG-IND = </t>
  </si>
  <si>
    <t>Benefit Plan</t>
  </si>
  <si>
    <t>Account/Center</t>
  </si>
  <si>
    <t>536996001 1464-5293-00</t>
  </si>
  <si>
    <t>(Procedure H0010, H2011, H2036, S9484, YP485, YP790, and YP820)</t>
  </si>
  <si>
    <t>536996003 1464-5293-00</t>
  </si>
  <si>
    <t>ADSN (Procedure = YP821)</t>
  </si>
  <si>
    <t>AMI (Procedure = YP821)</t>
  </si>
  <si>
    <t>AMVET (Procedure = YP821)</t>
  </si>
  <si>
    <t>ASCDR (Procedure = YP821)</t>
  </si>
  <si>
    <t>ASTER (Procedure = YP821)</t>
  </si>
  <si>
    <t>ASWOM (Procedure = YP821)</t>
  </si>
  <si>
    <t>(Procedure &lt;&gt;  YP851, YP852)
(Procedure &lt;&gt; YP821) (Procedure &lt;&gt; H0010, H2011, H2036, S9484, YP485, YP790, and YP820) (Procedure &lt;&gt; YA300 - YA399)</t>
  </si>
  <si>
    <t>CDAO</t>
  </si>
  <si>
    <t>CDSN</t>
  </si>
  <si>
    <t>CMAO</t>
  </si>
  <si>
    <t>CMCS</t>
  </si>
  <si>
    <t>CMSED (Procedure &lt;&gt; H0010, H2011, H2036, S9484, YP485, YP790, and YP820) (Procedure &lt;&gt; YA300 - YA399) (Procedure code &lt;&gt; YP820) (Procedure code &lt;&gt; YP821)
(DOS between 7/1/2012 and 6/30/2013)
(Child MH Block Grant Indicator = Y)</t>
  </si>
  <si>
    <t>CMVET (Procedure &lt;&gt; H0010, H2011, H2036, S9484, YP485, YP790, and YP820) (Procedure &lt;&gt; YA300 - YA399) (Procedure code &lt;&gt; YP820) (Procedure code &lt;&gt; YP821)
(DOS between 7/1/2012 and 6/30/2013)
(Child MH Block Grant Indicator = Y)</t>
  </si>
  <si>
    <t>CSCS</t>
  </si>
  <si>
    <t>ASA IV Drug</t>
  </si>
  <si>
    <t>Three-Way Contract Funds</t>
  </si>
  <si>
    <t>536945 1445-5221-00</t>
  </si>
  <si>
    <t>1442-5220-00</t>
  </si>
  <si>
    <t>State Faux Fund for Edit 04500</t>
  </si>
  <si>
    <t>AMCEP</t>
  </si>
  <si>
    <t>536998009 1442-5220-00</t>
  </si>
  <si>
    <t>GAP</t>
  </si>
  <si>
    <t>YP821, YP822</t>
  </si>
  <si>
    <t>1442-5221-5G</t>
  </si>
  <si>
    <t>1442-5222-5G</t>
  </si>
  <si>
    <t>1463-5221-5G</t>
  </si>
  <si>
    <t>1463-5222-5G</t>
  </si>
  <si>
    <t>1444-5221-6R</t>
  </si>
  <si>
    <t>1444-5222-6R</t>
  </si>
  <si>
    <t>1461-5221-6R</t>
  </si>
  <si>
    <t>1461-5222-6R</t>
  </si>
  <si>
    <t>(Procedure &lt;&gt;  YA300 - YA399)
(Procedure &lt;&gt; YP821)
(DOS between 10/1/2013 and 9/30/2015)
(SA Block Grant Indicator = Y)</t>
  </si>
  <si>
    <t>CSSAD (Procedure &lt;&gt;  YA300 - YA399)
(Procedure &lt;&gt; YP821)
(DOS between 10/1/2013 and 9/30/2015)
(SA Block Grant Indicator = Y)</t>
  </si>
  <si>
    <t>(Procedure &lt;&gt;  YA300 - YA399)
(Procedure &lt;&gt; YP821)
(DOS between 7/1/2014 and 6/30/2015)
(SA Block Grant Indicator = Y)</t>
  </si>
  <si>
    <t>(Procedure &lt;&gt; H0010, H2011, H2036, S9484, YP485, YP790, and YP820) (Procedure &lt;&gt; YA300 - YA399) (Procedure code &lt;&gt; YP820) (Procedure code &lt;&gt; YP821)
(DOS between 7/1/2014 and 6/30/2015)
(Child MH Block Grant Indicator = Y)</t>
  </si>
  <si>
    <t>536949 1461-5221-6R</t>
  </si>
  <si>
    <t>536949 1461-5222-6R</t>
  </si>
  <si>
    <t>536945 1444-5222-6R</t>
  </si>
  <si>
    <t>536945 1444-5221-6R</t>
  </si>
  <si>
    <t>536945 1442-5222-5G</t>
  </si>
  <si>
    <t>536945 1442-5221-5G</t>
  </si>
  <si>
    <t>536949 1463-5221-5G</t>
  </si>
  <si>
    <t>536949 1463-5222-5G</t>
  </si>
  <si>
    <t>536976 1463-5222-5G</t>
  </si>
  <si>
    <t>536976 1463-5221-5G</t>
  </si>
  <si>
    <t>536952 1463-5221-5G</t>
  </si>
  <si>
    <t>536952 1463-5222-5G</t>
  </si>
  <si>
    <t>SSBG-BG-IND=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</si>
</sst>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trike/>
      <sz val="12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/>
    </xf>
    <xf numFmtId="9" fontId="5" fillId="3" borderId="1" xfId="0" applyNumberFormat="1" applyFont="1" applyFill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4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0" xfId="0" applyFont="1" applyFill="1" applyAlignment="1">
      <alignment horizontal="center" vertical="top"/>
    </xf>
    <xf numFmtId="0" fontId="1" fillId="3" borderId="8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vertical="top" wrapText="1"/>
    </xf>
    <xf numFmtId="14" fontId="3" fillId="3" borderId="8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1" applyFill="1" applyBorder="1" applyAlignment="1">
      <alignment vertical="top" wrapText="1"/>
    </xf>
    <xf numFmtId="0" fontId="7" fillId="3" borderId="1" xfId="1" applyFont="1" applyFill="1" applyBorder="1" applyAlignment="1">
      <alignment horizontal="left" vertical="top" wrapText="1"/>
    </xf>
    <xf numFmtId="0" fontId="7" fillId="3" borderId="1" xfId="1" applyFont="1" applyFill="1" applyBorder="1" applyAlignment="1">
      <alignment horizontal="center" vertical="top" wrapText="1"/>
    </xf>
    <xf numFmtId="0" fontId="3" fillId="3" borderId="1" xfId="1" applyFill="1" applyBorder="1" applyAlignment="1">
      <alignment horizontal="left" vertical="top" wrapText="1"/>
    </xf>
    <xf numFmtId="0" fontId="3" fillId="3" borderId="1" xfId="1" applyFill="1" applyBorder="1" applyAlignment="1">
      <alignment horizontal="center" vertical="top" wrapText="1"/>
    </xf>
    <xf numFmtId="0" fontId="3" fillId="3" borderId="1" xfId="1" applyFill="1" applyBorder="1" applyAlignment="1">
      <alignment vertical="top" wrapText="1"/>
    </xf>
    <xf numFmtId="0" fontId="3" fillId="3" borderId="0" xfId="1" applyFill="1" applyBorder="1" applyAlignment="1">
      <alignment horizontal="left" vertical="top" wrapText="1"/>
    </xf>
    <xf numFmtId="0" fontId="3" fillId="3" borderId="0" xfId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0" fontId="3" fillId="3" borderId="0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/>
    </xf>
    <xf numFmtId="9" fontId="8" fillId="2" borderId="1" xfId="0" applyNumberFormat="1" applyFont="1" applyFill="1" applyBorder="1" applyAlignment="1">
      <alignment horizontal="center" vertical="top"/>
    </xf>
    <xf numFmtId="0" fontId="3" fillId="3" borderId="9" xfId="0" applyFont="1" applyFill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9" fillId="3" borderId="0" xfId="0" applyFont="1" applyFill="1" applyAlignment="1">
      <alignment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vertical="top" wrapText="1"/>
    </xf>
    <xf numFmtId="14" fontId="3" fillId="3" borderId="3" xfId="0" applyNumberFormat="1" applyFont="1" applyFill="1" applyBorder="1" applyAlignment="1">
      <alignment vertical="top" wrapText="1"/>
    </xf>
    <xf numFmtId="14" fontId="3" fillId="3" borderId="11" xfId="0" applyNumberFormat="1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1">
    <dxf>
      <font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2"/>
  <sheetViews>
    <sheetView zoomScale="90" zoomScaleNormal="90" workbookViewId="0">
      <selection activeCell="I19" sqref="I19"/>
    </sheetView>
  </sheetViews>
  <sheetFormatPr defaultColWidth="9.109375" defaultRowHeight="15" x14ac:dyDescent="0.25"/>
  <cols>
    <col min="1" max="1" width="13.88671875" style="6" customWidth="1"/>
    <col min="2" max="2" width="17" style="29" customWidth="1"/>
    <col min="3" max="3" width="28.6640625" style="29" customWidth="1"/>
    <col min="4" max="4" width="36.88671875" style="6" customWidth="1"/>
    <col min="5" max="5" width="12.44140625" style="29" customWidth="1"/>
    <col min="6" max="6" width="17.109375" style="6" customWidth="1"/>
    <col min="7" max="16384" width="9.109375" style="6"/>
  </cols>
  <sheetData>
    <row r="1" spans="1:7" s="27" customFormat="1" ht="15.6" x14ac:dyDescent="0.25">
      <c r="A1" s="24" t="s">
        <v>0</v>
      </c>
      <c r="B1" s="25" t="s">
        <v>1</v>
      </c>
      <c r="C1" s="25" t="s">
        <v>23</v>
      </c>
      <c r="D1" s="25" t="s">
        <v>2</v>
      </c>
      <c r="E1" s="25" t="s">
        <v>29</v>
      </c>
      <c r="F1" s="26" t="s">
        <v>3</v>
      </c>
    </row>
    <row r="2" spans="1:7" x14ac:dyDescent="0.25">
      <c r="A2" s="2">
        <v>536945</v>
      </c>
      <c r="B2" s="3" t="s">
        <v>100</v>
      </c>
      <c r="C2" s="2" t="str">
        <f t="shared" ref="C2:C22" si="0">A2&amp;" " &amp;B2</f>
        <v>536945 1442-5221-5G</v>
      </c>
      <c r="D2" s="4" t="s">
        <v>33</v>
      </c>
      <c r="E2" s="5" t="s">
        <v>30</v>
      </c>
      <c r="F2" s="2">
        <v>64</v>
      </c>
    </row>
    <row r="3" spans="1:7" x14ac:dyDescent="0.25">
      <c r="A3" s="2">
        <v>536945</v>
      </c>
      <c r="B3" s="3" t="s">
        <v>101</v>
      </c>
      <c r="C3" s="2" t="str">
        <f t="shared" si="0"/>
        <v>536945 1442-5222-5G</v>
      </c>
      <c r="D3" s="4" t="s">
        <v>33</v>
      </c>
      <c r="E3" s="5" t="s">
        <v>30</v>
      </c>
      <c r="F3" s="2">
        <v>63</v>
      </c>
    </row>
    <row r="4" spans="1:7" x14ac:dyDescent="0.25">
      <c r="A4" s="2">
        <v>536945</v>
      </c>
      <c r="B4" s="3" t="s">
        <v>61</v>
      </c>
      <c r="C4" s="2" t="str">
        <f t="shared" si="0"/>
        <v>536945 1444-5221-Q7</v>
      </c>
      <c r="D4" s="4" t="s">
        <v>11</v>
      </c>
      <c r="E4" s="60" t="s">
        <v>30</v>
      </c>
      <c r="F4" s="60">
        <v>72</v>
      </c>
    </row>
    <row r="5" spans="1:7" x14ac:dyDescent="0.25">
      <c r="A5" s="2">
        <v>536945</v>
      </c>
      <c r="B5" s="3" t="s">
        <v>104</v>
      </c>
      <c r="C5" s="2" t="str">
        <f t="shared" si="0"/>
        <v>536945 1444-5221-6R</v>
      </c>
      <c r="D5" s="4" t="s">
        <v>10</v>
      </c>
      <c r="E5" s="5" t="s">
        <v>30</v>
      </c>
      <c r="F5" s="2">
        <v>74</v>
      </c>
    </row>
    <row r="6" spans="1:7" x14ac:dyDescent="0.25">
      <c r="A6" s="61">
        <v>536945</v>
      </c>
      <c r="B6" s="62" t="s">
        <v>105</v>
      </c>
      <c r="C6" s="61" t="str">
        <f t="shared" si="0"/>
        <v>536945 1444-5222-6R</v>
      </c>
      <c r="D6" s="63" t="s">
        <v>10</v>
      </c>
      <c r="E6" s="64" t="s">
        <v>30</v>
      </c>
      <c r="F6" s="61">
        <v>73</v>
      </c>
      <c r="G6" s="67"/>
    </row>
    <row r="7" spans="1:7" x14ac:dyDescent="0.25">
      <c r="A7" s="2">
        <v>536945</v>
      </c>
      <c r="B7" s="3" t="s">
        <v>59</v>
      </c>
      <c r="C7" s="2" t="str">
        <f t="shared" si="0"/>
        <v>536945 1445-5221-Q7</v>
      </c>
      <c r="D7" s="4" t="s">
        <v>9</v>
      </c>
      <c r="E7" s="60" t="s">
        <v>30</v>
      </c>
      <c r="F7" s="60">
        <v>43</v>
      </c>
    </row>
    <row r="8" spans="1:7" x14ac:dyDescent="0.25">
      <c r="A8" s="2">
        <v>536949</v>
      </c>
      <c r="B8" s="3" t="s">
        <v>62</v>
      </c>
      <c r="C8" s="2" t="str">
        <f t="shared" si="0"/>
        <v>536949 1461-5221-Q7</v>
      </c>
      <c r="D8" s="4" t="s">
        <v>6</v>
      </c>
      <c r="E8" s="60" t="s">
        <v>30</v>
      </c>
      <c r="F8" s="60">
        <v>22</v>
      </c>
    </row>
    <row r="9" spans="1:7" x14ac:dyDescent="0.25">
      <c r="A9" s="2">
        <v>536949</v>
      </c>
      <c r="B9" s="3" t="s">
        <v>106</v>
      </c>
      <c r="C9" s="2" t="str">
        <f t="shared" si="0"/>
        <v>536949 1461-5221-6R</v>
      </c>
      <c r="D9" s="4" t="s">
        <v>5</v>
      </c>
      <c r="E9" s="5" t="s">
        <v>30</v>
      </c>
      <c r="F9" s="2">
        <v>24</v>
      </c>
    </row>
    <row r="10" spans="1:7" x14ac:dyDescent="0.25">
      <c r="A10" s="61">
        <v>536949</v>
      </c>
      <c r="B10" s="62" t="s">
        <v>107</v>
      </c>
      <c r="C10" s="61" t="str">
        <f t="shared" si="0"/>
        <v>536949 1461-5222-6R</v>
      </c>
      <c r="D10" s="63" t="s">
        <v>5</v>
      </c>
      <c r="E10" s="64" t="s">
        <v>30</v>
      </c>
      <c r="F10" s="61">
        <v>23</v>
      </c>
    </row>
    <row r="11" spans="1:7" x14ac:dyDescent="0.25">
      <c r="A11" s="2">
        <v>536949</v>
      </c>
      <c r="B11" s="3" t="s">
        <v>58</v>
      </c>
      <c r="C11" s="2" t="str">
        <f t="shared" si="0"/>
        <v>536949 1462-5221-Q7</v>
      </c>
      <c r="D11" s="4" t="s">
        <v>4</v>
      </c>
      <c r="E11" s="60" t="s">
        <v>30</v>
      </c>
      <c r="F11" s="60">
        <v>12</v>
      </c>
    </row>
    <row r="12" spans="1:7" x14ac:dyDescent="0.25">
      <c r="A12" s="2">
        <v>536949</v>
      </c>
      <c r="B12" s="3" t="s">
        <v>63</v>
      </c>
      <c r="C12" s="2" t="str">
        <f t="shared" si="0"/>
        <v>536949 1463-5221-Q7</v>
      </c>
      <c r="D12" s="4" t="s">
        <v>60</v>
      </c>
      <c r="E12" s="60" t="s">
        <v>30</v>
      </c>
      <c r="F12" s="60">
        <v>32</v>
      </c>
    </row>
    <row r="13" spans="1:7" x14ac:dyDescent="0.25">
      <c r="A13" s="2">
        <v>536949</v>
      </c>
      <c r="B13" s="3" t="s">
        <v>102</v>
      </c>
      <c r="C13" s="2" t="str">
        <f t="shared" si="0"/>
        <v>536949 1463-5221-5G</v>
      </c>
      <c r="D13" s="4" t="s">
        <v>32</v>
      </c>
      <c r="E13" s="5" t="s">
        <v>30</v>
      </c>
      <c r="F13" s="2">
        <v>38</v>
      </c>
    </row>
    <row r="14" spans="1:7" x14ac:dyDescent="0.25">
      <c r="A14" s="2">
        <v>536949</v>
      </c>
      <c r="B14" s="3" t="s">
        <v>103</v>
      </c>
      <c r="C14" s="2" t="str">
        <f t="shared" si="0"/>
        <v>536949 1463-5222-5G</v>
      </c>
      <c r="D14" s="4" t="s">
        <v>32</v>
      </c>
      <c r="E14" s="5" t="s">
        <v>30</v>
      </c>
      <c r="F14" s="2">
        <v>37</v>
      </c>
    </row>
    <row r="15" spans="1:7" x14ac:dyDescent="0.25">
      <c r="A15" s="2">
        <v>536952</v>
      </c>
      <c r="B15" s="3" t="s">
        <v>102</v>
      </c>
      <c r="C15" s="2" t="str">
        <f t="shared" si="0"/>
        <v>536952 1463-5221-5G</v>
      </c>
      <c r="D15" s="4" t="s">
        <v>91</v>
      </c>
      <c r="E15" s="5" t="s">
        <v>30</v>
      </c>
      <c r="F15" s="2">
        <v>33</v>
      </c>
    </row>
    <row r="16" spans="1:7" x14ac:dyDescent="0.25">
      <c r="A16" s="2">
        <v>536952</v>
      </c>
      <c r="B16" s="3" t="s">
        <v>103</v>
      </c>
      <c r="C16" s="2" t="str">
        <f t="shared" si="0"/>
        <v>536952 1463-5222-5G</v>
      </c>
      <c r="D16" s="4" t="s">
        <v>91</v>
      </c>
      <c r="E16" s="5" t="s">
        <v>30</v>
      </c>
      <c r="F16" s="2">
        <v>31</v>
      </c>
    </row>
    <row r="17" spans="1:6" hidden="1" x14ac:dyDescent="0.25">
      <c r="A17" s="61">
        <v>536970</v>
      </c>
      <c r="B17" s="62" t="s">
        <v>100</v>
      </c>
      <c r="C17" s="61" t="str">
        <f t="shared" si="0"/>
        <v>536970 1442-5221-5G</v>
      </c>
      <c r="D17" s="63" t="s">
        <v>35</v>
      </c>
      <c r="E17" s="64" t="s">
        <v>30</v>
      </c>
      <c r="F17" s="61">
        <v>61</v>
      </c>
    </row>
    <row r="18" spans="1:6" x14ac:dyDescent="0.25">
      <c r="A18" s="61">
        <v>536970</v>
      </c>
      <c r="B18" s="62" t="s">
        <v>101</v>
      </c>
      <c r="C18" s="61" t="str">
        <f t="shared" si="0"/>
        <v>536970 1442-5222-5G</v>
      </c>
      <c r="D18" s="63" t="s">
        <v>35</v>
      </c>
      <c r="E18" s="64" t="s">
        <v>30</v>
      </c>
      <c r="F18" s="61">
        <v>62</v>
      </c>
    </row>
    <row r="19" spans="1:6" x14ac:dyDescent="0.25">
      <c r="A19" s="2">
        <v>536976</v>
      </c>
      <c r="B19" s="3" t="s">
        <v>102</v>
      </c>
      <c r="C19" s="2" t="str">
        <f t="shared" si="0"/>
        <v>536976 1463-5221-5G</v>
      </c>
      <c r="D19" s="4" t="s">
        <v>31</v>
      </c>
      <c r="E19" s="5" t="s">
        <v>30</v>
      </c>
      <c r="F19" s="2">
        <v>36</v>
      </c>
    </row>
    <row r="20" spans="1:6" x14ac:dyDescent="0.25">
      <c r="A20" s="2">
        <v>536976</v>
      </c>
      <c r="B20" s="3" t="s">
        <v>103</v>
      </c>
      <c r="C20" s="2" t="str">
        <f t="shared" si="0"/>
        <v>536976 1463-5222-5G</v>
      </c>
      <c r="D20" s="4" t="s">
        <v>31</v>
      </c>
      <c r="E20" s="5" t="s">
        <v>30</v>
      </c>
      <c r="F20" s="2">
        <v>35</v>
      </c>
    </row>
    <row r="21" spans="1:6" x14ac:dyDescent="0.25">
      <c r="A21" s="2">
        <v>536996001</v>
      </c>
      <c r="B21" s="2" t="s">
        <v>57</v>
      </c>
      <c r="C21" s="2" t="str">
        <f t="shared" si="0"/>
        <v>536996001 1464-5293-00</v>
      </c>
      <c r="D21" s="4" t="s">
        <v>92</v>
      </c>
      <c r="E21" s="2" t="s">
        <v>55</v>
      </c>
      <c r="F21" s="2">
        <v>1</v>
      </c>
    </row>
    <row r="22" spans="1:6" x14ac:dyDescent="0.25">
      <c r="A22" s="28">
        <v>536998009</v>
      </c>
      <c r="B22" s="2" t="s">
        <v>94</v>
      </c>
      <c r="C22" s="2" t="str">
        <f t="shared" si="0"/>
        <v>536998009 1442-5220-00</v>
      </c>
      <c r="D22" s="28" t="s">
        <v>95</v>
      </c>
      <c r="E22" s="2" t="s">
        <v>30</v>
      </c>
      <c r="F22" s="2">
        <v>99</v>
      </c>
    </row>
  </sheetData>
  <phoneticPr fontId="0" type="noConversion"/>
  <pageMargins left="0.5" right="0.02" top="0.61" bottom="0.5" header="0" footer="0"/>
  <pageSetup scale="90" orientation="landscape" r:id="rId1"/>
  <headerFooter alignWithMargins="0">
    <oddHeader xml:space="preserve">&amp;C&amp;"Arial,Bold"Budget Criteria Account/Center Order
FY 14-15
</oddHeader>
    <oddFooter>&amp;LEffective 7/1/2014&amp;RLast Updated:  03/25/2015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zoomScale="90" zoomScaleNormal="90" workbookViewId="0">
      <selection activeCell="H18" sqref="H18"/>
    </sheetView>
  </sheetViews>
  <sheetFormatPr defaultColWidth="9.109375" defaultRowHeight="15" x14ac:dyDescent="0.25"/>
  <cols>
    <col min="1" max="1" width="13.88671875" style="6" customWidth="1"/>
    <col min="2" max="2" width="17" style="29" customWidth="1"/>
    <col min="3" max="3" width="28.6640625" style="29" customWidth="1"/>
    <col min="4" max="4" width="36.88671875" style="6" customWidth="1"/>
    <col min="5" max="5" width="12.44140625" style="29" customWidth="1"/>
    <col min="6" max="6" width="17.109375" style="6" customWidth="1"/>
    <col min="7" max="16384" width="9.109375" style="6"/>
  </cols>
  <sheetData>
    <row r="1" spans="1:6" s="27" customFormat="1" ht="15.6" x14ac:dyDescent="0.25">
      <c r="A1" s="24" t="s">
        <v>0</v>
      </c>
      <c r="B1" s="25" t="s">
        <v>1</v>
      </c>
      <c r="C1" s="25" t="s">
        <v>23</v>
      </c>
      <c r="D1" s="25" t="s">
        <v>2</v>
      </c>
      <c r="E1" s="25" t="s">
        <v>29</v>
      </c>
      <c r="F1" s="26" t="s">
        <v>3</v>
      </c>
    </row>
    <row r="2" spans="1:6" x14ac:dyDescent="0.25">
      <c r="A2" s="2">
        <v>536996001</v>
      </c>
      <c r="B2" s="2" t="s">
        <v>57</v>
      </c>
      <c r="C2" s="2" t="str">
        <f>A2&amp;" " &amp;B2</f>
        <v>536996001 1464-5293-00</v>
      </c>
      <c r="D2" s="4" t="s">
        <v>92</v>
      </c>
      <c r="E2" s="2" t="s">
        <v>55</v>
      </c>
      <c r="F2" s="2">
        <v>1</v>
      </c>
    </row>
    <row r="3" spans="1:6" x14ac:dyDescent="0.25">
      <c r="A3" s="2">
        <v>536949</v>
      </c>
      <c r="B3" s="3" t="s">
        <v>58</v>
      </c>
      <c r="C3" s="2" t="str">
        <f>A3&amp;" " &amp;B3</f>
        <v>536949 1462-5221-Q7</v>
      </c>
      <c r="D3" s="4" t="s">
        <v>4</v>
      </c>
      <c r="E3" s="60" t="s">
        <v>30</v>
      </c>
      <c r="F3" s="60">
        <v>12</v>
      </c>
    </row>
    <row r="4" spans="1:6" x14ac:dyDescent="0.25">
      <c r="A4" s="2">
        <v>536949</v>
      </c>
      <c r="B4" s="3" t="s">
        <v>62</v>
      </c>
      <c r="C4" s="2" t="str">
        <f>A4&amp;" " &amp;B4</f>
        <v>536949 1461-5221-Q7</v>
      </c>
      <c r="D4" s="4" t="s">
        <v>6</v>
      </c>
      <c r="E4" s="60" t="s">
        <v>30</v>
      </c>
      <c r="F4" s="60">
        <v>22</v>
      </c>
    </row>
    <row r="5" spans="1:6" x14ac:dyDescent="0.25">
      <c r="A5" s="61">
        <v>536949</v>
      </c>
      <c r="B5" s="62" t="s">
        <v>107</v>
      </c>
      <c r="C5" s="61" t="str">
        <f>A5&amp;" " &amp;B5</f>
        <v>536949 1461-5222-6R</v>
      </c>
      <c r="D5" s="63" t="s">
        <v>5</v>
      </c>
      <c r="E5" s="64" t="s">
        <v>30</v>
      </c>
      <c r="F5" s="61">
        <v>23</v>
      </c>
    </row>
    <row r="6" spans="1:6" x14ac:dyDescent="0.25">
      <c r="A6" s="2">
        <v>536949</v>
      </c>
      <c r="B6" s="3" t="s">
        <v>106</v>
      </c>
      <c r="C6" s="2" t="str">
        <f>A6&amp;" " &amp;B6</f>
        <v>536949 1461-5221-6R</v>
      </c>
      <c r="D6" s="4" t="s">
        <v>5</v>
      </c>
      <c r="E6" s="5" t="s">
        <v>30</v>
      </c>
      <c r="F6" s="2">
        <v>24</v>
      </c>
    </row>
    <row r="7" spans="1:6" x14ac:dyDescent="0.25">
      <c r="A7" s="2">
        <v>536952</v>
      </c>
      <c r="B7" s="3" t="s">
        <v>103</v>
      </c>
      <c r="C7" s="2" t="str">
        <f>A7&amp;" " &amp;B7</f>
        <v>536952 1463-5222-5G</v>
      </c>
      <c r="D7" s="4" t="s">
        <v>91</v>
      </c>
      <c r="E7" s="5" t="s">
        <v>30</v>
      </c>
      <c r="F7" s="2">
        <v>31</v>
      </c>
    </row>
    <row r="8" spans="1:6" x14ac:dyDescent="0.25">
      <c r="A8" s="2">
        <v>536949</v>
      </c>
      <c r="B8" s="3" t="s">
        <v>63</v>
      </c>
      <c r="C8" s="2" t="str">
        <f>A8&amp;" " &amp;B8</f>
        <v>536949 1463-5221-Q7</v>
      </c>
      <c r="D8" s="4" t="s">
        <v>60</v>
      </c>
      <c r="E8" s="60" t="s">
        <v>30</v>
      </c>
      <c r="F8" s="60">
        <v>32</v>
      </c>
    </row>
    <row r="9" spans="1:6" x14ac:dyDescent="0.25">
      <c r="A9" s="2">
        <v>536952</v>
      </c>
      <c r="B9" s="3" t="s">
        <v>102</v>
      </c>
      <c r="C9" s="2" t="str">
        <f>A9&amp;" " &amp;B9</f>
        <v>536952 1463-5221-5G</v>
      </c>
      <c r="D9" s="4" t="s">
        <v>91</v>
      </c>
      <c r="E9" s="5" t="s">
        <v>30</v>
      </c>
      <c r="F9" s="2">
        <v>33</v>
      </c>
    </row>
    <row r="10" spans="1:6" x14ac:dyDescent="0.25">
      <c r="A10" s="2">
        <v>536976</v>
      </c>
      <c r="B10" s="3" t="s">
        <v>103</v>
      </c>
      <c r="C10" s="2" t="str">
        <f>A10&amp;" " &amp;B10</f>
        <v>536976 1463-5222-5G</v>
      </c>
      <c r="D10" s="4" t="s">
        <v>31</v>
      </c>
      <c r="E10" s="5" t="s">
        <v>30</v>
      </c>
      <c r="F10" s="2">
        <v>35</v>
      </c>
    </row>
    <row r="11" spans="1:6" x14ac:dyDescent="0.25">
      <c r="A11" s="2">
        <v>536976</v>
      </c>
      <c r="B11" s="3" t="s">
        <v>102</v>
      </c>
      <c r="C11" s="2" t="str">
        <f>A11&amp;" " &amp;B11</f>
        <v>536976 1463-5221-5G</v>
      </c>
      <c r="D11" s="4" t="s">
        <v>31</v>
      </c>
      <c r="E11" s="5" t="s">
        <v>30</v>
      </c>
      <c r="F11" s="2">
        <v>36</v>
      </c>
    </row>
    <row r="12" spans="1:6" x14ac:dyDescent="0.25">
      <c r="A12" s="2">
        <v>536949</v>
      </c>
      <c r="B12" s="3" t="s">
        <v>103</v>
      </c>
      <c r="C12" s="2" t="str">
        <f>A12&amp;" " &amp;B12</f>
        <v>536949 1463-5222-5G</v>
      </c>
      <c r="D12" s="4" t="s">
        <v>32</v>
      </c>
      <c r="E12" s="5" t="s">
        <v>30</v>
      </c>
      <c r="F12" s="2">
        <v>37</v>
      </c>
    </row>
    <row r="13" spans="1:6" x14ac:dyDescent="0.25">
      <c r="A13" s="2">
        <v>536949</v>
      </c>
      <c r="B13" s="3" t="s">
        <v>102</v>
      </c>
      <c r="C13" s="2" t="str">
        <f>A13&amp;" " &amp;B13</f>
        <v>536949 1463-5221-5G</v>
      </c>
      <c r="D13" s="4" t="s">
        <v>32</v>
      </c>
      <c r="E13" s="5" t="s">
        <v>30</v>
      </c>
      <c r="F13" s="2">
        <v>38</v>
      </c>
    </row>
    <row r="14" spans="1:6" x14ac:dyDescent="0.25">
      <c r="A14" s="2">
        <v>536945</v>
      </c>
      <c r="B14" s="3" t="s">
        <v>59</v>
      </c>
      <c r="C14" s="2" t="str">
        <f>A14&amp;" " &amp;B14</f>
        <v>536945 1445-5221-Q7</v>
      </c>
      <c r="D14" s="4" t="s">
        <v>9</v>
      </c>
      <c r="E14" s="60" t="s">
        <v>30</v>
      </c>
      <c r="F14" s="60">
        <v>43</v>
      </c>
    </row>
    <row r="15" spans="1:6" hidden="1" x14ac:dyDescent="0.25">
      <c r="A15" s="61">
        <v>536970</v>
      </c>
      <c r="B15" s="62" t="s">
        <v>100</v>
      </c>
      <c r="C15" s="61" t="str">
        <f>A15&amp;" " &amp;B15</f>
        <v>536970 1442-5221-5G</v>
      </c>
      <c r="D15" s="63" t="s">
        <v>35</v>
      </c>
      <c r="E15" s="64" t="s">
        <v>30</v>
      </c>
      <c r="F15" s="61">
        <v>61</v>
      </c>
    </row>
    <row r="16" spans="1:6" x14ac:dyDescent="0.25">
      <c r="A16" s="61">
        <v>536970</v>
      </c>
      <c r="B16" s="62" t="s">
        <v>101</v>
      </c>
      <c r="C16" s="61" t="str">
        <f>A16&amp;" " &amp;B16</f>
        <v>536970 1442-5222-5G</v>
      </c>
      <c r="D16" s="63" t="s">
        <v>35</v>
      </c>
      <c r="E16" s="64" t="s">
        <v>30</v>
      </c>
      <c r="F16" s="61">
        <v>62</v>
      </c>
    </row>
    <row r="17" spans="1:6" x14ac:dyDescent="0.25">
      <c r="A17" s="2">
        <v>536945</v>
      </c>
      <c r="B17" s="3" t="s">
        <v>101</v>
      </c>
      <c r="C17" s="2" t="str">
        <f>A17&amp;" " &amp;B17</f>
        <v>536945 1442-5222-5G</v>
      </c>
      <c r="D17" s="4" t="s">
        <v>33</v>
      </c>
      <c r="E17" s="5" t="s">
        <v>30</v>
      </c>
      <c r="F17" s="2">
        <v>63</v>
      </c>
    </row>
    <row r="18" spans="1:6" x14ac:dyDescent="0.25">
      <c r="A18" s="2">
        <v>536945</v>
      </c>
      <c r="B18" s="3" t="s">
        <v>100</v>
      </c>
      <c r="C18" s="2" t="str">
        <f>A18&amp;" " &amp;B18</f>
        <v>536945 1442-5221-5G</v>
      </c>
      <c r="D18" s="4" t="s">
        <v>33</v>
      </c>
      <c r="E18" s="5" t="s">
        <v>30</v>
      </c>
      <c r="F18" s="2">
        <v>64</v>
      </c>
    </row>
    <row r="19" spans="1:6" x14ac:dyDescent="0.25">
      <c r="A19" s="2">
        <v>536945</v>
      </c>
      <c r="B19" s="3" t="s">
        <v>61</v>
      </c>
      <c r="C19" s="2" t="str">
        <f>A19&amp;" " &amp;B19</f>
        <v>536945 1444-5221-Q7</v>
      </c>
      <c r="D19" s="4" t="s">
        <v>11</v>
      </c>
      <c r="E19" s="60" t="s">
        <v>30</v>
      </c>
      <c r="F19" s="60">
        <v>72</v>
      </c>
    </row>
    <row r="20" spans="1:6" x14ac:dyDescent="0.25">
      <c r="A20" s="61">
        <v>536945</v>
      </c>
      <c r="B20" s="62" t="s">
        <v>105</v>
      </c>
      <c r="C20" s="61" t="str">
        <f>A20&amp;" " &amp;B20</f>
        <v>536945 1444-5222-6R</v>
      </c>
      <c r="D20" s="63" t="s">
        <v>10</v>
      </c>
      <c r="E20" s="64" t="s">
        <v>30</v>
      </c>
      <c r="F20" s="61">
        <v>73</v>
      </c>
    </row>
    <row r="21" spans="1:6" x14ac:dyDescent="0.25">
      <c r="A21" s="2">
        <v>536945</v>
      </c>
      <c r="B21" s="3" t="s">
        <v>104</v>
      </c>
      <c r="C21" s="2" t="str">
        <f>A21&amp;" " &amp;B21</f>
        <v>536945 1444-5221-6R</v>
      </c>
      <c r="D21" s="4" t="s">
        <v>10</v>
      </c>
      <c r="E21" s="5" t="s">
        <v>30</v>
      </c>
      <c r="F21" s="2">
        <v>74</v>
      </c>
    </row>
    <row r="22" spans="1:6" x14ac:dyDescent="0.25">
      <c r="A22" s="28">
        <v>536998009</v>
      </c>
      <c r="B22" s="2" t="s">
        <v>94</v>
      </c>
      <c r="C22" s="2" t="str">
        <f>A22&amp;" " &amp;B22</f>
        <v>536998009 1442-5220-00</v>
      </c>
      <c r="D22" s="28" t="s">
        <v>95</v>
      </c>
      <c r="E22" s="2" t="s">
        <v>30</v>
      </c>
      <c r="F22" s="2">
        <v>99</v>
      </c>
    </row>
  </sheetData>
  <sortState ref="A2:F22">
    <sortCondition ref="F2:F22"/>
  </sortState>
  <phoneticPr fontId="6" type="noConversion"/>
  <pageMargins left="0.5" right="0.02" top="0.57999999999999996" bottom="0.5" header="0" footer="0"/>
  <pageSetup scale="90" orientation="landscape" r:id="rId1"/>
  <headerFooter alignWithMargins="0">
    <oddHeader>&amp;C&amp;"Arial,Bold"Budget Criteria - Hierarchy Order
FY 14-15</oddHeader>
    <oddFooter>&amp;LEffective 7/1/2014&amp;RLast Updated:  03/25/2015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67"/>
  <sheetViews>
    <sheetView tabSelected="1" zoomScaleNormal="100" workbookViewId="0">
      <selection activeCell="C7" sqref="C7"/>
    </sheetView>
  </sheetViews>
  <sheetFormatPr defaultColWidth="9.109375" defaultRowHeight="13.2" x14ac:dyDescent="0.25"/>
  <cols>
    <col min="1" max="1" width="14.109375" style="43" customWidth="1"/>
    <col min="2" max="2" width="14.88671875" style="43" customWidth="1"/>
    <col min="3" max="3" width="22.5546875" style="20" customWidth="1"/>
    <col min="4" max="4" width="24" style="20" customWidth="1"/>
    <col min="5" max="5" width="16.109375" style="13" customWidth="1"/>
    <col min="6" max="6" width="13.33203125" style="13" customWidth="1"/>
    <col min="7" max="7" width="8" style="13" customWidth="1"/>
    <col min="8" max="9" width="9.109375" style="13"/>
    <col min="10" max="10" width="24.6640625" style="13" customWidth="1"/>
    <col min="11" max="16384" width="9.109375" style="13"/>
  </cols>
  <sheetData>
    <row r="1" spans="1:7" s="33" customFormat="1" x14ac:dyDescent="0.25">
      <c r="A1" s="30" t="s">
        <v>0</v>
      </c>
      <c r="B1" s="30" t="s">
        <v>1</v>
      </c>
      <c r="C1" s="31" t="s">
        <v>23</v>
      </c>
      <c r="D1" s="31" t="s">
        <v>24</v>
      </c>
      <c r="E1" s="32" t="s">
        <v>25</v>
      </c>
      <c r="F1" s="32" t="s">
        <v>48</v>
      </c>
      <c r="G1" s="32" t="s">
        <v>34</v>
      </c>
    </row>
    <row r="2" spans="1:7" s="33" customFormat="1" x14ac:dyDescent="0.25">
      <c r="A2" s="34"/>
      <c r="B2" s="34"/>
      <c r="C2" s="35"/>
      <c r="D2" s="35"/>
      <c r="E2" s="36"/>
      <c r="F2" s="36"/>
      <c r="G2" s="36"/>
    </row>
    <row r="3" spans="1:7" x14ac:dyDescent="0.25">
      <c r="A3" s="18">
        <v>536945</v>
      </c>
      <c r="B3" s="18" t="s">
        <v>100</v>
      </c>
      <c r="C3" s="19" t="str">
        <f>A3&amp;"-"&amp;B3</f>
        <v>536945-1442-5221-5G</v>
      </c>
      <c r="D3" s="19" t="s">
        <v>33</v>
      </c>
      <c r="E3" s="10" t="s">
        <v>26</v>
      </c>
      <c r="F3" s="13" t="s">
        <v>13</v>
      </c>
      <c r="G3" s="10">
        <v>15</v>
      </c>
    </row>
    <row r="4" spans="1:7" x14ac:dyDescent="0.25">
      <c r="A4" s="18"/>
      <c r="B4" s="18"/>
      <c r="C4" s="19"/>
      <c r="D4" s="19"/>
      <c r="E4" s="10" t="s">
        <v>26</v>
      </c>
      <c r="F4" s="22" t="s">
        <v>12</v>
      </c>
      <c r="G4" s="10"/>
    </row>
    <row r="5" spans="1:7" x14ac:dyDescent="0.25">
      <c r="A5" s="14"/>
      <c r="B5" s="14"/>
      <c r="C5" s="8"/>
      <c r="D5" s="8"/>
      <c r="E5" s="11" t="s">
        <v>26</v>
      </c>
      <c r="F5" s="22" t="s">
        <v>36</v>
      </c>
      <c r="G5" s="11"/>
    </row>
    <row r="6" spans="1:7" ht="26.4" x14ac:dyDescent="0.25">
      <c r="A6" s="14"/>
      <c r="B6" s="14"/>
      <c r="C6" s="8"/>
      <c r="D6" s="8"/>
      <c r="E6" s="11" t="s">
        <v>46</v>
      </c>
      <c r="F6" s="11" t="s">
        <v>54</v>
      </c>
      <c r="G6" s="11">
        <v>47</v>
      </c>
    </row>
    <row r="7" spans="1:7" x14ac:dyDescent="0.25">
      <c r="A7" s="14"/>
      <c r="B7" s="14"/>
      <c r="C7" s="8"/>
      <c r="D7" s="8"/>
      <c r="E7" s="11" t="s">
        <v>46</v>
      </c>
      <c r="F7" s="11" t="s">
        <v>99</v>
      </c>
      <c r="G7" s="11">
        <v>53</v>
      </c>
    </row>
    <row r="8" spans="1:7" x14ac:dyDescent="0.25">
      <c r="A8" s="37"/>
      <c r="B8" s="37"/>
      <c r="C8" s="38"/>
      <c r="D8" s="38"/>
      <c r="E8" s="39" t="s">
        <v>69</v>
      </c>
      <c r="F8" s="39" t="s">
        <v>70</v>
      </c>
      <c r="G8" s="39"/>
    </row>
    <row r="9" spans="1:7" x14ac:dyDescent="0.25">
      <c r="A9" s="37"/>
      <c r="B9" s="37"/>
      <c r="C9" s="38"/>
      <c r="D9" s="38"/>
      <c r="E9" s="39" t="s">
        <v>67</v>
      </c>
      <c r="F9" s="40">
        <v>41821</v>
      </c>
      <c r="G9" s="39"/>
    </row>
    <row r="10" spans="1:7" x14ac:dyDescent="0.25">
      <c r="A10" s="14"/>
      <c r="B10" s="14"/>
      <c r="C10" s="8"/>
      <c r="D10" s="8"/>
      <c r="E10" s="11" t="s">
        <v>68</v>
      </c>
      <c r="F10" s="41">
        <v>42185</v>
      </c>
      <c r="G10" s="11"/>
    </row>
    <row r="11" spans="1:7" x14ac:dyDescent="0.25">
      <c r="A11" s="15"/>
      <c r="B11" s="15"/>
      <c r="C11" s="16"/>
      <c r="D11" s="16"/>
      <c r="E11" s="17"/>
      <c r="F11" s="17"/>
      <c r="G11" s="17"/>
    </row>
    <row r="12" spans="1:7" x14ac:dyDescent="0.25">
      <c r="A12" s="18">
        <v>536945</v>
      </c>
      <c r="B12" s="18" t="s">
        <v>101</v>
      </c>
      <c r="C12" s="19" t="str">
        <f>A12&amp;"-"&amp;B12</f>
        <v>536945-1442-5222-5G</v>
      </c>
      <c r="D12" s="19" t="s">
        <v>33</v>
      </c>
      <c r="E12" s="10" t="s">
        <v>26</v>
      </c>
      <c r="F12" s="13" t="s">
        <v>13</v>
      </c>
      <c r="G12" s="10">
        <v>15</v>
      </c>
    </row>
    <row r="13" spans="1:7" x14ac:dyDescent="0.25">
      <c r="A13" s="14"/>
      <c r="B13" s="14"/>
      <c r="C13" s="8"/>
      <c r="D13" s="8"/>
      <c r="E13" s="11" t="s">
        <v>26</v>
      </c>
      <c r="F13" s="22" t="s">
        <v>12</v>
      </c>
      <c r="G13" s="11"/>
    </row>
    <row r="14" spans="1:7" x14ac:dyDescent="0.25">
      <c r="A14" s="14"/>
      <c r="B14" s="14"/>
      <c r="C14" s="8"/>
      <c r="D14" s="8"/>
      <c r="E14" s="11" t="s">
        <v>26</v>
      </c>
      <c r="F14" s="22" t="s">
        <v>36</v>
      </c>
      <c r="G14" s="11"/>
    </row>
    <row r="15" spans="1:7" ht="27" customHeight="1" x14ac:dyDescent="0.25">
      <c r="A15" s="14"/>
      <c r="B15" s="14"/>
      <c r="C15" s="8"/>
      <c r="D15" s="8"/>
      <c r="E15" s="11" t="s">
        <v>46</v>
      </c>
      <c r="F15" s="11" t="s">
        <v>54</v>
      </c>
      <c r="G15" s="11">
        <v>47</v>
      </c>
    </row>
    <row r="16" spans="1:7" x14ac:dyDescent="0.25">
      <c r="A16" s="37"/>
      <c r="B16" s="37"/>
      <c r="C16" s="38"/>
      <c r="D16" s="38"/>
      <c r="E16" s="39" t="s">
        <v>46</v>
      </c>
      <c r="F16" s="11" t="s">
        <v>99</v>
      </c>
      <c r="G16" s="39">
        <v>53</v>
      </c>
    </row>
    <row r="17" spans="1:7" x14ac:dyDescent="0.25">
      <c r="A17" s="37"/>
      <c r="B17" s="37"/>
      <c r="C17" s="38"/>
      <c r="D17" s="38"/>
      <c r="E17" s="39" t="s">
        <v>69</v>
      </c>
      <c r="F17" s="39" t="s">
        <v>70</v>
      </c>
      <c r="G17" s="39"/>
    </row>
    <row r="18" spans="1:7" x14ac:dyDescent="0.25">
      <c r="A18" s="37"/>
      <c r="B18" s="37"/>
      <c r="C18" s="38"/>
      <c r="D18" s="38"/>
      <c r="E18" s="39" t="s">
        <v>67</v>
      </c>
      <c r="F18" s="40">
        <v>41548</v>
      </c>
      <c r="G18" s="39"/>
    </row>
    <row r="19" spans="1:7" x14ac:dyDescent="0.25">
      <c r="A19" s="14"/>
      <c r="B19" s="14"/>
      <c r="C19" s="8"/>
      <c r="D19" s="8"/>
      <c r="E19" s="11" t="s">
        <v>68</v>
      </c>
      <c r="F19" s="41">
        <v>42277</v>
      </c>
      <c r="G19" s="11"/>
    </row>
    <row r="20" spans="1:7" x14ac:dyDescent="0.25">
      <c r="A20" s="15"/>
      <c r="B20" s="15"/>
      <c r="C20" s="16"/>
      <c r="D20" s="16"/>
      <c r="E20" s="17"/>
      <c r="F20" s="17"/>
      <c r="G20" s="17"/>
    </row>
    <row r="21" spans="1:7" x14ac:dyDescent="0.25">
      <c r="A21" s="18">
        <v>536945</v>
      </c>
      <c r="B21" s="18" t="s">
        <v>61</v>
      </c>
      <c r="C21" s="19" t="str">
        <f>A21&amp;"-"&amp;B21</f>
        <v>536945-1444-5221-Q7</v>
      </c>
      <c r="D21" s="19" t="s">
        <v>11</v>
      </c>
      <c r="E21" s="39" t="s">
        <v>67</v>
      </c>
      <c r="F21" s="71">
        <v>41821</v>
      </c>
      <c r="G21" s="10"/>
    </row>
    <row r="22" spans="1:7" x14ac:dyDescent="0.25">
      <c r="A22" s="14"/>
      <c r="B22" s="14"/>
      <c r="C22" s="8"/>
      <c r="D22" s="69"/>
      <c r="E22" s="11" t="s">
        <v>68</v>
      </c>
      <c r="F22" s="72">
        <v>42185</v>
      </c>
      <c r="G22" s="10"/>
    </row>
    <row r="23" spans="1:7" x14ac:dyDescent="0.25">
      <c r="A23" s="68"/>
      <c r="B23" s="14"/>
      <c r="C23" s="8"/>
      <c r="D23" s="8"/>
      <c r="E23" s="73" t="s">
        <v>124</v>
      </c>
      <c r="F23" s="70" t="s">
        <v>70</v>
      </c>
      <c r="G23" s="10"/>
    </row>
    <row r="24" spans="1:7" x14ac:dyDescent="0.25">
      <c r="A24" s="15"/>
      <c r="B24" s="15"/>
      <c r="C24" s="16"/>
      <c r="D24" s="16"/>
      <c r="E24" s="17"/>
      <c r="F24" s="17"/>
      <c r="G24" s="17"/>
    </row>
    <row r="25" spans="1:7" x14ac:dyDescent="0.25">
      <c r="A25" s="18">
        <v>536945</v>
      </c>
      <c r="B25" s="18" t="s">
        <v>104</v>
      </c>
      <c r="C25" s="19" t="str">
        <f>A25&amp;"-"&amp;B25</f>
        <v>536945-1444-5221-6R</v>
      </c>
      <c r="D25" s="19" t="s">
        <v>10</v>
      </c>
      <c r="E25" s="11" t="s">
        <v>26</v>
      </c>
      <c r="F25" s="11" t="s">
        <v>21</v>
      </c>
      <c r="G25" s="10">
        <v>11</v>
      </c>
    </row>
    <row r="26" spans="1:7" x14ac:dyDescent="0.25">
      <c r="A26" s="14"/>
      <c r="B26" s="14"/>
      <c r="C26" s="8"/>
      <c r="D26" s="8"/>
      <c r="E26" s="11" t="s">
        <v>38</v>
      </c>
      <c r="F26" s="1" t="s">
        <v>52</v>
      </c>
      <c r="G26" s="11"/>
    </row>
    <row r="27" spans="1:7" x14ac:dyDescent="0.25">
      <c r="A27" s="14"/>
      <c r="B27" s="14"/>
      <c r="C27" s="8"/>
      <c r="D27" s="8"/>
      <c r="E27" s="10" t="s">
        <v>26</v>
      </c>
      <c r="F27" s="21" t="s">
        <v>37</v>
      </c>
      <c r="G27" s="11"/>
    </row>
    <row r="28" spans="1:7" x14ac:dyDescent="0.25">
      <c r="A28" s="14"/>
      <c r="B28" s="14"/>
      <c r="C28" s="8"/>
      <c r="D28" s="8"/>
      <c r="E28" s="11" t="s">
        <v>38</v>
      </c>
      <c r="F28" s="22" t="s">
        <v>53</v>
      </c>
      <c r="G28" s="11"/>
    </row>
    <row r="29" spans="1:7" ht="56.25" customHeight="1" x14ac:dyDescent="0.25">
      <c r="A29" s="14"/>
      <c r="B29" s="14"/>
      <c r="C29" s="8"/>
      <c r="D29" s="8"/>
      <c r="E29" s="11" t="s">
        <v>50</v>
      </c>
      <c r="F29" s="11" t="s">
        <v>51</v>
      </c>
      <c r="G29" s="11">
        <v>51</v>
      </c>
    </row>
    <row r="30" spans="1:7" ht="27" customHeight="1" x14ac:dyDescent="0.25">
      <c r="A30" s="14"/>
      <c r="B30" s="14"/>
      <c r="C30" s="8"/>
      <c r="D30" s="8"/>
      <c r="E30" s="11" t="s">
        <v>46</v>
      </c>
      <c r="F30" s="11" t="s">
        <v>54</v>
      </c>
      <c r="G30" s="11">
        <v>48</v>
      </c>
    </row>
    <row r="31" spans="1:7" x14ac:dyDescent="0.25">
      <c r="A31" s="14"/>
      <c r="B31" s="14"/>
      <c r="C31" s="8"/>
      <c r="D31" s="8"/>
      <c r="E31" s="11" t="s">
        <v>27</v>
      </c>
      <c r="F31" s="11" t="s">
        <v>28</v>
      </c>
      <c r="G31" s="11"/>
    </row>
    <row r="32" spans="1:7" x14ac:dyDescent="0.25">
      <c r="A32" s="14"/>
      <c r="B32" s="14"/>
      <c r="C32" s="8"/>
      <c r="D32" s="8"/>
      <c r="E32" s="11" t="s">
        <v>46</v>
      </c>
      <c r="F32" s="11" t="s">
        <v>99</v>
      </c>
      <c r="G32" s="11">
        <v>53</v>
      </c>
    </row>
    <row r="33" spans="1:7" x14ac:dyDescent="0.25">
      <c r="A33" s="37"/>
      <c r="B33" s="37"/>
      <c r="C33" s="38"/>
      <c r="D33" s="38"/>
      <c r="E33" s="39" t="s">
        <v>71</v>
      </c>
      <c r="F33" s="39" t="s">
        <v>70</v>
      </c>
      <c r="G33" s="39"/>
    </row>
    <row r="34" spans="1:7" x14ac:dyDescent="0.25">
      <c r="A34" s="37"/>
      <c r="B34" s="37"/>
      <c r="C34" s="38"/>
      <c r="D34" s="38"/>
      <c r="E34" s="39" t="s">
        <v>67</v>
      </c>
      <c r="F34" s="40">
        <v>41821</v>
      </c>
      <c r="G34" s="39"/>
    </row>
    <row r="35" spans="1:7" x14ac:dyDescent="0.25">
      <c r="A35" s="14"/>
      <c r="B35" s="14"/>
      <c r="C35" s="8"/>
      <c r="D35" s="8"/>
      <c r="E35" s="11" t="s">
        <v>68</v>
      </c>
      <c r="F35" s="41">
        <v>42185</v>
      </c>
      <c r="G35" s="11"/>
    </row>
    <row r="36" spans="1:7" s="42" customFormat="1" x14ac:dyDescent="0.25">
      <c r="A36" s="15"/>
      <c r="B36" s="15"/>
      <c r="C36" s="16"/>
      <c r="D36" s="16"/>
      <c r="E36" s="17"/>
      <c r="F36" s="17"/>
      <c r="G36" s="17"/>
    </row>
    <row r="37" spans="1:7" x14ac:dyDescent="0.25">
      <c r="A37" s="18">
        <v>536945</v>
      </c>
      <c r="B37" s="18" t="s">
        <v>59</v>
      </c>
      <c r="C37" s="19" t="str">
        <f>A37&amp;"-"&amp;B37</f>
        <v>536945-1445-5221-Q7</v>
      </c>
      <c r="D37" s="19" t="s">
        <v>9</v>
      </c>
      <c r="E37" s="39" t="s">
        <v>67</v>
      </c>
      <c r="F37" s="71">
        <v>41821</v>
      </c>
      <c r="G37" s="10"/>
    </row>
    <row r="38" spans="1:7" x14ac:dyDescent="0.25">
      <c r="A38" s="14"/>
      <c r="B38" s="14"/>
      <c r="C38" s="8"/>
      <c r="D38" s="8"/>
      <c r="E38" s="73" t="s">
        <v>68</v>
      </c>
      <c r="F38" s="72">
        <v>42185</v>
      </c>
      <c r="G38" s="11"/>
    </row>
    <row r="39" spans="1:7" x14ac:dyDescent="0.25">
      <c r="A39" s="14"/>
      <c r="B39" s="14"/>
      <c r="C39" s="8"/>
      <c r="D39" s="8"/>
      <c r="E39" s="73" t="s">
        <v>124</v>
      </c>
      <c r="F39" s="11" t="s">
        <v>70</v>
      </c>
      <c r="G39" s="11"/>
    </row>
    <row r="40" spans="1:7" x14ac:dyDescent="0.25">
      <c r="A40" s="15"/>
      <c r="B40" s="15"/>
      <c r="C40" s="16"/>
      <c r="D40" s="16"/>
      <c r="E40" s="17"/>
      <c r="F40" s="17"/>
      <c r="G40" s="17"/>
    </row>
    <row r="41" spans="1:7" x14ac:dyDescent="0.25">
      <c r="A41" s="18">
        <v>536949</v>
      </c>
      <c r="B41" s="18" t="s">
        <v>106</v>
      </c>
      <c r="C41" s="19" t="str">
        <f>A41&amp;"-"&amp;B41</f>
        <v>536949-1461-5221-6R</v>
      </c>
      <c r="D41" s="19" t="s">
        <v>5</v>
      </c>
      <c r="E41" s="11" t="s">
        <v>26</v>
      </c>
      <c r="F41" s="11" t="s">
        <v>49</v>
      </c>
      <c r="G41" s="10">
        <v>23</v>
      </c>
    </row>
    <row r="42" spans="1:7" x14ac:dyDescent="0.25">
      <c r="A42" s="14"/>
      <c r="B42" s="14"/>
      <c r="C42" s="8"/>
      <c r="D42" s="8"/>
      <c r="E42" s="11" t="s">
        <v>26</v>
      </c>
      <c r="F42" s="11" t="s">
        <v>52</v>
      </c>
      <c r="G42" s="11"/>
    </row>
    <row r="43" spans="1:7" x14ac:dyDescent="0.25">
      <c r="A43" s="14"/>
      <c r="B43" s="14"/>
      <c r="C43" s="8"/>
      <c r="D43" s="8"/>
      <c r="E43" s="10" t="s">
        <v>26</v>
      </c>
      <c r="F43" s="21" t="s">
        <v>22</v>
      </c>
      <c r="G43" s="11"/>
    </row>
    <row r="44" spans="1:7" x14ac:dyDescent="0.25">
      <c r="A44" s="14"/>
      <c r="B44" s="14"/>
      <c r="C44" s="8"/>
      <c r="D44" s="8"/>
      <c r="E44" s="11" t="s">
        <v>26</v>
      </c>
      <c r="F44" s="22" t="s">
        <v>39</v>
      </c>
      <c r="G44" s="11"/>
    </row>
    <row r="45" spans="1:7" ht="32.25" customHeight="1" x14ac:dyDescent="0.25">
      <c r="A45" s="14"/>
      <c r="B45" s="14"/>
      <c r="C45" s="8"/>
      <c r="D45" s="8"/>
      <c r="E45" s="11" t="s">
        <v>27</v>
      </c>
      <c r="F45" s="11" t="s">
        <v>47</v>
      </c>
      <c r="G45" s="11">
        <v>44</v>
      </c>
    </row>
    <row r="46" spans="1:7" ht="56.25" customHeight="1" x14ac:dyDescent="0.25">
      <c r="A46" s="14"/>
      <c r="B46" s="14"/>
      <c r="C46" s="8"/>
      <c r="D46" s="8"/>
      <c r="E46" s="11" t="s">
        <v>50</v>
      </c>
      <c r="F46" s="11" t="s">
        <v>51</v>
      </c>
      <c r="G46" s="11">
        <v>51</v>
      </c>
    </row>
    <row r="47" spans="1:7" ht="27" customHeight="1" x14ac:dyDescent="0.25">
      <c r="A47" s="14"/>
      <c r="B47" s="14"/>
      <c r="C47" s="8"/>
      <c r="D47" s="8"/>
      <c r="E47" s="11" t="s">
        <v>46</v>
      </c>
      <c r="F47" s="11" t="s">
        <v>54</v>
      </c>
      <c r="G47" s="11">
        <v>47</v>
      </c>
    </row>
    <row r="48" spans="1:7" x14ac:dyDescent="0.25">
      <c r="A48" s="14"/>
      <c r="B48" s="14"/>
      <c r="C48" s="8"/>
      <c r="D48" s="8"/>
      <c r="E48" s="11" t="s">
        <v>46</v>
      </c>
      <c r="F48" s="11" t="s">
        <v>99</v>
      </c>
      <c r="G48" s="11">
        <v>53</v>
      </c>
    </row>
    <row r="49" spans="1:7" x14ac:dyDescent="0.25">
      <c r="A49" s="37"/>
      <c r="B49" s="37"/>
      <c r="C49" s="38"/>
      <c r="D49" s="38"/>
      <c r="E49" s="39" t="s">
        <v>67</v>
      </c>
      <c r="F49" s="40">
        <v>41821</v>
      </c>
      <c r="G49" s="39"/>
    </row>
    <row r="50" spans="1:7" ht="19.2" customHeight="1" x14ac:dyDescent="0.25">
      <c r="A50" s="14"/>
      <c r="B50" s="14"/>
      <c r="C50" s="8"/>
      <c r="D50" s="8"/>
      <c r="E50" s="11" t="s">
        <v>68</v>
      </c>
      <c r="F50" s="41">
        <v>42185</v>
      </c>
      <c r="G50" s="11"/>
    </row>
    <row r="51" spans="1:7" x14ac:dyDescent="0.25">
      <c r="A51" s="15"/>
      <c r="B51" s="15"/>
      <c r="C51" s="16"/>
      <c r="D51" s="16"/>
      <c r="E51" s="17"/>
      <c r="F51" s="17"/>
      <c r="G51" s="17"/>
    </row>
    <row r="52" spans="1:7" x14ac:dyDescent="0.25">
      <c r="A52" s="18">
        <v>536949</v>
      </c>
      <c r="B52" s="18" t="s">
        <v>107</v>
      </c>
      <c r="C52" s="19" t="str">
        <f>A52&amp;"-"&amp;B52</f>
        <v>536949-1461-5222-6R</v>
      </c>
      <c r="D52" s="19" t="s">
        <v>5</v>
      </c>
      <c r="E52" s="10" t="s">
        <v>26</v>
      </c>
      <c r="F52" s="11" t="s">
        <v>49</v>
      </c>
      <c r="G52" s="10">
        <v>23</v>
      </c>
    </row>
    <row r="53" spans="1:7" x14ac:dyDescent="0.25">
      <c r="A53" s="18"/>
      <c r="B53" s="18"/>
      <c r="C53" s="8"/>
      <c r="D53" s="19"/>
      <c r="E53" s="10" t="s">
        <v>26</v>
      </c>
      <c r="F53" s="11" t="s">
        <v>52</v>
      </c>
      <c r="G53" s="10"/>
    </row>
    <row r="54" spans="1:7" x14ac:dyDescent="0.25">
      <c r="A54" s="14"/>
      <c r="B54" s="14"/>
      <c r="C54" s="8"/>
      <c r="D54" s="8"/>
      <c r="E54" s="11" t="s">
        <v>26</v>
      </c>
      <c r="F54" s="21" t="s">
        <v>22</v>
      </c>
      <c r="G54" s="11"/>
    </row>
    <row r="55" spans="1:7" x14ac:dyDescent="0.25">
      <c r="A55" s="14"/>
      <c r="B55" s="14"/>
      <c r="C55" s="8"/>
      <c r="D55" s="8"/>
      <c r="E55" s="11" t="s">
        <v>26</v>
      </c>
      <c r="F55" s="22" t="s">
        <v>39</v>
      </c>
      <c r="G55" s="11"/>
    </row>
    <row r="56" spans="1:7" ht="32.25" customHeight="1" x14ac:dyDescent="0.25">
      <c r="A56" s="14"/>
      <c r="B56" s="14"/>
      <c r="C56" s="8"/>
      <c r="D56" s="8"/>
      <c r="E56" s="11" t="s">
        <v>27</v>
      </c>
      <c r="F56" s="11" t="s">
        <v>47</v>
      </c>
      <c r="G56" s="11">
        <v>44</v>
      </c>
    </row>
    <row r="57" spans="1:7" ht="56.25" customHeight="1" x14ac:dyDescent="0.25">
      <c r="A57" s="14"/>
      <c r="B57" s="14"/>
      <c r="C57" s="8"/>
      <c r="D57" s="8"/>
      <c r="E57" s="11" t="s">
        <v>50</v>
      </c>
      <c r="F57" s="11" t="s">
        <v>51</v>
      </c>
      <c r="G57" s="11">
        <v>51</v>
      </c>
    </row>
    <row r="58" spans="1:7" ht="27" customHeight="1" x14ac:dyDescent="0.25">
      <c r="A58" s="14"/>
      <c r="B58" s="14"/>
      <c r="C58" s="8"/>
      <c r="D58" s="8"/>
      <c r="E58" s="11" t="s">
        <v>46</v>
      </c>
      <c r="F58" s="11" t="s">
        <v>54</v>
      </c>
      <c r="G58" s="11">
        <v>47</v>
      </c>
    </row>
    <row r="59" spans="1:7" x14ac:dyDescent="0.25">
      <c r="A59" s="14"/>
      <c r="B59" s="14"/>
      <c r="C59" s="8"/>
      <c r="D59" s="8"/>
      <c r="E59" s="11" t="s">
        <v>46</v>
      </c>
      <c r="F59" s="11" t="s">
        <v>99</v>
      </c>
      <c r="G59" s="11">
        <v>53</v>
      </c>
    </row>
    <row r="60" spans="1:7" x14ac:dyDescent="0.25">
      <c r="A60" s="37"/>
      <c r="B60" s="37"/>
      <c r="C60" s="38"/>
      <c r="D60" s="38"/>
      <c r="E60" s="39" t="s">
        <v>67</v>
      </c>
      <c r="F60" s="40">
        <v>41091</v>
      </c>
      <c r="G60" s="39"/>
    </row>
    <row r="61" spans="1:7" x14ac:dyDescent="0.25">
      <c r="A61" s="14"/>
      <c r="B61" s="14"/>
      <c r="C61" s="8"/>
      <c r="D61" s="8"/>
      <c r="E61" s="11" t="s">
        <v>68</v>
      </c>
      <c r="F61" s="41">
        <v>41455</v>
      </c>
      <c r="G61" s="11"/>
    </row>
    <row r="62" spans="1:7" x14ac:dyDescent="0.25">
      <c r="A62" s="15"/>
      <c r="B62" s="15"/>
      <c r="C62" s="16"/>
      <c r="D62" s="16"/>
      <c r="E62" s="17"/>
      <c r="F62" s="17"/>
      <c r="G62" s="17"/>
    </row>
    <row r="63" spans="1:7" x14ac:dyDescent="0.25">
      <c r="A63" s="18">
        <v>536949</v>
      </c>
      <c r="B63" s="18" t="s">
        <v>58</v>
      </c>
      <c r="C63" s="19" t="str">
        <f>A63&amp;"-"&amp;B63</f>
        <v>536949-1462-5221-Q7</v>
      </c>
      <c r="D63" s="19" t="s">
        <v>4</v>
      </c>
      <c r="E63" s="39" t="s">
        <v>67</v>
      </c>
      <c r="F63" s="41">
        <v>41821</v>
      </c>
      <c r="G63" s="11"/>
    </row>
    <row r="64" spans="1:7" x14ac:dyDescent="0.25">
      <c r="A64" s="14"/>
      <c r="B64" s="14"/>
      <c r="C64" s="8"/>
      <c r="D64" s="8"/>
      <c r="E64" s="11" t="s">
        <v>68</v>
      </c>
      <c r="F64" s="41">
        <v>42185</v>
      </c>
      <c r="G64" s="11"/>
    </row>
    <row r="65" spans="1:7" x14ac:dyDescent="0.25">
      <c r="A65" s="14"/>
      <c r="B65" s="14"/>
      <c r="C65" s="8"/>
      <c r="D65" s="8"/>
      <c r="E65" s="73" t="s">
        <v>124</v>
      </c>
      <c r="F65" s="11" t="s">
        <v>70</v>
      </c>
      <c r="G65" s="11"/>
    </row>
    <row r="66" spans="1:7" x14ac:dyDescent="0.25">
      <c r="A66" s="68"/>
      <c r="B66" s="68"/>
      <c r="C66" s="69"/>
      <c r="D66" s="69"/>
      <c r="E66" s="70"/>
      <c r="F66" s="70"/>
      <c r="G66" s="70"/>
    </row>
    <row r="67" spans="1:7" x14ac:dyDescent="0.25">
      <c r="A67" s="14">
        <v>536949</v>
      </c>
      <c r="B67" s="14" t="s">
        <v>63</v>
      </c>
      <c r="C67" s="8" t="str">
        <f>A67&amp;"-"&amp;B67</f>
        <v>536949-1463-5221-Q7</v>
      </c>
      <c r="D67" s="8" t="s">
        <v>8</v>
      </c>
      <c r="E67" s="74" t="s">
        <v>67</v>
      </c>
      <c r="F67" s="41">
        <v>41821</v>
      </c>
      <c r="G67" s="11"/>
    </row>
    <row r="68" spans="1:7" x14ac:dyDescent="0.25">
      <c r="A68" s="14"/>
      <c r="B68" s="14"/>
      <c r="C68" s="8"/>
      <c r="D68" s="8"/>
      <c r="E68" s="73" t="s">
        <v>68</v>
      </c>
      <c r="F68" s="41">
        <v>42185</v>
      </c>
      <c r="G68" s="11"/>
    </row>
    <row r="69" spans="1:7" x14ac:dyDescent="0.25">
      <c r="A69" s="14"/>
      <c r="B69" s="14"/>
      <c r="C69" s="8"/>
      <c r="D69" s="8"/>
      <c r="E69" s="73" t="s">
        <v>124</v>
      </c>
      <c r="F69" s="11" t="s">
        <v>70</v>
      </c>
      <c r="G69" s="11"/>
    </row>
    <row r="70" spans="1:7" x14ac:dyDescent="0.25">
      <c r="A70" s="15"/>
      <c r="B70" s="15"/>
      <c r="C70" s="16"/>
      <c r="D70" s="16"/>
      <c r="E70" s="17"/>
      <c r="F70" s="17"/>
      <c r="G70" s="17"/>
    </row>
    <row r="71" spans="1:7" x14ac:dyDescent="0.25">
      <c r="A71" s="18">
        <v>536949</v>
      </c>
      <c r="B71" s="18" t="s">
        <v>102</v>
      </c>
      <c r="C71" s="19" t="str">
        <f>A71&amp;"-"&amp;B71</f>
        <v>536949-1463-5221-5G</v>
      </c>
      <c r="D71" s="19" t="s">
        <v>32</v>
      </c>
      <c r="E71" s="11" t="s">
        <v>26</v>
      </c>
      <c r="F71" s="11" t="s">
        <v>15</v>
      </c>
      <c r="G71" s="10">
        <v>3</v>
      </c>
    </row>
    <row r="72" spans="1:7" x14ac:dyDescent="0.25">
      <c r="A72" s="14"/>
      <c r="B72" s="14"/>
      <c r="C72" s="8"/>
      <c r="D72" s="8"/>
      <c r="E72" s="11" t="s">
        <v>26</v>
      </c>
      <c r="F72" s="13" t="s">
        <v>45</v>
      </c>
      <c r="G72" s="11"/>
    </row>
    <row r="73" spans="1:7" x14ac:dyDescent="0.25">
      <c r="A73" s="14"/>
      <c r="B73" s="14"/>
      <c r="C73" s="8"/>
      <c r="D73" s="8"/>
      <c r="E73" s="11" t="s">
        <v>26</v>
      </c>
      <c r="F73" s="11" t="s">
        <v>16</v>
      </c>
      <c r="G73" s="11"/>
    </row>
    <row r="74" spans="1:7" x14ac:dyDescent="0.25">
      <c r="A74" s="14"/>
      <c r="B74" s="14"/>
      <c r="C74" s="8"/>
      <c r="D74" s="8"/>
      <c r="E74" s="10" t="s">
        <v>26</v>
      </c>
      <c r="F74" s="22" t="s">
        <v>14</v>
      </c>
      <c r="G74" s="11"/>
    </row>
    <row r="75" spans="1:7" x14ac:dyDescent="0.25">
      <c r="A75" s="14"/>
      <c r="B75" s="14"/>
      <c r="C75" s="8"/>
      <c r="D75" s="8"/>
      <c r="E75" s="11" t="s">
        <v>26</v>
      </c>
      <c r="F75" s="23" t="s">
        <v>18</v>
      </c>
      <c r="G75" s="11"/>
    </row>
    <row r="76" spans="1:7" x14ac:dyDescent="0.25">
      <c r="A76" s="14"/>
      <c r="B76" s="14"/>
      <c r="C76" s="8"/>
      <c r="D76" s="8"/>
      <c r="E76" s="11" t="s">
        <v>26</v>
      </c>
      <c r="F76" s="22" t="s">
        <v>17</v>
      </c>
      <c r="G76" s="11"/>
    </row>
    <row r="77" spans="1:7" ht="27" customHeight="1" x14ac:dyDescent="0.25">
      <c r="A77" s="14"/>
      <c r="B77" s="14"/>
      <c r="C77" s="8"/>
      <c r="D77" s="8"/>
      <c r="E77" s="11" t="s">
        <v>46</v>
      </c>
      <c r="F77" s="11" t="s">
        <v>54</v>
      </c>
      <c r="G77" s="11">
        <v>47</v>
      </c>
    </row>
    <row r="78" spans="1:7" x14ac:dyDescent="0.25">
      <c r="A78" s="37"/>
      <c r="B78" s="37"/>
      <c r="C78" s="38"/>
      <c r="D78" s="38"/>
      <c r="E78" s="39" t="s">
        <v>46</v>
      </c>
      <c r="F78" s="39" t="s">
        <v>99</v>
      </c>
      <c r="G78" s="39">
        <v>53</v>
      </c>
    </row>
    <row r="79" spans="1:7" x14ac:dyDescent="0.25">
      <c r="A79" s="37"/>
      <c r="B79" s="37"/>
      <c r="C79" s="38"/>
      <c r="D79" s="38"/>
      <c r="E79" s="39" t="s">
        <v>69</v>
      </c>
      <c r="F79" s="39" t="s">
        <v>70</v>
      </c>
      <c r="G79" s="39"/>
    </row>
    <row r="80" spans="1:7" x14ac:dyDescent="0.25">
      <c r="A80" s="37"/>
      <c r="B80" s="37"/>
      <c r="C80" s="38"/>
      <c r="D80" s="38"/>
      <c r="E80" s="39" t="s">
        <v>67</v>
      </c>
      <c r="F80" s="40">
        <v>41821</v>
      </c>
      <c r="G80" s="39"/>
    </row>
    <row r="81" spans="1:7" x14ac:dyDescent="0.25">
      <c r="A81" s="14"/>
      <c r="B81" s="14"/>
      <c r="C81" s="8"/>
      <c r="D81" s="8"/>
      <c r="E81" s="11" t="s">
        <v>68</v>
      </c>
      <c r="F81" s="41">
        <v>42185</v>
      </c>
      <c r="G81" s="11"/>
    </row>
    <row r="82" spans="1:7" x14ac:dyDescent="0.25">
      <c r="A82" s="15"/>
      <c r="B82" s="15"/>
      <c r="C82" s="16"/>
      <c r="D82" s="16"/>
      <c r="E82" s="17"/>
      <c r="F82" s="17"/>
      <c r="G82" s="17"/>
    </row>
    <row r="83" spans="1:7" x14ac:dyDescent="0.25">
      <c r="A83" s="18">
        <v>536949</v>
      </c>
      <c r="B83" s="18" t="s">
        <v>103</v>
      </c>
      <c r="C83" s="19" t="str">
        <f>A83&amp;"-"&amp;B83</f>
        <v>536949-1463-5222-5G</v>
      </c>
      <c r="D83" s="19" t="s">
        <v>32</v>
      </c>
      <c r="E83" s="10" t="s">
        <v>26</v>
      </c>
      <c r="F83" s="11" t="s">
        <v>15</v>
      </c>
      <c r="G83" s="10">
        <v>3</v>
      </c>
    </row>
    <row r="84" spans="1:7" x14ac:dyDescent="0.25">
      <c r="A84" s="18"/>
      <c r="B84" s="18"/>
      <c r="C84" s="8"/>
      <c r="D84" s="19"/>
      <c r="E84" s="10"/>
      <c r="F84" s="13" t="s">
        <v>45</v>
      </c>
      <c r="G84" s="10"/>
    </row>
    <row r="85" spans="1:7" x14ac:dyDescent="0.25">
      <c r="A85" s="14"/>
      <c r="B85" s="14"/>
      <c r="C85" s="8"/>
      <c r="D85" s="8"/>
      <c r="E85" s="11" t="s">
        <v>26</v>
      </c>
      <c r="F85" s="11" t="s">
        <v>16</v>
      </c>
      <c r="G85" s="11"/>
    </row>
    <row r="86" spans="1:7" x14ac:dyDescent="0.25">
      <c r="A86" s="14"/>
      <c r="B86" s="14"/>
      <c r="C86" s="8"/>
      <c r="D86" s="8"/>
      <c r="E86" s="11" t="s">
        <v>26</v>
      </c>
      <c r="F86" s="22" t="s">
        <v>14</v>
      </c>
      <c r="G86" s="11"/>
    </row>
    <row r="87" spans="1:7" x14ac:dyDescent="0.25">
      <c r="A87" s="14"/>
      <c r="B87" s="14"/>
      <c r="C87" s="8"/>
      <c r="D87" s="8"/>
      <c r="E87" s="11" t="s">
        <v>26</v>
      </c>
      <c r="F87" s="23" t="s">
        <v>18</v>
      </c>
      <c r="G87" s="11"/>
    </row>
    <row r="88" spans="1:7" x14ac:dyDescent="0.25">
      <c r="A88" s="14"/>
      <c r="B88" s="14"/>
      <c r="C88" s="8"/>
      <c r="D88" s="8"/>
      <c r="E88" s="11" t="s">
        <v>26</v>
      </c>
      <c r="F88" s="22" t="s">
        <v>17</v>
      </c>
      <c r="G88" s="11"/>
    </row>
    <row r="89" spans="1:7" ht="26.4" x14ac:dyDescent="0.25">
      <c r="A89" s="14"/>
      <c r="B89" s="14"/>
      <c r="C89" s="8"/>
      <c r="D89" s="8"/>
      <c r="E89" s="11" t="s">
        <v>46</v>
      </c>
      <c r="F89" s="11" t="s">
        <v>54</v>
      </c>
      <c r="G89" s="11">
        <v>47</v>
      </c>
    </row>
    <row r="90" spans="1:7" x14ac:dyDescent="0.25">
      <c r="A90" s="37"/>
      <c r="B90" s="37"/>
      <c r="C90" s="38"/>
      <c r="D90" s="38"/>
      <c r="E90" s="39" t="s">
        <v>46</v>
      </c>
      <c r="F90" s="39" t="s">
        <v>99</v>
      </c>
      <c r="G90" s="39">
        <v>53</v>
      </c>
    </row>
    <row r="91" spans="1:7" x14ac:dyDescent="0.25">
      <c r="A91" s="37"/>
      <c r="B91" s="37"/>
      <c r="C91" s="38"/>
      <c r="D91" s="38"/>
      <c r="E91" s="39" t="s">
        <v>69</v>
      </c>
      <c r="F91" s="39" t="s">
        <v>70</v>
      </c>
      <c r="G91" s="39"/>
    </row>
    <row r="92" spans="1:7" x14ac:dyDescent="0.25">
      <c r="A92" s="37"/>
      <c r="B92" s="37"/>
      <c r="C92" s="38"/>
      <c r="D92" s="38"/>
      <c r="E92" s="39" t="s">
        <v>67</v>
      </c>
      <c r="F92" s="40">
        <v>41548</v>
      </c>
      <c r="G92" s="39"/>
    </row>
    <row r="93" spans="1:7" x14ac:dyDescent="0.25">
      <c r="A93" s="14"/>
      <c r="B93" s="14"/>
      <c r="C93" s="8"/>
      <c r="D93" s="8"/>
      <c r="E93" s="11" t="s">
        <v>68</v>
      </c>
      <c r="F93" s="41">
        <v>41820</v>
      </c>
      <c r="G93" s="11"/>
    </row>
    <row r="94" spans="1:7" x14ac:dyDescent="0.25">
      <c r="A94" s="15"/>
      <c r="B94" s="15"/>
      <c r="C94" s="16"/>
      <c r="D94" s="16"/>
      <c r="E94" s="17"/>
      <c r="F94" s="17"/>
      <c r="G94" s="17"/>
    </row>
    <row r="95" spans="1:7" x14ac:dyDescent="0.25">
      <c r="A95" s="18">
        <v>536952</v>
      </c>
      <c r="B95" s="18" t="s">
        <v>102</v>
      </c>
      <c r="C95" s="19" t="str">
        <f>A95&amp;"-"&amp;B95</f>
        <v>536952-1463-5221-5G</v>
      </c>
      <c r="D95" s="19" t="s">
        <v>7</v>
      </c>
      <c r="E95" s="10" t="s">
        <v>26</v>
      </c>
      <c r="F95" s="10" t="s">
        <v>15</v>
      </c>
      <c r="G95" s="10">
        <v>20</v>
      </c>
    </row>
    <row r="96" spans="1:7" ht="26.4" x14ac:dyDescent="0.25">
      <c r="A96" s="14"/>
      <c r="B96" s="14"/>
      <c r="D96" s="8"/>
      <c r="E96" s="11" t="s">
        <v>46</v>
      </c>
      <c r="F96" s="11" t="s">
        <v>54</v>
      </c>
      <c r="G96" s="11">
        <v>47</v>
      </c>
    </row>
    <row r="97" spans="1:7" x14ac:dyDescent="0.25">
      <c r="A97" s="37"/>
      <c r="B97" s="37"/>
      <c r="C97" s="38"/>
      <c r="D97" s="38"/>
      <c r="E97" s="39" t="s">
        <v>46</v>
      </c>
      <c r="F97" s="39" t="s">
        <v>99</v>
      </c>
      <c r="G97" s="39">
        <v>53</v>
      </c>
    </row>
    <row r="98" spans="1:7" x14ac:dyDescent="0.25">
      <c r="A98" s="37"/>
      <c r="B98" s="37"/>
      <c r="C98" s="38"/>
      <c r="D98" s="38"/>
      <c r="E98" s="39" t="s">
        <v>69</v>
      </c>
      <c r="F98" s="39" t="s">
        <v>70</v>
      </c>
      <c r="G98" s="39"/>
    </row>
    <row r="99" spans="1:7" x14ac:dyDescent="0.25">
      <c r="A99" s="37"/>
      <c r="B99" s="37"/>
      <c r="C99" s="38"/>
      <c r="D99" s="38"/>
      <c r="E99" s="39" t="s">
        <v>67</v>
      </c>
      <c r="F99" s="40">
        <v>41821</v>
      </c>
      <c r="G99" s="39"/>
    </row>
    <row r="100" spans="1:7" x14ac:dyDescent="0.25">
      <c r="A100" s="14"/>
      <c r="B100" s="14"/>
      <c r="C100" s="8"/>
      <c r="D100" s="8"/>
      <c r="E100" s="11" t="s">
        <v>68</v>
      </c>
      <c r="F100" s="41">
        <v>42185</v>
      </c>
      <c r="G100" s="11"/>
    </row>
    <row r="101" spans="1:7" x14ac:dyDescent="0.25">
      <c r="A101" s="15"/>
      <c r="B101" s="15"/>
      <c r="C101" s="16"/>
      <c r="D101" s="16"/>
      <c r="E101" s="17"/>
      <c r="F101" s="17"/>
      <c r="G101" s="17"/>
    </row>
    <row r="102" spans="1:7" x14ac:dyDescent="0.25">
      <c r="A102" s="18">
        <v>536952</v>
      </c>
      <c r="B102" s="18" t="s">
        <v>103</v>
      </c>
      <c r="C102" s="19" t="str">
        <f>A102&amp;"-"&amp;B102</f>
        <v>536952-1463-5222-5G</v>
      </c>
      <c r="D102" s="19" t="s">
        <v>7</v>
      </c>
      <c r="E102" s="10" t="s">
        <v>26</v>
      </c>
      <c r="F102" s="10" t="s">
        <v>15</v>
      </c>
      <c r="G102" s="10">
        <v>20</v>
      </c>
    </row>
    <row r="103" spans="1:7" ht="27" customHeight="1" x14ac:dyDescent="0.25">
      <c r="A103" s="14"/>
      <c r="B103" s="14"/>
      <c r="D103" s="8"/>
      <c r="E103" s="11" t="s">
        <v>46</v>
      </c>
      <c r="F103" s="11" t="s">
        <v>54</v>
      </c>
      <c r="G103" s="11">
        <v>47</v>
      </c>
    </row>
    <row r="104" spans="1:7" x14ac:dyDescent="0.25">
      <c r="A104" s="14"/>
      <c r="B104" s="14"/>
      <c r="C104" s="8"/>
      <c r="D104" s="8"/>
      <c r="E104" s="11" t="s">
        <v>46</v>
      </c>
      <c r="F104" s="11" t="s">
        <v>99</v>
      </c>
      <c r="G104" s="11">
        <v>53</v>
      </c>
    </row>
    <row r="105" spans="1:7" x14ac:dyDescent="0.25">
      <c r="A105" s="37"/>
      <c r="B105" s="37"/>
      <c r="C105" s="38"/>
      <c r="D105" s="38"/>
      <c r="E105" s="39" t="s">
        <v>69</v>
      </c>
      <c r="F105" s="39" t="s">
        <v>70</v>
      </c>
      <c r="G105" s="39"/>
    </row>
    <row r="106" spans="1:7" x14ac:dyDescent="0.25">
      <c r="A106" s="37"/>
      <c r="B106" s="37"/>
      <c r="C106" s="38"/>
      <c r="D106" s="38"/>
      <c r="E106" s="39" t="s">
        <v>67</v>
      </c>
      <c r="F106" s="40">
        <v>41548</v>
      </c>
      <c r="G106" s="39"/>
    </row>
    <row r="107" spans="1:7" x14ac:dyDescent="0.25">
      <c r="A107" s="14"/>
      <c r="B107" s="14"/>
      <c r="C107" s="8"/>
      <c r="D107" s="8"/>
      <c r="E107" s="11" t="s">
        <v>68</v>
      </c>
      <c r="F107" s="41">
        <v>41820</v>
      </c>
      <c r="G107" s="11"/>
    </row>
    <row r="108" spans="1:7" x14ac:dyDescent="0.25">
      <c r="A108" s="15"/>
      <c r="B108" s="15"/>
      <c r="C108" s="16"/>
      <c r="D108" s="16"/>
      <c r="E108" s="17"/>
      <c r="F108" s="17"/>
      <c r="G108" s="17"/>
    </row>
    <row r="109" spans="1:7" ht="26.4" x14ac:dyDescent="0.25">
      <c r="A109" s="7">
        <v>536968180</v>
      </c>
      <c r="B109" s="7" t="s">
        <v>64</v>
      </c>
      <c r="C109" s="9" t="str">
        <f>A109&amp;"-"&amp;B109</f>
        <v>536968180-1461-4892-00</v>
      </c>
      <c r="D109" s="9" t="s">
        <v>65</v>
      </c>
      <c r="E109" s="12" t="s">
        <v>66</v>
      </c>
      <c r="F109" s="12"/>
      <c r="G109" s="12"/>
    </row>
    <row r="110" spans="1:7" x14ac:dyDescent="0.25">
      <c r="A110" s="15"/>
      <c r="B110" s="15"/>
      <c r="C110" s="16"/>
      <c r="D110" s="16"/>
      <c r="E110" s="17"/>
      <c r="F110" s="17"/>
      <c r="G110" s="17"/>
    </row>
    <row r="111" spans="1:7" x14ac:dyDescent="0.25">
      <c r="A111" s="14">
        <v>536976</v>
      </c>
      <c r="B111" s="14" t="s">
        <v>102</v>
      </c>
      <c r="C111" s="19" t="str">
        <f>A111&amp;"-"&amp;B111</f>
        <v>536976-1463-5221-5G</v>
      </c>
      <c r="D111" s="8" t="s">
        <v>31</v>
      </c>
      <c r="E111" s="11" t="s">
        <v>26</v>
      </c>
      <c r="F111" s="11" t="s">
        <v>16</v>
      </c>
      <c r="G111" s="11">
        <v>7</v>
      </c>
    </row>
    <row r="112" spans="1:7" ht="26.4" x14ac:dyDescent="0.25">
      <c r="A112" s="14"/>
      <c r="B112" s="14"/>
      <c r="D112" s="8"/>
      <c r="E112" s="11" t="s">
        <v>46</v>
      </c>
      <c r="F112" s="11" t="s">
        <v>54</v>
      </c>
      <c r="G112" s="11">
        <v>47</v>
      </c>
    </row>
    <row r="113" spans="1:7" x14ac:dyDescent="0.25">
      <c r="A113" s="37"/>
      <c r="B113" s="37"/>
      <c r="C113" s="38"/>
      <c r="D113" s="38"/>
      <c r="E113" s="39" t="s">
        <v>46</v>
      </c>
      <c r="F113" s="39" t="s">
        <v>99</v>
      </c>
      <c r="G113" s="39">
        <v>53</v>
      </c>
    </row>
    <row r="114" spans="1:7" x14ac:dyDescent="0.25">
      <c r="A114" s="37"/>
      <c r="B114" s="37"/>
      <c r="C114" s="38"/>
      <c r="D114" s="38"/>
      <c r="E114" s="39" t="s">
        <v>69</v>
      </c>
      <c r="F114" s="39" t="s">
        <v>70</v>
      </c>
      <c r="G114" s="39"/>
    </row>
    <row r="115" spans="1:7" x14ac:dyDescent="0.25">
      <c r="A115" s="37"/>
      <c r="B115" s="37"/>
      <c r="C115" s="38"/>
      <c r="D115" s="38"/>
      <c r="E115" s="39" t="s">
        <v>67</v>
      </c>
      <c r="F115" s="40">
        <v>41821</v>
      </c>
      <c r="G115" s="39"/>
    </row>
    <row r="116" spans="1:7" x14ac:dyDescent="0.25">
      <c r="A116" s="14"/>
      <c r="B116" s="14"/>
      <c r="C116" s="8"/>
      <c r="D116" s="8"/>
      <c r="E116" s="11" t="s">
        <v>68</v>
      </c>
      <c r="F116" s="41">
        <v>42185</v>
      </c>
      <c r="G116" s="11"/>
    </row>
    <row r="117" spans="1:7" x14ac:dyDescent="0.25">
      <c r="A117" s="15"/>
      <c r="B117" s="15"/>
      <c r="C117" s="16"/>
      <c r="D117" s="16"/>
      <c r="E117" s="17"/>
      <c r="F117" s="17"/>
      <c r="G117" s="17"/>
    </row>
    <row r="118" spans="1:7" x14ac:dyDescent="0.25">
      <c r="A118" s="18">
        <v>536976</v>
      </c>
      <c r="B118" s="18" t="s">
        <v>103</v>
      </c>
      <c r="C118" s="19" t="str">
        <f>A118&amp;"-"&amp;B118</f>
        <v>536976-1463-5222-5G</v>
      </c>
      <c r="D118" s="19" t="s">
        <v>31</v>
      </c>
      <c r="E118" s="10" t="s">
        <v>26</v>
      </c>
      <c r="F118" s="10" t="s">
        <v>16</v>
      </c>
      <c r="G118" s="10">
        <v>7</v>
      </c>
    </row>
    <row r="119" spans="1:7" ht="26.4" x14ac:dyDescent="0.25">
      <c r="A119" s="14"/>
      <c r="B119" s="14"/>
      <c r="D119" s="8"/>
      <c r="E119" s="11" t="s">
        <v>46</v>
      </c>
      <c r="F119" s="11" t="s">
        <v>54</v>
      </c>
      <c r="G119" s="11">
        <v>47</v>
      </c>
    </row>
    <row r="120" spans="1:7" x14ac:dyDescent="0.25">
      <c r="A120" s="14"/>
      <c r="B120" s="14"/>
      <c r="C120" s="8"/>
      <c r="D120" s="8"/>
      <c r="E120" s="11" t="s">
        <v>46</v>
      </c>
      <c r="F120" s="11" t="s">
        <v>99</v>
      </c>
      <c r="G120" s="11">
        <v>53</v>
      </c>
    </row>
    <row r="121" spans="1:7" x14ac:dyDescent="0.25">
      <c r="A121" s="37"/>
      <c r="B121" s="37"/>
      <c r="C121" s="38"/>
      <c r="D121" s="38"/>
      <c r="E121" s="39" t="s">
        <v>69</v>
      </c>
      <c r="F121" s="39" t="s">
        <v>70</v>
      </c>
      <c r="G121" s="39"/>
    </row>
    <row r="122" spans="1:7" x14ac:dyDescent="0.25">
      <c r="A122" s="37"/>
      <c r="B122" s="37"/>
      <c r="C122" s="38"/>
      <c r="D122" s="38"/>
      <c r="E122" s="39" t="s">
        <v>67</v>
      </c>
      <c r="F122" s="40">
        <v>41548</v>
      </c>
      <c r="G122" s="39"/>
    </row>
    <row r="123" spans="1:7" x14ac:dyDescent="0.25">
      <c r="A123" s="14"/>
      <c r="B123" s="14"/>
      <c r="C123" s="8"/>
      <c r="D123" s="8"/>
      <c r="E123" s="11" t="s">
        <v>68</v>
      </c>
      <c r="F123" s="41">
        <v>41820</v>
      </c>
      <c r="G123" s="11"/>
    </row>
    <row r="125" spans="1:7" ht="27" customHeight="1" x14ac:dyDescent="0.25">
      <c r="A125" s="14">
        <v>536996001</v>
      </c>
      <c r="B125" s="14" t="s">
        <v>57</v>
      </c>
      <c r="C125" s="8" t="str">
        <f>A125&amp;" "&amp;B125</f>
        <v>536996001 1464-5293-00</v>
      </c>
      <c r="D125" s="8" t="s">
        <v>56</v>
      </c>
      <c r="E125" s="11" t="s">
        <v>26</v>
      </c>
      <c r="F125" s="11" t="s">
        <v>20</v>
      </c>
      <c r="G125" s="11">
        <v>52</v>
      </c>
    </row>
    <row r="126" spans="1:7" x14ac:dyDescent="0.25">
      <c r="E126" s="11" t="s">
        <v>26</v>
      </c>
      <c r="F126" s="11" t="s">
        <v>49</v>
      </c>
    </row>
    <row r="127" spans="1:7" x14ac:dyDescent="0.25">
      <c r="E127" s="11" t="s">
        <v>26</v>
      </c>
      <c r="F127" s="11" t="s">
        <v>52</v>
      </c>
    </row>
    <row r="128" spans="1:7" x14ac:dyDescent="0.25">
      <c r="E128" s="11" t="s">
        <v>26</v>
      </c>
      <c r="F128" s="11" t="s">
        <v>15</v>
      </c>
    </row>
    <row r="129" spans="1:7" x14ac:dyDescent="0.25">
      <c r="E129" s="11" t="s">
        <v>26</v>
      </c>
      <c r="F129" s="11" t="s">
        <v>45</v>
      </c>
    </row>
    <row r="130" spans="1:7" x14ac:dyDescent="0.25">
      <c r="E130" s="11" t="s">
        <v>26</v>
      </c>
      <c r="F130" s="11" t="s">
        <v>16</v>
      </c>
    </row>
    <row r="131" spans="1:7" x14ac:dyDescent="0.25">
      <c r="E131" s="11" t="s">
        <v>26</v>
      </c>
      <c r="F131" s="22" t="s">
        <v>43</v>
      </c>
    </row>
    <row r="132" spans="1:7" x14ac:dyDescent="0.25">
      <c r="E132" s="11" t="s">
        <v>26</v>
      </c>
      <c r="F132" s="22" t="s">
        <v>42</v>
      </c>
    </row>
    <row r="133" spans="1:7" x14ac:dyDescent="0.25">
      <c r="E133" s="11" t="s">
        <v>26</v>
      </c>
      <c r="F133" s="22" t="s">
        <v>39</v>
      </c>
    </row>
    <row r="134" spans="1:7" x14ac:dyDescent="0.25">
      <c r="E134" s="11" t="s">
        <v>26</v>
      </c>
      <c r="F134" s="22" t="s">
        <v>18</v>
      </c>
    </row>
    <row r="135" spans="1:7" x14ac:dyDescent="0.25">
      <c r="E135" s="11" t="s">
        <v>26</v>
      </c>
      <c r="F135" s="22" t="s">
        <v>44</v>
      </c>
    </row>
    <row r="136" spans="1:7" x14ac:dyDescent="0.25">
      <c r="E136" s="11" t="s">
        <v>26</v>
      </c>
      <c r="F136" s="22" t="s">
        <v>17</v>
      </c>
    </row>
    <row r="137" spans="1:7" x14ac:dyDescent="0.25">
      <c r="A137" s="44"/>
      <c r="B137" s="44"/>
      <c r="C137" s="45"/>
      <c r="D137" s="45"/>
      <c r="E137" s="11" t="s">
        <v>40</v>
      </c>
      <c r="F137" s="11" t="s">
        <v>99</v>
      </c>
      <c r="G137" s="42"/>
    </row>
    <row r="139" spans="1:7" ht="26.4" x14ac:dyDescent="0.25">
      <c r="A139" s="14">
        <v>536998009</v>
      </c>
      <c r="B139" s="14" t="s">
        <v>94</v>
      </c>
      <c r="C139" s="8" t="str">
        <f>A139&amp;" "&amp;B139</f>
        <v>536998009 1442-5220-00</v>
      </c>
      <c r="D139" s="8" t="s">
        <v>95</v>
      </c>
      <c r="E139" s="11" t="s">
        <v>26</v>
      </c>
      <c r="F139" s="65" t="s">
        <v>20</v>
      </c>
      <c r="G139" s="66"/>
    </row>
    <row r="140" spans="1:7" x14ac:dyDescent="0.25">
      <c r="E140" s="11" t="s">
        <v>26</v>
      </c>
      <c r="F140" s="11" t="s">
        <v>49</v>
      </c>
    </row>
    <row r="141" spans="1:7" x14ac:dyDescent="0.25">
      <c r="E141" s="11" t="s">
        <v>26</v>
      </c>
      <c r="F141" s="11" t="s">
        <v>52</v>
      </c>
    </row>
    <row r="142" spans="1:7" x14ac:dyDescent="0.25">
      <c r="E142" s="11" t="s">
        <v>26</v>
      </c>
      <c r="F142" s="11" t="s">
        <v>15</v>
      </c>
    </row>
    <row r="143" spans="1:7" x14ac:dyDescent="0.25">
      <c r="E143" s="11" t="s">
        <v>26</v>
      </c>
      <c r="F143" s="11" t="s">
        <v>45</v>
      </c>
    </row>
    <row r="144" spans="1:7" x14ac:dyDescent="0.25">
      <c r="E144" s="11" t="s">
        <v>26</v>
      </c>
      <c r="F144" s="11" t="s">
        <v>16</v>
      </c>
    </row>
    <row r="145" spans="5:6" x14ac:dyDescent="0.25">
      <c r="E145" s="11" t="s">
        <v>26</v>
      </c>
      <c r="F145" s="11" t="s">
        <v>85</v>
      </c>
    </row>
    <row r="146" spans="5:6" x14ac:dyDescent="0.25">
      <c r="E146" s="11" t="s">
        <v>26</v>
      </c>
      <c r="F146" s="11" t="s">
        <v>21</v>
      </c>
    </row>
    <row r="147" spans="5:6" x14ac:dyDescent="0.25">
      <c r="E147" s="11" t="s">
        <v>26</v>
      </c>
      <c r="F147" s="11" t="s">
        <v>13</v>
      </c>
    </row>
    <row r="148" spans="5:6" x14ac:dyDescent="0.25">
      <c r="E148" s="11" t="s">
        <v>26</v>
      </c>
      <c r="F148" s="11" t="s">
        <v>98</v>
      </c>
    </row>
    <row r="149" spans="5:6" x14ac:dyDescent="0.25">
      <c r="E149" s="11" t="s">
        <v>26</v>
      </c>
      <c r="F149" s="22" t="s">
        <v>19</v>
      </c>
    </row>
    <row r="150" spans="5:6" x14ac:dyDescent="0.25">
      <c r="E150" s="11" t="s">
        <v>26</v>
      </c>
      <c r="F150" s="22" t="s">
        <v>43</v>
      </c>
    </row>
    <row r="151" spans="5:6" x14ac:dyDescent="0.25">
      <c r="E151" s="11" t="s">
        <v>26</v>
      </c>
      <c r="F151" s="22" t="s">
        <v>22</v>
      </c>
    </row>
    <row r="152" spans="5:6" x14ac:dyDescent="0.25">
      <c r="E152" s="11" t="s">
        <v>26</v>
      </c>
      <c r="F152" s="22" t="s">
        <v>96</v>
      </c>
    </row>
    <row r="153" spans="5:6" x14ac:dyDescent="0.25">
      <c r="E153" s="11" t="s">
        <v>26</v>
      </c>
      <c r="F153" s="22" t="s">
        <v>42</v>
      </c>
    </row>
    <row r="154" spans="5:6" x14ac:dyDescent="0.25">
      <c r="E154" s="11" t="s">
        <v>26</v>
      </c>
      <c r="F154" s="22" t="s">
        <v>39</v>
      </c>
    </row>
    <row r="155" spans="5:6" x14ac:dyDescent="0.25">
      <c r="E155" s="11" t="s">
        <v>26</v>
      </c>
      <c r="F155" s="22" t="s">
        <v>14</v>
      </c>
    </row>
    <row r="156" spans="5:6" x14ac:dyDescent="0.25">
      <c r="E156" s="11" t="s">
        <v>26</v>
      </c>
      <c r="F156" s="22" t="s">
        <v>18</v>
      </c>
    </row>
    <row r="157" spans="5:6" x14ac:dyDescent="0.25">
      <c r="E157" s="11" t="s">
        <v>26</v>
      </c>
      <c r="F157" s="22" t="s">
        <v>44</v>
      </c>
    </row>
    <row r="158" spans="5:6" x14ac:dyDescent="0.25">
      <c r="E158" s="11" t="s">
        <v>26</v>
      </c>
      <c r="F158" s="22" t="s">
        <v>17</v>
      </c>
    </row>
    <row r="159" spans="5:6" x14ac:dyDescent="0.25">
      <c r="E159" s="11" t="s">
        <v>26</v>
      </c>
      <c r="F159" s="22" t="s">
        <v>84</v>
      </c>
    </row>
    <row r="160" spans="5:6" x14ac:dyDescent="0.25">
      <c r="E160" s="11" t="s">
        <v>26</v>
      </c>
      <c r="F160" s="22" t="s">
        <v>41</v>
      </c>
    </row>
    <row r="161" spans="5:6" x14ac:dyDescent="0.25">
      <c r="E161" s="11" t="s">
        <v>26</v>
      </c>
      <c r="F161" s="22" t="s">
        <v>86</v>
      </c>
    </row>
    <row r="162" spans="5:6" x14ac:dyDescent="0.25">
      <c r="E162" s="11" t="s">
        <v>26</v>
      </c>
      <c r="F162" s="22" t="s">
        <v>87</v>
      </c>
    </row>
    <row r="163" spans="5:6" x14ac:dyDescent="0.25">
      <c r="E163" s="11" t="s">
        <v>26</v>
      </c>
      <c r="F163" s="22" t="s">
        <v>37</v>
      </c>
    </row>
    <row r="164" spans="5:6" x14ac:dyDescent="0.25">
      <c r="E164" s="11" t="s">
        <v>26</v>
      </c>
      <c r="F164" s="22" t="s">
        <v>53</v>
      </c>
    </row>
    <row r="165" spans="5:6" x14ac:dyDescent="0.25">
      <c r="E165" s="11" t="s">
        <v>26</v>
      </c>
      <c r="F165" s="22" t="s">
        <v>12</v>
      </c>
    </row>
    <row r="166" spans="5:6" x14ac:dyDescent="0.25">
      <c r="E166" s="11" t="s">
        <v>26</v>
      </c>
      <c r="F166" s="22" t="s">
        <v>90</v>
      </c>
    </row>
    <row r="167" spans="5:6" x14ac:dyDescent="0.25">
      <c r="E167" s="11" t="s">
        <v>26</v>
      </c>
      <c r="F167" s="22" t="s">
        <v>36</v>
      </c>
    </row>
  </sheetData>
  <phoneticPr fontId="0" type="noConversion"/>
  <conditionalFormatting sqref="E12 E3:E4">
    <cfRule type="cellIs" dxfId="0" priority="8" stopIfTrue="1" operator="between">
      <formula>$E$12</formula>
      <formula>#REF!</formula>
    </cfRule>
  </conditionalFormatting>
  <pageMargins left="0.5" right="0.5" top="0.65" bottom="0.5" header="0" footer="0"/>
  <pageSetup orientation="landscape" r:id="rId1"/>
  <headerFooter alignWithMargins="0">
    <oddHeader>&amp;C&amp;"Arial,Bold"Budget Criteria Detail
FY 14-15</oddHeader>
    <oddFooter>&amp;LEffective: July 1, 2014&amp;RLast Updated: 03/25/2015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C24" sqref="C24"/>
    </sheetView>
  </sheetViews>
  <sheetFormatPr defaultColWidth="9.109375" defaultRowHeight="13.2" x14ac:dyDescent="0.25"/>
  <cols>
    <col min="1" max="1" width="37.109375" style="46" customWidth="1"/>
    <col min="2" max="2" width="27.109375" style="52" customWidth="1"/>
    <col min="3" max="3" width="18.5546875" style="53" customWidth="1"/>
    <col min="4" max="4" width="9.109375" style="46"/>
    <col min="5" max="5" width="17.5546875" style="46" customWidth="1"/>
    <col min="6" max="6" width="13.88671875" style="46" customWidth="1"/>
    <col min="7" max="16384" width="9.109375" style="46"/>
  </cols>
  <sheetData>
    <row r="1" spans="1:3" x14ac:dyDescent="0.25">
      <c r="A1" s="57" t="s">
        <v>72</v>
      </c>
      <c r="B1" s="57" t="s">
        <v>73</v>
      </c>
      <c r="C1" s="57" t="s">
        <v>3</v>
      </c>
    </row>
    <row r="3" spans="1:3" x14ac:dyDescent="0.25">
      <c r="A3" s="51" t="s">
        <v>98</v>
      </c>
      <c r="B3" s="49" t="s">
        <v>97</v>
      </c>
      <c r="C3" s="50">
        <v>99</v>
      </c>
    </row>
    <row r="5" spans="1:3" x14ac:dyDescent="0.25">
      <c r="A5" s="51" t="s">
        <v>77</v>
      </c>
      <c r="B5" s="49" t="s">
        <v>74</v>
      </c>
      <c r="C5" s="50">
        <v>1</v>
      </c>
    </row>
    <row r="6" spans="1:3" x14ac:dyDescent="0.25">
      <c r="A6" s="51"/>
      <c r="B6" s="49" t="s">
        <v>97</v>
      </c>
      <c r="C6" s="50">
        <v>99</v>
      </c>
    </row>
    <row r="8" spans="1:3" x14ac:dyDescent="0.25">
      <c r="A8" s="51" t="s">
        <v>78</v>
      </c>
      <c r="B8" s="49" t="s">
        <v>74</v>
      </c>
      <c r="C8" s="50">
        <v>1</v>
      </c>
    </row>
    <row r="9" spans="1:3" ht="66" x14ac:dyDescent="0.25">
      <c r="A9" s="51" t="s">
        <v>83</v>
      </c>
      <c r="B9" s="49" t="s">
        <v>113</v>
      </c>
      <c r="C9" s="50">
        <v>23</v>
      </c>
    </row>
    <row r="10" spans="1:3" ht="66" x14ac:dyDescent="0.25">
      <c r="A10" s="51" t="s">
        <v>83</v>
      </c>
      <c r="B10" s="49" t="s">
        <v>112</v>
      </c>
      <c r="C10" s="50">
        <v>24</v>
      </c>
    </row>
    <row r="11" spans="1:3" x14ac:dyDescent="0.25">
      <c r="A11" s="51"/>
      <c r="B11" s="49" t="s">
        <v>97</v>
      </c>
      <c r="C11" s="50">
        <v>99</v>
      </c>
    </row>
    <row r="14" spans="1:3" x14ac:dyDescent="0.25">
      <c r="A14" s="51" t="s">
        <v>79</v>
      </c>
      <c r="B14" s="49" t="s">
        <v>74</v>
      </c>
      <c r="C14" s="50">
        <v>1</v>
      </c>
    </row>
    <row r="15" spans="1:3" ht="66" x14ac:dyDescent="0.25">
      <c r="A15" s="51" t="s">
        <v>83</v>
      </c>
      <c r="B15" s="49" t="s">
        <v>113</v>
      </c>
      <c r="C15" s="50">
        <v>23</v>
      </c>
    </row>
    <row r="16" spans="1:3" ht="66" x14ac:dyDescent="0.25">
      <c r="A16" s="51" t="s">
        <v>83</v>
      </c>
      <c r="B16" s="49" t="s">
        <v>112</v>
      </c>
      <c r="C16" s="50">
        <v>24</v>
      </c>
    </row>
    <row r="17" spans="1:3" ht="92.4" x14ac:dyDescent="0.25">
      <c r="A17" s="56" t="s">
        <v>89</v>
      </c>
      <c r="B17" s="58" t="s">
        <v>114</v>
      </c>
      <c r="C17" s="59">
        <v>73</v>
      </c>
    </row>
    <row r="18" spans="1:3" ht="92.4" x14ac:dyDescent="0.25">
      <c r="A18" s="56" t="s">
        <v>111</v>
      </c>
      <c r="B18" s="58" t="s">
        <v>115</v>
      </c>
      <c r="C18" s="59">
        <v>74</v>
      </c>
    </row>
    <row r="19" spans="1:3" x14ac:dyDescent="0.25">
      <c r="A19" s="51"/>
      <c r="B19" s="49" t="s">
        <v>97</v>
      </c>
      <c r="C19" s="50">
        <v>99</v>
      </c>
    </row>
    <row r="21" spans="1:3" x14ac:dyDescent="0.25">
      <c r="A21" s="51" t="s">
        <v>80</v>
      </c>
      <c r="B21" s="49" t="s">
        <v>74</v>
      </c>
      <c r="C21" s="50">
        <v>1</v>
      </c>
    </row>
    <row r="22" spans="1:3" ht="52.8" x14ac:dyDescent="0.25">
      <c r="A22" s="51" t="s">
        <v>108</v>
      </c>
      <c r="B22" s="49" t="s">
        <v>123</v>
      </c>
      <c r="C22" s="50">
        <v>31</v>
      </c>
    </row>
    <row r="23" spans="1:3" ht="52.8" x14ac:dyDescent="0.25">
      <c r="A23" s="51" t="s">
        <v>110</v>
      </c>
      <c r="B23" s="49" t="s">
        <v>122</v>
      </c>
      <c r="C23" s="50">
        <v>33</v>
      </c>
    </row>
    <row r="24" spans="1:3" ht="52.8" x14ac:dyDescent="0.25">
      <c r="A24" s="51" t="s">
        <v>108</v>
      </c>
      <c r="B24" s="49" t="s">
        <v>119</v>
      </c>
      <c r="C24" s="50">
        <v>37</v>
      </c>
    </row>
    <row r="25" spans="1:3" ht="52.8" x14ac:dyDescent="0.25">
      <c r="A25" s="51" t="s">
        <v>110</v>
      </c>
      <c r="B25" s="49" t="s">
        <v>118</v>
      </c>
      <c r="C25" s="50">
        <v>38</v>
      </c>
    </row>
    <row r="26" spans="1:3" x14ac:dyDescent="0.25">
      <c r="A26" s="51"/>
      <c r="B26" s="49" t="s">
        <v>97</v>
      </c>
      <c r="C26" s="50">
        <v>99</v>
      </c>
    </row>
    <row r="28" spans="1:3" x14ac:dyDescent="0.25">
      <c r="A28" s="51" t="s">
        <v>81</v>
      </c>
      <c r="B28" s="49" t="s">
        <v>74</v>
      </c>
      <c r="C28" s="50">
        <v>1</v>
      </c>
    </row>
    <row r="29" spans="1:3" ht="26.4" x14ac:dyDescent="0.25">
      <c r="A29" s="51" t="s">
        <v>75</v>
      </c>
      <c r="B29" s="49" t="s">
        <v>76</v>
      </c>
      <c r="C29" s="50">
        <v>5</v>
      </c>
    </row>
    <row r="30" spans="1:3" ht="52.8" x14ac:dyDescent="0.25">
      <c r="A30" s="51" t="s">
        <v>108</v>
      </c>
      <c r="B30" s="49" t="s">
        <v>119</v>
      </c>
      <c r="C30" s="50">
        <v>37</v>
      </c>
    </row>
    <row r="31" spans="1:3" ht="52.8" x14ac:dyDescent="0.25">
      <c r="A31" s="51" t="s">
        <v>110</v>
      </c>
      <c r="B31" s="49" t="s">
        <v>118</v>
      </c>
      <c r="C31" s="50">
        <v>38</v>
      </c>
    </row>
    <row r="32" spans="1:3" x14ac:dyDescent="0.25">
      <c r="A32" s="51"/>
      <c r="B32" s="49" t="s">
        <v>97</v>
      </c>
      <c r="C32" s="50">
        <v>99</v>
      </c>
    </row>
    <row r="34" spans="1:6" x14ac:dyDescent="0.25">
      <c r="A34" s="51" t="s">
        <v>82</v>
      </c>
      <c r="B34" s="49" t="s">
        <v>74</v>
      </c>
      <c r="C34" s="50">
        <v>1</v>
      </c>
    </row>
    <row r="35" spans="1:6" ht="52.8" x14ac:dyDescent="0.25">
      <c r="A35" s="51" t="s">
        <v>108</v>
      </c>
      <c r="B35" s="49" t="s">
        <v>121</v>
      </c>
      <c r="C35" s="50">
        <v>36</v>
      </c>
    </row>
    <row r="36" spans="1:6" ht="52.8" x14ac:dyDescent="0.25">
      <c r="A36" s="51" t="s">
        <v>110</v>
      </c>
      <c r="B36" s="49" t="s">
        <v>120</v>
      </c>
      <c r="C36" s="50">
        <v>35</v>
      </c>
    </row>
    <row r="37" spans="1:6" ht="52.8" x14ac:dyDescent="0.25">
      <c r="A37" s="51" t="s">
        <v>108</v>
      </c>
      <c r="B37" s="49" t="s">
        <v>119</v>
      </c>
      <c r="C37" s="50">
        <v>37</v>
      </c>
    </row>
    <row r="38" spans="1:6" ht="52.8" x14ac:dyDescent="0.25">
      <c r="A38" s="51" t="s">
        <v>110</v>
      </c>
      <c r="B38" s="49" t="s">
        <v>118</v>
      </c>
      <c r="C38" s="50">
        <v>38</v>
      </c>
    </row>
    <row r="39" spans="1:6" x14ac:dyDescent="0.25">
      <c r="A39" s="51"/>
      <c r="B39" s="49" t="s">
        <v>97</v>
      </c>
      <c r="C39" s="50">
        <v>99</v>
      </c>
    </row>
    <row r="40" spans="1:6" ht="16.2" x14ac:dyDescent="0.25">
      <c r="D40" s="54"/>
      <c r="E40" s="54"/>
      <c r="F40" s="55"/>
    </row>
    <row r="41" spans="1:6" x14ac:dyDescent="0.25">
      <c r="A41" s="51" t="s">
        <v>85</v>
      </c>
      <c r="B41" s="47" t="s">
        <v>93</v>
      </c>
      <c r="C41" s="48">
        <v>49</v>
      </c>
    </row>
    <row r="42" spans="1:6" x14ac:dyDescent="0.25">
      <c r="A42" s="51"/>
      <c r="B42" s="49" t="s">
        <v>97</v>
      </c>
      <c r="C42" s="50">
        <v>99</v>
      </c>
    </row>
    <row r="44" spans="1:6" ht="92.4" x14ac:dyDescent="0.25">
      <c r="A44" s="56" t="s">
        <v>88</v>
      </c>
      <c r="B44" s="58" t="s">
        <v>114</v>
      </c>
      <c r="C44" s="59">
        <v>73</v>
      </c>
    </row>
    <row r="45" spans="1:6" ht="92.4" x14ac:dyDescent="0.25">
      <c r="A45" s="56" t="s">
        <v>111</v>
      </c>
      <c r="B45" s="58" t="s">
        <v>115</v>
      </c>
      <c r="C45" s="59">
        <v>74</v>
      </c>
    </row>
    <row r="46" spans="1:6" x14ac:dyDescent="0.25">
      <c r="A46" s="51"/>
      <c r="B46" s="49" t="s">
        <v>97</v>
      </c>
      <c r="C46" s="50">
        <v>99</v>
      </c>
    </row>
    <row r="48" spans="1:6" ht="52.8" x14ac:dyDescent="0.25">
      <c r="A48" s="51" t="s">
        <v>109</v>
      </c>
      <c r="B48" s="49" t="s">
        <v>116</v>
      </c>
      <c r="C48" s="50">
        <v>63</v>
      </c>
    </row>
    <row r="49" spans="1:3" ht="52.8" x14ac:dyDescent="0.25">
      <c r="A49" s="51" t="s">
        <v>110</v>
      </c>
      <c r="B49" s="49" t="s">
        <v>117</v>
      </c>
      <c r="C49" s="50">
        <v>64</v>
      </c>
    </row>
    <row r="50" spans="1:3" x14ac:dyDescent="0.25">
      <c r="A50" s="51"/>
      <c r="B50" s="49" t="s">
        <v>97</v>
      </c>
      <c r="C50" s="50">
        <v>99</v>
      </c>
    </row>
  </sheetData>
  <phoneticPr fontId="6" type="noConversion"/>
  <pageMargins left="0.7" right="0.7" top="0.75" bottom="0.75" header="0.3" footer="0.3"/>
  <pageSetup orientation="portrait" r:id="rId1"/>
  <headerFooter>
    <oddHeader>&amp;C&amp;"Arial,Bold"Budget Criteria by Benefit Plan
FY 14-15</oddHeader>
    <oddFooter>&amp;LEffective 7/1/2014&amp;RLast Updated: 03/25/2015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Header - Account Order</vt:lpstr>
      <vt:lpstr>Header - Hierarchy order</vt:lpstr>
      <vt:lpstr>Detail</vt:lpstr>
      <vt:lpstr>By Benefit Plan</vt:lpstr>
      <vt:lpstr>'By Benefit Plan'!Print_Area</vt:lpstr>
      <vt:lpstr>Detail!Print_Titles</vt:lpstr>
    </vt:vector>
  </TitlesOfParts>
  <Company>Thomas 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twildfir</dc:creator>
  <cp:lastModifiedBy>Eric Johnson</cp:lastModifiedBy>
  <cp:lastPrinted>2015-03-25T18:51:41Z</cp:lastPrinted>
  <dcterms:created xsi:type="dcterms:W3CDTF">2001-05-24T11:43:49Z</dcterms:created>
  <dcterms:modified xsi:type="dcterms:W3CDTF">2015-03-25T19:25:59Z</dcterms:modified>
</cp:coreProperties>
</file>