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9CE08D83-0387-4DAD-BD02-008D52F2B2BF}" xr6:coauthVersionLast="45" xr6:coauthVersionMax="45" xr10:uidLastSave="{00000000-0000-0000-0000-000000000000}"/>
  <bookViews>
    <workbookView xWindow="-108" yWindow="-108" windowWidth="23256" windowHeight="12576" xr2:uid="{63442935-006F-4870-A477-AEB0863A3824}"/>
  </bookViews>
  <sheets>
    <sheet name="FA 6" sheetId="10" r:id="rId1"/>
    <sheet name="FA 5" sheetId="9" r:id="rId2"/>
    <sheet name="FA 4" sheetId="8" r:id="rId3"/>
    <sheet name="FA 3" sheetId="7" r:id="rId4"/>
    <sheet name="June Paid July Adjustment" sheetId="3" r:id="rId5"/>
    <sheet name="FA 2" sheetId="2" r:id="rId6"/>
    <sheet name="FA 1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0" i="10" l="1"/>
  <c r="F117" i="10"/>
  <c r="E117" i="10"/>
  <c r="C117" i="10"/>
  <c r="G116" i="10"/>
  <c r="H116" i="10" s="1"/>
  <c r="D116" i="10"/>
  <c r="H115" i="10"/>
  <c r="G115" i="10"/>
  <c r="D115" i="10"/>
  <c r="G114" i="10"/>
  <c r="H114" i="10" s="1"/>
  <c r="D114" i="10"/>
  <c r="G113" i="10"/>
  <c r="H113" i="10" s="1"/>
  <c r="D113" i="10"/>
  <c r="G112" i="10"/>
  <c r="H112" i="10" s="1"/>
  <c r="D112" i="10"/>
  <c r="G111" i="10"/>
  <c r="H111" i="10" s="1"/>
  <c r="D111" i="10"/>
  <c r="G110" i="10"/>
  <c r="H110" i="10" s="1"/>
  <c r="D110" i="10"/>
  <c r="G109" i="10"/>
  <c r="H109" i="10" s="1"/>
  <c r="D109" i="10"/>
  <c r="G108" i="10"/>
  <c r="H108" i="10" s="1"/>
  <c r="D108" i="10"/>
  <c r="G107" i="10"/>
  <c r="H107" i="10" s="1"/>
  <c r="D107" i="10"/>
  <c r="G106" i="10"/>
  <c r="H106" i="10" s="1"/>
  <c r="D106" i="10"/>
  <c r="G105" i="10"/>
  <c r="H105" i="10" s="1"/>
  <c r="D105" i="10"/>
  <c r="G104" i="10"/>
  <c r="H104" i="10" s="1"/>
  <c r="D104" i="10"/>
  <c r="H103" i="10"/>
  <c r="G103" i="10"/>
  <c r="D103" i="10"/>
  <c r="G102" i="10"/>
  <c r="H102" i="10" s="1"/>
  <c r="D102" i="10"/>
  <c r="G101" i="10"/>
  <c r="H101" i="10" s="1"/>
  <c r="D101" i="10"/>
  <c r="G100" i="10"/>
  <c r="H100" i="10" s="1"/>
  <c r="D100" i="10"/>
  <c r="G99" i="10"/>
  <c r="H99" i="10" s="1"/>
  <c r="D99" i="10"/>
  <c r="G98" i="10"/>
  <c r="H98" i="10" s="1"/>
  <c r="D98" i="10"/>
  <c r="G97" i="10"/>
  <c r="H97" i="10" s="1"/>
  <c r="D97" i="10"/>
  <c r="G96" i="10"/>
  <c r="H96" i="10" s="1"/>
  <c r="D96" i="10"/>
  <c r="G95" i="10"/>
  <c r="H95" i="10" s="1"/>
  <c r="D95" i="10"/>
  <c r="G94" i="10"/>
  <c r="H94" i="10" s="1"/>
  <c r="D94" i="10"/>
  <c r="H93" i="10"/>
  <c r="G93" i="10"/>
  <c r="D93" i="10"/>
  <c r="G92" i="10"/>
  <c r="H92" i="10" s="1"/>
  <c r="D92" i="10"/>
  <c r="G91" i="10"/>
  <c r="H91" i="10" s="1"/>
  <c r="D91" i="10"/>
  <c r="H90" i="10"/>
  <c r="G90" i="10"/>
  <c r="D90" i="10"/>
  <c r="G89" i="10"/>
  <c r="H89" i="10" s="1"/>
  <c r="D89" i="10"/>
  <c r="G88" i="10"/>
  <c r="H88" i="10" s="1"/>
  <c r="D88" i="10"/>
  <c r="G87" i="10"/>
  <c r="H87" i="10" s="1"/>
  <c r="D87" i="10"/>
  <c r="G86" i="10"/>
  <c r="H86" i="10" s="1"/>
  <c r="D86" i="10"/>
  <c r="G85" i="10"/>
  <c r="H85" i="10" s="1"/>
  <c r="D85" i="10"/>
  <c r="H84" i="10"/>
  <c r="G84" i="10"/>
  <c r="D84" i="10"/>
  <c r="G83" i="10"/>
  <c r="H83" i="10" s="1"/>
  <c r="D83" i="10"/>
  <c r="G82" i="10"/>
  <c r="H82" i="10" s="1"/>
  <c r="D82" i="10"/>
  <c r="G81" i="10"/>
  <c r="H81" i="10" s="1"/>
  <c r="D81" i="10"/>
  <c r="H80" i="10"/>
  <c r="G80" i="10"/>
  <c r="D80" i="10"/>
  <c r="G79" i="10"/>
  <c r="H79" i="10" s="1"/>
  <c r="D79" i="10"/>
  <c r="G78" i="10"/>
  <c r="H78" i="10" s="1"/>
  <c r="D78" i="10"/>
  <c r="G77" i="10"/>
  <c r="H77" i="10" s="1"/>
  <c r="D77" i="10"/>
  <c r="G76" i="10"/>
  <c r="H76" i="10" s="1"/>
  <c r="D76" i="10"/>
  <c r="G75" i="10"/>
  <c r="H75" i="10" s="1"/>
  <c r="D75" i="10"/>
  <c r="H74" i="10"/>
  <c r="G74" i="10"/>
  <c r="D74" i="10"/>
  <c r="G73" i="10"/>
  <c r="H73" i="10" s="1"/>
  <c r="D73" i="10"/>
  <c r="G72" i="10"/>
  <c r="H72" i="10" s="1"/>
  <c r="D72" i="10"/>
  <c r="G71" i="10"/>
  <c r="H71" i="10" s="1"/>
  <c r="D71" i="10"/>
  <c r="G70" i="10"/>
  <c r="H70" i="10" s="1"/>
  <c r="D70" i="10"/>
  <c r="G69" i="10"/>
  <c r="H69" i="10" s="1"/>
  <c r="D69" i="10"/>
  <c r="G68" i="10"/>
  <c r="H68" i="10" s="1"/>
  <c r="D68" i="10"/>
  <c r="G67" i="10"/>
  <c r="H67" i="10" s="1"/>
  <c r="D67" i="10"/>
  <c r="G66" i="10"/>
  <c r="H66" i="10" s="1"/>
  <c r="D66" i="10"/>
  <c r="G65" i="10"/>
  <c r="H65" i="10" s="1"/>
  <c r="D65" i="10"/>
  <c r="G64" i="10"/>
  <c r="H64" i="10" s="1"/>
  <c r="D64" i="10"/>
  <c r="G59" i="10"/>
  <c r="H59" i="10" s="1"/>
  <c r="D59" i="10"/>
  <c r="G58" i="10"/>
  <c r="H58" i="10" s="1"/>
  <c r="D58" i="10"/>
  <c r="G57" i="10"/>
  <c r="H57" i="10" s="1"/>
  <c r="D57" i="10"/>
  <c r="G56" i="10"/>
  <c r="H56" i="10" s="1"/>
  <c r="D56" i="10"/>
  <c r="G55" i="10"/>
  <c r="H55" i="10" s="1"/>
  <c r="D55" i="10"/>
  <c r="G54" i="10"/>
  <c r="H54" i="10" s="1"/>
  <c r="D54" i="10"/>
  <c r="G53" i="10"/>
  <c r="H53" i="10" s="1"/>
  <c r="D53" i="10"/>
  <c r="G52" i="10"/>
  <c r="H52" i="10" s="1"/>
  <c r="D52" i="10"/>
  <c r="G51" i="10"/>
  <c r="H51" i="10" s="1"/>
  <c r="D51" i="10"/>
  <c r="G50" i="10"/>
  <c r="H50" i="10" s="1"/>
  <c r="D50" i="10"/>
  <c r="H49" i="10"/>
  <c r="G49" i="10"/>
  <c r="D49" i="10"/>
  <c r="G48" i="10"/>
  <c r="H48" i="10" s="1"/>
  <c r="D48" i="10"/>
  <c r="G47" i="10"/>
  <c r="H47" i="10" s="1"/>
  <c r="D47" i="10"/>
  <c r="G46" i="10"/>
  <c r="H46" i="10" s="1"/>
  <c r="D46" i="10"/>
  <c r="G45" i="10"/>
  <c r="H45" i="10" s="1"/>
  <c r="D45" i="10"/>
  <c r="G44" i="10"/>
  <c r="H44" i="10" s="1"/>
  <c r="D44" i="10"/>
  <c r="G43" i="10"/>
  <c r="H43" i="10" s="1"/>
  <c r="D43" i="10"/>
  <c r="G42" i="10"/>
  <c r="H42" i="10" s="1"/>
  <c r="D42" i="10"/>
  <c r="G41" i="10"/>
  <c r="H41" i="10" s="1"/>
  <c r="D41" i="10"/>
  <c r="G40" i="10"/>
  <c r="H40" i="10" s="1"/>
  <c r="D40" i="10"/>
  <c r="G39" i="10"/>
  <c r="H39" i="10" s="1"/>
  <c r="D39" i="10"/>
  <c r="G38" i="10"/>
  <c r="H38" i="10" s="1"/>
  <c r="D38" i="10"/>
  <c r="G37" i="10"/>
  <c r="H37" i="10" s="1"/>
  <c r="D37" i="10"/>
  <c r="G36" i="10"/>
  <c r="H36" i="10" s="1"/>
  <c r="D36" i="10"/>
  <c r="G35" i="10"/>
  <c r="H35" i="10" s="1"/>
  <c r="D35" i="10"/>
  <c r="G34" i="10"/>
  <c r="H34" i="10" s="1"/>
  <c r="D34" i="10"/>
  <c r="G33" i="10"/>
  <c r="H33" i="10" s="1"/>
  <c r="D33" i="10"/>
  <c r="G32" i="10"/>
  <c r="H32" i="10" s="1"/>
  <c r="D32" i="10"/>
  <c r="G31" i="10"/>
  <c r="H31" i="10" s="1"/>
  <c r="D31" i="10"/>
  <c r="G30" i="10"/>
  <c r="H30" i="10" s="1"/>
  <c r="D30" i="10"/>
  <c r="G29" i="10"/>
  <c r="H29" i="10" s="1"/>
  <c r="D29" i="10"/>
  <c r="G28" i="10"/>
  <c r="H28" i="10" s="1"/>
  <c r="D28" i="10"/>
  <c r="G27" i="10"/>
  <c r="H27" i="10" s="1"/>
  <c r="D27" i="10"/>
  <c r="G26" i="10"/>
  <c r="H26" i="10" s="1"/>
  <c r="D26" i="10"/>
  <c r="H25" i="10"/>
  <c r="G25" i="10"/>
  <c r="D25" i="10"/>
  <c r="G24" i="10"/>
  <c r="H24" i="10" s="1"/>
  <c r="D24" i="10"/>
  <c r="G23" i="10"/>
  <c r="H23" i="10" s="1"/>
  <c r="D23" i="10"/>
  <c r="G22" i="10"/>
  <c r="H22" i="10" s="1"/>
  <c r="D22" i="10"/>
  <c r="G21" i="10"/>
  <c r="H21" i="10" s="1"/>
  <c r="D21" i="10"/>
  <c r="G20" i="10"/>
  <c r="H20" i="10" s="1"/>
  <c r="D20" i="10"/>
  <c r="G19" i="10"/>
  <c r="H19" i="10" s="1"/>
  <c r="D19" i="10"/>
  <c r="G18" i="10"/>
  <c r="H18" i="10" s="1"/>
  <c r="D18" i="10"/>
  <c r="H17" i="10"/>
  <c r="G17" i="10"/>
  <c r="D17" i="10"/>
  <c r="G16" i="10"/>
  <c r="H16" i="10" s="1"/>
  <c r="D16" i="10"/>
  <c r="G15" i="10"/>
  <c r="D15" i="10"/>
  <c r="G14" i="10"/>
  <c r="H14" i="10" s="1"/>
  <c r="D14" i="10"/>
  <c r="G13" i="10"/>
  <c r="H13" i="10" s="1"/>
  <c r="D13" i="10"/>
  <c r="G117" i="10" l="1"/>
  <c r="D117" i="10"/>
  <c r="H15" i="10"/>
  <c r="H117" i="10"/>
  <c r="E120" i="9"/>
  <c r="F117" i="9"/>
  <c r="E117" i="9"/>
  <c r="C117" i="9"/>
  <c r="G116" i="9"/>
  <c r="H116" i="9" s="1"/>
  <c r="D116" i="9"/>
  <c r="G115" i="9"/>
  <c r="H115" i="9" s="1"/>
  <c r="D115" i="9"/>
  <c r="G114" i="9"/>
  <c r="H114" i="9" s="1"/>
  <c r="D114" i="9"/>
  <c r="G113" i="9"/>
  <c r="H113" i="9" s="1"/>
  <c r="D113" i="9"/>
  <c r="G112" i="9"/>
  <c r="H112" i="9" s="1"/>
  <c r="D112" i="9"/>
  <c r="G111" i="9"/>
  <c r="H111" i="9" s="1"/>
  <c r="D111" i="9"/>
  <c r="G110" i="9"/>
  <c r="H110" i="9" s="1"/>
  <c r="D110" i="9"/>
  <c r="G109" i="9"/>
  <c r="H109" i="9" s="1"/>
  <c r="D109" i="9"/>
  <c r="G108" i="9"/>
  <c r="H108" i="9" s="1"/>
  <c r="D108" i="9"/>
  <c r="G107" i="9"/>
  <c r="H107" i="9" s="1"/>
  <c r="D107" i="9"/>
  <c r="G106" i="9"/>
  <c r="H106" i="9" s="1"/>
  <c r="D106" i="9"/>
  <c r="G105" i="9"/>
  <c r="H105" i="9" s="1"/>
  <c r="D105" i="9"/>
  <c r="G104" i="9"/>
  <c r="H104" i="9" s="1"/>
  <c r="D104" i="9"/>
  <c r="G103" i="9"/>
  <c r="H103" i="9" s="1"/>
  <c r="D103" i="9"/>
  <c r="G102" i="9"/>
  <c r="H102" i="9" s="1"/>
  <c r="D102" i="9"/>
  <c r="G101" i="9"/>
  <c r="H101" i="9" s="1"/>
  <c r="D101" i="9"/>
  <c r="G100" i="9"/>
  <c r="H100" i="9" s="1"/>
  <c r="D100" i="9"/>
  <c r="G99" i="9"/>
  <c r="H99" i="9" s="1"/>
  <c r="D99" i="9"/>
  <c r="G98" i="9"/>
  <c r="H98" i="9" s="1"/>
  <c r="D98" i="9"/>
  <c r="G97" i="9"/>
  <c r="H97" i="9" s="1"/>
  <c r="D97" i="9"/>
  <c r="G96" i="9"/>
  <c r="H96" i="9" s="1"/>
  <c r="D96" i="9"/>
  <c r="H95" i="9"/>
  <c r="G95" i="9"/>
  <c r="D95" i="9"/>
  <c r="G94" i="9"/>
  <c r="H94" i="9" s="1"/>
  <c r="D94" i="9"/>
  <c r="G93" i="9"/>
  <c r="H93" i="9" s="1"/>
  <c r="D93" i="9"/>
  <c r="G92" i="9"/>
  <c r="H92" i="9" s="1"/>
  <c r="D92" i="9"/>
  <c r="G91" i="9"/>
  <c r="H91" i="9" s="1"/>
  <c r="D91" i="9"/>
  <c r="G90" i="9"/>
  <c r="H90" i="9" s="1"/>
  <c r="D90" i="9"/>
  <c r="G89" i="9"/>
  <c r="H89" i="9" s="1"/>
  <c r="D89" i="9"/>
  <c r="G88" i="9"/>
  <c r="H88" i="9" s="1"/>
  <c r="D88" i="9"/>
  <c r="G87" i="9"/>
  <c r="H87" i="9" s="1"/>
  <c r="D87" i="9"/>
  <c r="G86" i="9"/>
  <c r="H86" i="9" s="1"/>
  <c r="D86" i="9"/>
  <c r="G85" i="9"/>
  <c r="H85" i="9" s="1"/>
  <c r="D85" i="9"/>
  <c r="G84" i="9"/>
  <c r="H84" i="9" s="1"/>
  <c r="D84" i="9"/>
  <c r="G83" i="9"/>
  <c r="H83" i="9" s="1"/>
  <c r="D83" i="9"/>
  <c r="G82" i="9"/>
  <c r="H82" i="9" s="1"/>
  <c r="D82" i="9"/>
  <c r="G81" i="9"/>
  <c r="H81" i="9" s="1"/>
  <c r="D81" i="9"/>
  <c r="G80" i="9"/>
  <c r="H80" i="9" s="1"/>
  <c r="D80" i="9"/>
  <c r="G79" i="9"/>
  <c r="H79" i="9" s="1"/>
  <c r="D79" i="9"/>
  <c r="G78" i="9"/>
  <c r="H78" i="9" s="1"/>
  <c r="D78" i="9"/>
  <c r="G77" i="9"/>
  <c r="H77" i="9" s="1"/>
  <c r="D77" i="9"/>
  <c r="G76" i="9"/>
  <c r="H76" i="9" s="1"/>
  <c r="D76" i="9"/>
  <c r="G75" i="9"/>
  <c r="H75" i="9" s="1"/>
  <c r="D75" i="9"/>
  <c r="G74" i="9"/>
  <c r="H74" i="9" s="1"/>
  <c r="D74" i="9"/>
  <c r="G73" i="9"/>
  <c r="H73" i="9" s="1"/>
  <c r="D73" i="9"/>
  <c r="G72" i="9"/>
  <c r="H72" i="9" s="1"/>
  <c r="D72" i="9"/>
  <c r="G71" i="9"/>
  <c r="H71" i="9" s="1"/>
  <c r="D71" i="9"/>
  <c r="G70" i="9"/>
  <c r="H70" i="9" s="1"/>
  <c r="D70" i="9"/>
  <c r="G69" i="9"/>
  <c r="H69" i="9" s="1"/>
  <c r="D69" i="9"/>
  <c r="G68" i="9"/>
  <c r="H68" i="9" s="1"/>
  <c r="D68" i="9"/>
  <c r="G67" i="9"/>
  <c r="H67" i="9" s="1"/>
  <c r="D67" i="9"/>
  <c r="G66" i="9"/>
  <c r="H66" i="9" s="1"/>
  <c r="D66" i="9"/>
  <c r="G65" i="9"/>
  <c r="H65" i="9" s="1"/>
  <c r="D65" i="9"/>
  <c r="G64" i="9"/>
  <c r="H64" i="9" s="1"/>
  <c r="D64" i="9"/>
  <c r="G59" i="9"/>
  <c r="H59" i="9" s="1"/>
  <c r="D59" i="9"/>
  <c r="G58" i="9"/>
  <c r="H58" i="9" s="1"/>
  <c r="D58" i="9"/>
  <c r="G57" i="9"/>
  <c r="H57" i="9" s="1"/>
  <c r="D57" i="9"/>
  <c r="G56" i="9"/>
  <c r="H56" i="9" s="1"/>
  <c r="D56" i="9"/>
  <c r="G55" i="9"/>
  <c r="H55" i="9" s="1"/>
  <c r="D55" i="9"/>
  <c r="G54" i="9"/>
  <c r="H54" i="9" s="1"/>
  <c r="D54" i="9"/>
  <c r="G53" i="9"/>
  <c r="H53" i="9" s="1"/>
  <c r="D53" i="9"/>
  <c r="G52" i="9"/>
  <c r="H52" i="9" s="1"/>
  <c r="D52" i="9"/>
  <c r="G51" i="9"/>
  <c r="H51" i="9" s="1"/>
  <c r="D51" i="9"/>
  <c r="H50" i="9"/>
  <c r="G50" i="9"/>
  <c r="D50" i="9"/>
  <c r="G49" i="9"/>
  <c r="H49" i="9" s="1"/>
  <c r="D49" i="9"/>
  <c r="G48" i="9"/>
  <c r="H48" i="9" s="1"/>
  <c r="D48" i="9"/>
  <c r="G47" i="9"/>
  <c r="H47" i="9" s="1"/>
  <c r="D47" i="9"/>
  <c r="G46" i="9"/>
  <c r="H46" i="9" s="1"/>
  <c r="D46" i="9"/>
  <c r="G45" i="9"/>
  <c r="H45" i="9" s="1"/>
  <c r="D45" i="9"/>
  <c r="G44" i="9"/>
  <c r="H44" i="9" s="1"/>
  <c r="D44" i="9"/>
  <c r="H43" i="9"/>
  <c r="G43" i="9"/>
  <c r="D43" i="9"/>
  <c r="G42" i="9"/>
  <c r="H42" i="9" s="1"/>
  <c r="D42" i="9"/>
  <c r="G41" i="9"/>
  <c r="H41" i="9" s="1"/>
  <c r="D41" i="9"/>
  <c r="G40" i="9"/>
  <c r="H40" i="9" s="1"/>
  <c r="D40" i="9"/>
  <c r="G39" i="9"/>
  <c r="H39" i="9" s="1"/>
  <c r="D39" i="9"/>
  <c r="G38" i="9"/>
  <c r="H38" i="9" s="1"/>
  <c r="D38" i="9"/>
  <c r="G37" i="9"/>
  <c r="H37" i="9" s="1"/>
  <c r="D37" i="9"/>
  <c r="G36" i="9"/>
  <c r="H36" i="9" s="1"/>
  <c r="D36" i="9"/>
  <c r="G35" i="9"/>
  <c r="H35" i="9" s="1"/>
  <c r="D35" i="9"/>
  <c r="H34" i="9"/>
  <c r="G34" i="9"/>
  <c r="D34" i="9"/>
  <c r="G33" i="9"/>
  <c r="H33" i="9" s="1"/>
  <c r="D33" i="9"/>
  <c r="G32" i="9"/>
  <c r="H32" i="9" s="1"/>
  <c r="D32" i="9"/>
  <c r="G31" i="9"/>
  <c r="H31" i="9" s="1"/>
  <c r="D31" i="9"/>
  <c r="G30" i="9"/>
  <c r="H30" i="9" s="1"/>
  <c r="D30" i="9"/>
  <c r="G29" i="9"/>
  <c r="H29" i="9" s="1"/>
  <c r="D29" i="9"/>
  <c r="G28" i="9"/>
  <c r="H28" i="9" s="1"/>
  <c r="D28" i="9"/>
  <c r="G27" i="9"/>
  <c r="H27" i="9" s="1"/>
  <c r="D27" i="9"/>
  <c r="G26" i="9"/>
  <c r="H26" i="9" s="1"/>
  <c r="D26" i="9"/>
  <c r="G25" i="9"/>
  <c r="H25" i="9" s="1"/>
  <c r="D25" i="9"/>
  <c r="G24" i="9"/>
  <c r="H24" i="9" s="1"/>
  <c r="D24" i="9"/>
  <c r="G23" i="9"/>
  <c r="H23" i="9" s="1"/>
  <c r="D23" i="9"/>
  <c r="G22" i="9"/>
  <c r="H22" i="9" s="1"/>
  <c r="D22" i="9"/>
  <c r="G21" i="9"/>
  <c r="H21" i="9" s="1"/>
  <c r="D21" i="9"/>
  <c r="G20" i="9"/>
  <c r="H20" i="9" s="1"/>
  <c r="D20" i="9"/>
  <c r="G19" i="9"/>
  <c r="H19" i="9" s="1"/>
  <c r="D19" i="9"/>
  <c r="G18" i="9"/>
  <c r="H18" i="9" s="1"/>
  <c r="D18" i="9"/>
  <c r="G17" i="9"/>
  <c r="H17" i="9" s="1"/>
  <c r="D17" i="9"/>
  <c r="G16" i="9"/>
  <c r="H16" i="9" s="1"/>
  <c r="D16" i="9"/>
  <c r="G15" i="9"/>
  <c r="H15" i="9" s="1"/>
  <c r="D15" i="9"/>
  <c r="G14" i="9"/>
  <c r="H14" i="9" s="1"/>
  <c r="D14" i="9"/>
  <c r="G13" i="9"/>
  <c r="D13" i="9"/>
  <c r="D117" i="9" l="1"/>
  <c r="G117" i="9"/>
  <c r="H13" i="9"/>
  <c r="H117" i="9" s="1"/>
  <c r="E120" i="8"/>
  <c r="F117" i="8"/>
  <c r="E117" i="8"/>
  <c r="C117" i="8"/>
  <c r="G116" i="8"/>
  <c r="H116" i="8" s="1"/>
  <c r="D116" i="8"/>
  <c r="H115" i="8"/>
  <c r="G115" i="8"/>
  <c r="D115" i="8"/>
  <c r="G114" i="8"/>
  <c r="H114" i="8" s="1"/>
  <c r="D114" i="8"/>
  <c r="G113" i="8"/>
  <c r="H113" i="8" s="1"/>
  <c r="D113" i="8"/>
  <c r="G112" i="8"/>
  <c r="H112" i="8" s="1"/>
  <c r="D112" i="8"/>
  <c r="G111" i="8"/>
  <c r="H111" i="8" s="1"/>
  <c r="D111" i="8"/>
  <c r="G110" i="8"/>
  <c r="H110" i="8" s="1"/>
  <c r="D110" i="8"/>
  <c r="G109" i="8"/>
  <c r="H109" i="8" s="1"/>
  <c r="D109" i="8"/>
  <c r="G108" i="8"/>
  <c r="H108" i="8" s="1"/>
  <c r="D108" i="8"/>
  <c r="G107" i="8"/>
  <c r="H107" i="8" s="1"/>
  <c r="D107" i="8"/>
  <c r="G106" i="8"/>
  <c r="H106" i="8" s="1"/>
  <c r="D106" i="8"/>
  <c r="G105" i="8"/>
  <c r="H105" i="8" s="1"/>
  <c r="D105" i="8"/>
  <c r="G104" i="8"/>
  <c r="H104" i="8" s="1"/>
  <c r="D104" i="8"/>
  <c r="G103" i="8"/>
  <c r="H103" i="8" s="1"/>
  <c r="D103" i="8"/>
  <c r="G102" i="8"/>
  <c r="H102" i="8" s="1"/>
  <c r="D102" i="8"/>
  <c r="G101" i="8"/>
  <c r="H101" i="8" s="1"/>
  <c r="D101" i="8"/>
  <c r="G100" i="8"/>
  <c r="H100" i="8" s="1"/>
  <c r="D100" i="8"/>
  <c r="G99" i="8"/>
  <c r="H99" i="8" s="1"/>
  <c r="D99" i="8"/>
  <c r="G98" i="8"/>
  <c r="H98" i="8" s="1"/>
  <c r="D98" i="8"/>
  <c r="G97" i="8"/>
  <c r="H97" i="8" s="1"/>
  <c r="D97" i="8"/>
  <c r="G96" i="8"/>
  <c r="H96" i="8" s="1"/>
  <c r="D96" i="8"/>
  <c r="G95" i="8"/>
  <c r="H95" i="8" s="1"/>
  <c r="D95" i="8"/>
  <c r="G94" i="8"/>
  <c r="H94" i="8" s="1"/>
  <c r="D94" i="8"/>
  <c r="G93" i="8"/>
  <c r="H93" i="8" s="1"/>
  <c r="D93" i="8"/>
  <c r="G92" i="8"/>
  <c r="H92" i="8" s="1"/>
  <c r="D92" i="8"/>
  <c r="G91" i="8"/>
  <c r="H91" i="8" s="1"/>
  <c r="D91" i="8"/>
  <c r="G90" i="8"/>
  <c r="H90" i="8" s="1"/>
  <c r="D90" i="8"/>
  <c r="G89" i="8"/>
  <c r="H89" i="8" s="1"/>
  <c r="D89" i="8"/>
  <c r="G88" i="8"/>
  <c r="H88" i="8" s="1"/>
  <c r="D88" i="8"/>
  <c r="G87" i="8"/>
  <c r="H87" i="8" s="1"/>
  <c r="D87" i="8"/>
  <c r="G86" i="8"/>
  <c r="H86" i="8" s="1"/>
  <c r="D86" i="8"/>
  <c r="G85" i="8"/>
  <c r="H85" i="8" s="1"/>
  <c r="D85" i="8"/>
  <c r="G84" i="8"/>
  <c r="H84" i="8" s="1"/>
  <c r="D84" i="8"/>
  <c r="G83" i="8"/>
  <c r="H83" i="8" s="1"/>
  <c r="D83" i="8"/>
  <c r="G82" i="8"/>
  <c r="H82" i="8" s="1"/>
  <c r="D82" i="8"/>
  <c r="G81" i="8"/>
  <c r="H81" i="8" s="1"/>
  <c r="D81" i="8"/>
  <c r="G80" i="8"/>
  <c r="H80" i="8" s="1"/>
  <c r="D80" i="8"/>
  <c r="G79" i="8"/>
  <c r="H79" i="8" s="1"/>
  <c r="D79" i="8"/>
  <c r="G78" i="8"/>
  <c r="H78" i="8" s="1"/>
  <c r="D78" i="8"/>
  <c r="G77" i="8"/>
  <c r="H77" i="8" s="1"/>
  <c r="D77" i="8"/>
  <c r="G76" i="8"/>
  <c r="H76" i="8" s="1"/>
  <c r="D76" i="8"/>
  <c r="G75" i="8"/>
  <c r="H75" i="8" s="1"/>
  <c r="D75" i="8"/>
  <c r="G74" i="8"/>
  <c r="H74" i="8" s="1"/>
  <c r="D74" i="8"/>
  <c r="G73" i="8"/>
  <c r="H73" i="8" s="1"/>
  <c r="D73" i="8"/>
  <c r="G72" i="8"/>
  <c r="H72" i="8" s="1"/>
  <c r="D72" i="8"/>
  <c r="G71" i="8"/>
  <c r="H71" i="8" s="1"/>
  <c r="D71" i="8"/>
  <c r="G70" i="8"/>
  <c r="H70" i="8" s="1"/>
  <c r="D70" i="8"/>
  <c r="G69" i="8"/>
  <c r="H69" i="8" s="1"/>
  <c r="D69" i="8"/>
  <c r="G68" i="8"/>
  <c r="H68" i="8" s="1"/>
  <c r="D68" i="8"/>
  <c r="H67" i="8"/>
  <c r="G67" i="8"/>
  <c r="D67" i="8"/>
  <c r="G66" i="8"/>
  <c r="H66" i="8" s="1"/>
  <c r="D66" i="8"/>
  <c r="G65" i="8"/>
  <c r="H65" i="8" s="1"/>
  <c r="D65" i="8"/>
  <c r="G64" i="8"/>
  <c r="H64" i="8" s="1"/>
  <c r="D64" i="8"/>
  <c r="G59" i="8"/>
  <c r="H59" i="8" s="1"/>
  <c r="D59" i="8"/>
  <c r="G58" i="8"/>
  <c r="H58" i="8" s="1"/>
  <c r="D58" i="8"/>
  <c r="G57" i="8"/>
  <c r="H57" i="8" s="1"/>
  <c r="D57" i="8"/>
  <c r="G56" i="8"/>
  <c r="H56" i="8" s="1"/>
  <c r="D56" i="8"/>
  <c r="G55" i="8"/>
  <c r="H55" i="8" s="1"/>
  <c r="D55" i="8"/>
  <c r="G54" i="8"/>
  <c r="H54" i="8" s="1"/>
  <c r="D54" i="8"/>
  <c r="G53" i="8"/>
  <c r="H53" i="8" s="1"/>
  <c r="D53" i="8"/>
  <c r="G52" i="8"/>
  <c r="H52" i="8" s="1"/>
  <c r="D52" i="8"/>
  <c r="G51" i="8"/>
  <c r="H51" i="8" s="1"/>
  <c r="D51" i="8"/>
  <c r="G50" i="8"/>
  <c r="H50" i="8" s="1"/>
  <c r="D50" i="8"/>
  <c r="G49" i="8"/>
  <c r="H49" i="8" s="1"/>
  <c r="D49" i="8"/>
  <c r="G48" i="8"/>
  <c r="H48" i="8" s="1"/>
  <c r="D48" i="8"/>
  <c r="G47" i="8"/>
  <c r="H47" i="8" s="1"/>
  <c r="D47" i="8"/>
  <c r="G46" i="8"/>
  <c r="H46" i="8" s="1"/>
  <c r="D46" i="8"/>
  <c r="G45" i="8"/>
  <c r="H45" i="8" s="1"/>
  <c r="D45" i="8"/>
  <c r="G44" i="8"/>
  <c r="H44" i="8" s="1"/>
  <c r="D44" i="8"/>
  <c r="G43" i="8"/>
  <c r="H43" i="8" s="1"/>
  <c r="D43" i="8"/>
  <c r="G42" i="8"/>
  <c r="H42" i="8" s="1"/>
  <c r="D42" i="8"/>
  <c r="G41" i="8"/>
  <c r="H41" i="8" s="1"/>
  <c r="D41" i="8"/>
  <c r="G40" i="8"/>
  <c r="H40" i="8" s="1"/>
  <c r="D40" i="8"/>
  <c r="G39" i="8"/>
  <c r="H39" i="8" s="1"/>
  <c r="D39" i="8"/>
  <c r="G38" i="8"/>
  <c r="H38" i="8" s="1"/>
  <c r="D38" i="8"/>
  <c r="G37" i="8"/>
  <c r="H37" i="8" s="1"/>
  <c r="D37" i="8"/>
  <c r="G36" i="8"/>
  <c r="H36" i="8" s="1"/>
  <c r="D36" i="8"/>
  <c r="H35" i="8"/>
  <c r="G35" i="8"/>
  <c r="D35" i="8"/>
  <c r="G34" i="8"/>
  <c r="H34" i="8" s="1"/>
  <c r="D34" i="8"/>
  <c r="G33" i="8"/>
  <c r="H33" i="8" s="1"/>
  <c r="D33" i="8"/>
  <c r="G32" i="8"/>
  <c r="H32" i="8" s="1"/>
  <c r="D32" i="8"/>
  <c r="G31" i="8"/>
  <c r="H31" i="8" s="1"/>
  <c r="D31" i="8"/>
  <c r="G30" i="8"/>
  <c r="H30" i="8" s="1"/>
  <c r="D30" i="8"/>
  <c r="G29" i="8"/>
  <c r="H29" i="8" s="1"/>
  <c r="D29" i="8"/>
  <c r="G28" i="8"/>
  <c r="H28" i="8" s="1"/>
  <c r="D28" i="8"/>
  <c r="G27" i="8"/>
  <c r="H27" i="8" s="1"/>
  <c r="D27" i="8"/>
  <c r="G26" i="8"/>
  <c r="H26" i="8" s="1"/>
  <c r="D26" i="8"/>
  <c r="G25" i="8"/>
  <c r="H25" i="8" s="1"/>
  <c r="D25" i="8"/>
  <c r="G24" i="8"/>
  <c r="H24" i="8" s="1"/>
  <c r="D24" i="8"/>
  <c r="G23" i="8"/>
  <c r="H23" i="8" s="1"/>
  <c r="D23" i="8"/>
  <c r="G22" i="8"/>
  <c r="H22" i="8" s="1"/>
  <c r="D22" i="8"/>
  <c r="G21" i="8"/>
  <c r="H21" i="8" s="1"/>
  <c r="D21" i="8"/>
  <c r="G20" i="8"/>
  <c r="H20" i="8" s="1"/>
  <c r="D20" i="8"/>
  <c r="G19" i="8"/>
  <c r="H19" i="8" s="1"/>
  <c r="D19" i="8"/>
  <c r="G18" i="8"/>
  <c r="H18" i="8" s="1"/>
  <c r="D18" i="8"/>
  <c r="G17" i="8"/>
  <c r="H17" i="8" s="1"/>
  <c r="D17" i="8"/>
  <c r="G16" i="8"/>
  <c r="H16" i="8" s="1"/>
  <c r="D16" i="8"/>
  <c r="H15" i="8"/>
  <c r="G15" i="8"/>
  <c r="D15" i="8"/>
  <c r="G14" i="8"/>
  <c r="D14" i="8"/>
  <c r="G13" i="8"/>
  <c r="H13" i="8" s="1"/>
  <c r="D13" i="8"/>
  <c r="D117" i="8" l="1"/>
  <c r="G117" i="8"/>
  <c r="H14" i="8"/>
  <c r="H117" i="8" s="1"/>
  <c r="E120" i="7"/>
  <c r="F117" i="7"/>
  <c r="E117" i="7"/>
  <c r="C117" i="7"/>
  <c r="G116" i="7"/>
  <c r="H116" i="7" s="1"/>
  <c r="D116" i="7"/>
  <c r="G115" i="7"/>
  <c r="H115" i="7" s="1"/>
  <c r="D115" i="7"/>
  <c r="G114" i="7"/>
  <c r="H114" i="7" s="1"/>
  <c r="D114" i="7"/>
  <c r="G113" i="7"/>
  <c r="H113" i="7" s="1"/>
  <c r="D113" i="7"/>
  <c r="G112" i="7"/>
  <c r="H112" i="7" s="1"/>
  <c r="D112" i="7"/>
  <c r="G111" i="7"/>
  <c r="H111" i="7" s="1"/>
  <c r="D111" i="7"/>
  <c r="G110" i="7"/>
  <c r="H110" i="7" s="1"/>
  <c r="D110" i="7"/>
  <c r="G109" i="7"/>
  <c r="H109" i="7" s="1"/>
  <c r="D109" i="7"/>
  <c r="G108" i="7"/>
  <c r="H108" i="7" s="1"/>
  <c r="D108" i="7"/>
  <c r="G107" i="7"/>
  <c r="H107" i="7" s="1"/>
  <c r="D107" i="7"/>
  <c r="H106" i="7"/>
  <c r="G106" i="7"/>
  <c r="D106" i="7"/>
  <c r="G105" i="7"/>
  <c r="H105" i="7" s="1"/>
  <c r="D105" i="7"/>
  <c r="G104" i="7"/>
  <c r="H104" i="7" s="1"/>
  <c r="D104" i="7"/>
  <c r="G103" i="7"/>
  <c r="H103" i="7" s="1"/>
  <c r="D103" i="7"/>
  <c r="G102" i="7"/>
  <c r="H102" i="7" s="1"/>
  <c r="D102" i="7"/>
  <c r="G101" i="7"/>
  <c r="H101" i="7" s="1"/>
  <c r="D101" i="7"/>
  <c r="G100" i="7"/>
  <c r="H100" i="7" s="1"/>
  <c r="D100" i="7"/>
  <c r="G99" i="7"/>
  <c r="H99" i="7" s="1"/>
  <c r="D99" i="7"/>
  <c r="G98" i="7"/>
  <c r="H98" i="7" s="1"/>
  <c r="D98" i="7"/>
  <c r="G97" i="7"/>
  <c r="H97" i="7" s="1"/>
  <c r="D97" i="7"/>
  <c r="G96" i="7"/>
  <c r="H96" i="7" s="1"/>
  <c r="D96" i="7"/>
  <c r="G95" i="7"/>
  <c r="H95" i="7" s="1"/>
  <c r="D95" i="7"/>
  <c r="G94" i="7"/>
  <c r="H94" i="7" s="1"/>
  <c r="D94" i="7"/>
  <c r="G93" i="7"/>
  <c r="H93" i="7" s="1"/>
  <c r="D93" i="7"/>
  <c r="G92" i="7"/>
  <c r="H92" i="7" s="1"/>
  <c r="D92" i="7"/>
  <c r="G91" i="7"/>
  <c r="H91" i="7" s="1"/>
  <c r="D91" i="7"/>
  <c r="G90" i="7"/>
  <c r="H90" i="7" s="1"/>
  <c r="D90" i="7"/>
  <c r="G89" i="7"/>
  <c r="H89" i="7" s="1"/>
  <c r="D89" i="7"/>
  <c r="G88" i="7"/>
  <c r="H88" i="7" s="1"/>
  <c r="D88" i="7"/>
  <c r="G87" i="7"/>
  <c r="H87" i="7" s="1"/>
  <c r="D87" i="7"/>
  <c r="G86" i="7"/>
  <c r="H86" i="7" s="1"/>
  <c r="D86" i="7"/>
  <c r="G85" i="7"/>
  <c r="H85" i="7" s="1"/>
  <c r="D85" i="7"/>
  <c r="G84" i="7"/>
  <c r="H84" i="7" s="1"/>
  <c r="D84" i="7"/>
  <c r="G83" i="7"/>
  <c r="H83" i="7" s="1"/>
  <c r="D83" i="7"/>
  <c r="G82" i="7"/>
  <c r="H82" i="7" s="1"/>
  <c r="D82" i="7"/>
  <c r="G81" i="7"/>
  <c r="H81" i="7" s="1"/>
  <c r="D81" i="7"/>
  <c r="G80" i="7"/>
  <c r="H80" i="7" s="1"/>
  <c r="D80" i="7"/>
  <c r="G79" i="7"/>
  <c r="H79" i="7" s="1"/>
  <c r="D79" i="7"/>
  <c r="G78" i="7"/>
  <c r="H78" i="7" s="1"/>
  <c r="D78" i="7"/>
  <c r="G77" i="7"/>
  <c r="H77" i="7" s="1"/>
  <c r="D77" i="7"/>
  <c r="G76" i="7"/>
  <c r="H76" i="7" s="1"/>
  <c r="D76" i="7"/>
  <c r="G75" i="7"/>
  <c r="H75" i="7" s="1"/>
  <c r="D75" i="7"/>
  <c r="G74" i="7"/>
  <c r="H74" i="7" s="1"/>
  <c r="D74" i="7"/>
  <c r="G73" i="7"/>
  <c r="H73" i="7" s="1"/>
  <c r="D73" i="7"/>
  <c r="G72" i="7"/>
  <c r="H72" i="7" s="1"/>
  <c r="D72" i="7"/>
  <c r="G71" i="7"/>
  <c r="H71" i="7" s="1"/>
  <c r="D71" i="7"/>
  <c r="G70" i="7"/>
  <c r="H70" i="7" s="1"/>
  <c r="D70" i="7"/>
  <c r="G69" i="7"/>
  <c r="H69" i="7" s="1"/>
  <c r="D69" i="7"/>
  <c r="G68" i="7"/>
  <c r="H68" i="7" s="1"/>
  <c r="D68" i="7"/>
  <c r="G67" i="7"/>
  <c r="H67" i="7" s="1"/>
  <c r="D67" i="7"/>
  <c r="G66" i="7"/>
  <c r="H66" i="7" s="1"/>
  <c r="D66" i="7"/>
  <c r="G65" i="7"/>
  <c r="H65" i="7" s="1"/>
  <c r="D65" i="7"/>
  <c r="G64" i="7"/>
  <c r="H64" i="7" s="1"/>
  <c r="D64" i="7"/>
  <c r="G59" i="7"/>
  <c r="H59" i="7" s="1"/>
  <c r="D59" i="7"/>
  <c r="G58" i="7"/>
  <c r="H58" i="7" s="1"/>
  <c r="D58" i="7"/>
  <c r="G57" i="7"/>
  <c r="H57" i="7" s="1"/>
  <c r="D57" i="7"/>
  <c r="G56" i="7"/>
  <c r="H56" i="7" s="1"/>
  <c r="D56" i="7"/>
  <c r="G55" i="7"/>
  <c r="H55" i="7" s="1"/>
  <c r="D55" i="7"/>
  <c r="G54" i="7"/>
  <c r="H54" i="7" s="1"/>
  <c r="D54" i="7"/>
  <c r="G53" i="7"/>
  <c r="H53" i="7" s="1"/>
  <c r="D53" i="7"/>
  <c r="G52" i="7"/>
  <c r="H52" i="7" s="1"/>
  <c r="D52" i="7"/>
  <c r="G51" i="7"/>
  <c r="H51" i="7" s="1"/>
  <c r="D51" i="7"/>
  <c r="H50" i="7"/>
  <c r="G50" i="7"/>
  <c r="D50" i="7"/>
  <c r="G49" i="7"/>
  <c r="H49" i="7" s="1"/>
  <c r="D49" i="7"/>
  <c r="G48" i="7"/>
  <c r="H48" i="7" s="1"/>
  <c r="D48" i="7"/>
  <c r="G47" i="7"/>
  <c r="H47" i="7" s="1"/>
  <c r="D47" i="7"/>
  <c r="G46" i="7"/>
  <c r="H46" i="7" s="1"/>
  <c r="D46" i="7"/>
  <c r="G45" i="7"/>
  <c r="H45" i="7" s="1"/>
  <c r="D45" i="7"/>
  <c r="G44" i="7"/>
  <c r="H44" i="7" s="1"/>
  <c r="D44" i="7"/>
  <c r="G43" i="7"/>
  <c r="H43" i="7" s="1"/>
  <c r="D43" i="7"/>
  <c r="G42" i="7"/>
  <c r="H42" i="7" s="1"/>
  <c r="D42" i="7"/>
  <c r="G41" i="7"/>
  <c r="H41" i="7" s="1"/>
  <c r="D41" i="7"/>
  <c r="G40" i="7"/>
  <c r="H40" i="7" s="1"/>
  <c r="D40" i="7"/>
  <c r="G39" i="7"/>
  <c r="H39" i="7" s="1"/>
  <c r="D39" i="7"/>
  <c r="H38" i="7"/>
  <c r="G38" i="7"/>
  <c r="D38" i="7"/>
  <c r="G37" i="7"/>
  <c r="H37" i="7" s="1"/>
  <c r="D37" i="7"/>
  <c r="G36" i="7"/>
  <c r="H36" i="7" s="1"/>
  <c r="D36" i="7"/>
  <c r="G35" i="7"/>
  <c r="H35" i="7" s="1"/>
  <c r="D35" i="7"/>
  <c r="G34" i="7"/>
  <c r="H34" i="7" s="1"/>
  <c r="D34" i="7"/>
  <c r="G33" i="7"/>
  <c r="H33" i="7" s="1"/>
  <c r="D33" i="7"/>
  <c r="G32" i="7"/>
  <c r="H32" i="7" s="1"/>
  <c r="D32" i="7"/>
  <c r="G31" i="7"/>
  <c r="H31" i="7" s="1"/>
  <c r="D31" i="7"/>
  <c r="G30" i="7"/>
  <c r="H30" i="7" s="1"/>
  <c r="D30" i="7"/>
  <c r="G29" i="7"/>
  <c r="H29" i="7" s="1"/>
  <c r="D29" i="7"/>
  <c r="G28" i="7"/>
  <c r="H28" i="7" s="1"/>
  <c r="D28" i="7"/>
  <c r="G27" i="7"/>
  <c r="H27" i="7" s="1"/>
  <c r="D27" i="7"/>
  <c r="G26" i="7"/>
  <c r="H26" i="7" s="1"/>
  <c r="D26" i="7"/>
  <c r="G25" i="7"/>
  <c r="H25" i="7" s="1"/>
  <c r="D25" i="7"/>
  <c r="G24" i="7"/>
  <c r="H24" i="7" s="1"/>
  <c r="D24" i="7"/>
  <c r="G23" i="7"/>
  <c r="H23" i="7" s="1"/>
  <c r="D23" i="7"/>
  <c r="G22" i="7"/>
  <c r="H22" i="7" s="1"/>
  <c r="D22" i="7"/>
  <c r="G21" i="7"/>
  <c r="H21" i="7" s="1"/>
  <c r="D21" i="7"/>
  <c r="G20" i="7"/>
  <c r="H20" i="7" s="1"/>
  <c r="D20" i="7"/>
  <c r="G19" i="7"/>
  <c r="H19" i="7" s="1"/>
  <c r="D19" i="7"/>
  <c r="G18" i="7"/>
  <c r="H18" i="7" s="1"/>
  <c r="D18" i="7"/>
  <c r="G17" i="7"/>
  <c r="H17" i="7" s="1"/>
  <c r="D17" i="7"/>
  <c r="G16" i="7"/>
  <c r="H16" i="7" s="1"/>
  <c r="D16" i="7"/>
  <c r="G15" i="7"/>
  <c r="H15" i="7" s="1"/>
  <c r="D15" i="7"/>
  <c r="G14" i="7"/>
  <c r="H14" i="7" s="1"/>
  <c r="D14" i="7"/>
  <c r="G13" i="7"/>
  <c r="H13" i="7" s="1"/>
  <c r="D13" i="7"/>
  <c r="D117" i="7" l="1"/>
  <c r="H117" i="7"/>
  <c r="G117" i="7"/>
  <c r="E120" i="3"/>
  <c r="F117" i="3"/>
  <c r="C117" i="3"/>
  <c r="G116" i="3"/>
  <c r="H116" i="3" s="1"/>
  <c r="D116" i="3"/>
  <c r="G115" i="3"/>
  <c r="H115" i="3" s="1"/>
  <c r="D115" i="3"/>
  <c r="G114" i="3"/>
  <c r="H114" i="3" s="1"/>
  <c r="D114" i="3"/>
  <c r="G113" i="3"/>
  <c r="H113" i="3" s="1"/>
  <c r="D113" i="3"/>
  <c r="G112" i="3"/>
  <c r="H112" i="3" s="1"/>
  <c r="D112" i="3"/>
  <c r="G111" i="3"/>
  <c r="H111" i="3" s="1"/>
  <c r="D111" i="3"/>
  <c r="G110" i="3"/>
  <c r="H110" i="3" s="1"/>
  <c r="D110" i="3"/>
  <c r="G109" i="3"/>
  <c r="H109" i="3" s="1"/>
  <c r="D109" i="3"/>
  <c r="G108" i="3"/>
  <c r="H108" i="3" s="1"/>
  <c r="D108" i="3"/>
  <c r="G107" i="3"/>
  <c r="H107" i="3" s="1"/>
  <c r="D107" i="3"/>
  <c r="G106" i="3"/>
  <c r="H106" i="3" s="1"/>
  <c r="D106" i="3"/>
  <c r="G105" i="3"/>
  <c r="H105" i="3" s="1"/>
  <c r="D105" i="3"/>
  <c r="G104" i="3"/>
  <c r="H104" i="3" s="1"/>
  <c r="D104" i="3"/>
  <c r="G103" i="3"/>
  <c r="H103" i="3" s="1"/>
  <c r="D103" i="3"/>
  <c r="G102" i="3"/>
  <c r="H102" i="3" s="1"/>
  <c r="D102" i="3"/>
  <c r="G101" i="3"/>
  <c r="H101" i="3" s="1"/>
  <c r="D101" i="3"/>
  <c r="G100" i="3"/>
  <c r="H100" i="3" s="1"/>
  <c r="D100" i="3"/>
  <c r="G99" i="3"/>
  <c r="H99" i="3" s="1"/>
  <c r="D99" i="3"/>
  <c r="G98" i="3"/>
  <c r="H98" i="3" s="1"/>
  <c r="D98" i="3"/>
  <c r="G97" i="3"/>
  <c r="H97" i="3" s="1"/>
  <c r="D97" i="3"/>
  <c r="G96" i="3"/>
  <c r="H96" i="3" s="1"/>
  <c r="D96" i="3"/>
  <c r="G95" i="3"/>
  <c r="H95" i="3" s="1"/>
  <c r="D95" i="3"/>
  <c r="G94" i="3"/>
  <c r="H94" i="3" s="1"/>
  <c r="D94" i="3"/>
  <c r="G93" i="3"/>
  <c r="H93" i="3" s="1"/>
  <c r="D93" i="3"/>
  <c r="G92" i="3"/>
  <c r="H92" i="3" s="1"/>
  <c r="D92" i="3"/>
  <c r="G91" i="3"/>
  <c r="H91" i="3" s="1"/>
  <c r="D91" i="3"/>
  <c r="G90" i="3"/>
  <c r="H90" i="3" s="1"/>
  <c r="D90" i="3"/>
  <c r="G89" i="3"/>
  <c r="H89" i="3" s="1"/>
  <c r="D89" i="3"/>
  <c r="G88" i="3"/>
  <c r="H88" i="3" s="1"/>
  <c r="D88" i="3"/>
  <c r="G87" i="3"/>
  <c r="H87" i="3" s="1"/>
  <c r="D87" i="3"/>
  <c r="G86" i="3"/>
  <c r="H86" i="3" s="1"/>
  <c r="D86" i="3"/>
  <c r="G85" i="3"/>
  <c r="H85" i="3" s="1"/>
  <c r="D85" i="3"/>
  <c r="G84" i="3"/>
  <c r="H84" i="3" s="1"/>
  <c r="D84" i="3"/>
  <c r="G83" i="3"/>
  <c r="H83" i="3" s="1"/>
  <c r="D83" i="3"/>
  <c r="G82" i="3"/>
  <c r="H82" i="3" s="1"/>
  <c r="D82" i="3"/>
  <c r="G81" i="3"/>
  <c r="H81" i="3" s="1"/>
  <c r="D81" i="3"/>
  <c r="G80" i="3"/>
  <c r="H80" i="3" s="1"/>
  <c r="D80" i="3"/>
  <c r="G79" i="3"/>
  <c r="H79" i="3" s="1"/>
  <c r="D79" i="3"/>
  <c r="G78" i="3"/>
  <c r="H78" i="3" s="1"/>
  <c r="D78" i="3"/>
  <c r="G77" i="3"/>
  <c r="H77" i="3" s="1"/>
  <c r="D77" i="3"/>
  <c r="G76" i="3"/>
  <c r="H76" i="3" s="1"/>
  <c r="D76" i="3"/>
  <c r="G75" i="3"/>
  <c r="H75" i="3" s="1"/>
  <c r="D75" i="3"/>
  <c r="G74" i="3"/>
  <c r="H74" i="3" s="1"/>
  <c r="D74" i="3"/>
  <c r="G73" i="3"/>
  <c r="H73" i="3" s="1"/>
  <c r="D73" i="3"/>
  <c r="G72" i="3"/>
  <c r="H72" i="3" s="1"/>
  <c r="D72" i="3"/>
  <c r="G71" i="3"/>
  <c r="H71" i="3" s="1"/>
  <c r="D71" i="3"/>
  <c r="G70" i="3"/>
  <c r="H70" i="3" s="1"/>
  <c r="D70" i="3"/>
  <c r="G69" i="3"/>
  <c r="H69" i="3" s="1"/>
  <c r="D69" i="3"/>
  <c r="G68" i="3"/>
  <c r="H68" i="3" s="1"/>
  <c r="D68" i="3"/>
  <c r="G67" i="3"/>
  <c r="H67" i="3" s="1"/>
  <c r="D67" i="3"/>
  <c r="G66" i="3"/>
  <c r="H66" i="3" s="1"/>
  <c r="D66" i="3"/>
  <c r="G65" i="3"/>
  <c r="H65" i="3" s="1"/>
  <c r="D65" i="3"/>
  <c r="G64" i="3"/>
  <c r="H64" i="3" s="1"/>
  <c r="D64" i="3"/>
  <c r="E117" i="3"/>
  <c r="G59" i="3"/>
  <c r="H59" i="3" s="1"/>
  <c r="D59" i="3"/>
  <c r="G58" i="3"/>
  <c r="H58" i="3" s="1"/>
  <c r="D58" i="3"/>
  <c r="G57" i="3"/>
  <c r="H57" i="3" s="1"/>
  <c r="D57" i="3"/>
  <c r="G56" i="3"/>
  <c r="H56" i="3" s="1"/>
  <c r="D56" i="3"/>
  <c r="G55" i="3"/>
  <c r="H55" i="3" s="1"/>
  <c r="D55" i="3"/>
  <c r="G54" i="3"/>
  <c r="H54" i="3" s="1"/>
  <c r="D54" i="3"/>
  <c r="G53" i="3"/>
  <c r="H53" i="3" s="1"/>
  <c r="D53" i="3"/>
  <c r="G52" i="3"/>
  <c r="H52" i="3" s="1"/>
  <c r="D52" i="3"/>
  <c r="G51" i="3"/>
  <c r="H51" i="3" s="1"/>
  <c r="D51" i="3"/>
  <c r="G50" i="3"/>
  <c r="H50" i="3" s="1"/>
  <c r="D50" i="3"/>
  <c r="G49" i="3"/>
  <c r="H49" i="3" s="1"/>
  <c r="D49" i="3"/>
  <c r="G48" i="3"/>
  <c r="H48" i="3" s="1"/>
  <c r="D48" i="3"/>
  <c r="G47" i="3"/>
  <c r="H47" i="3" s="1"/>
  <c r="D47" i="3"/>
  <c r="G46" i="3"/>
  <c r="H46" i="3" s="1"/>
  <c r="D46" i="3"/>
  <c r="G45" i="3"/>
  <c r="H45" i="3" s="1"/>
  <c r="D45" i="3"/>
  <c r="G44" i="3"/>
  <c r="H44" i="3" s="1"/>
  <c r="D44" i="3"/>
  <c r="G43" i="3"/>
  <c r="H43" i="3" s="1"/>
  <c r="D43" i="3"/>
  <c r="G42" i="3"/>
  <c r="H42" i="3" s="1"/>
  <c r="D42" i="3"/>
  <c r="G41" i="3"/>
  <c r="H41" i="3" s="1"/>
  <c r="D41" i="3"/>
  <c r="G40" i="3"/>
  <c r="H40" i="3" s="1"/>
  <c r="D40" i="3"/>
  <c r="G39" i="3"/>
  <c r="H39" i="3" s="1"/>
  <c r="D39" i="3"/>
  <c r="G38" i="3"/>
  <c r="H38" i="3" s="1"/>
  <c r="D38" i="3"/>
  <c r="G37" i="3"/>
  <c r="H37" i="3" s="1"/>
  <c r="D37" i="3"/>
  <c r="G36" i="3"/>
  <c r="H36" i="3" s="1"/>
  <c r="D36" i="3"/>
  <c r="G35" i="3"/>
  <c r="H35" i="3" s="1"/>
  <c r="D35" i="3"/>
  <c r="G34" i="3"/>
  <c r="H34" i="3" s="1"/>
  <c r="D34" i="3"/>
  <c r="G33" i="3"/>
  <c r="H33" i="3" s="1"/>
  <c r="D33" i="3"/>
  <c r="G32" i="3"/>
  <c r="H32" i="3" s="1"/>
  <c r="D32" i="3"/>
  <c r="G31" i="3"/>
  <c r="H31" i="3" s="1"/>
  <c r="D31" i="3"/>
  <c r="G30" i="3"/>
  <c r="H30" i="3" s="1"/>
  <c r="D30" i="3"/>
  <c r="G29" i="3"/>
  <c r="H29" i="3" s="1"/>
  <c r="D29" i="3"/>
  <c r="G28" i="3"/>
  <c r="H28" i="3" s="1"/>
  <c r="D28" i="3"/>
  <c r="G27" i="3"/>
  <c r="H27" i="3" s="1"/>
  <c r="D27" i="3"/>
  <c r="H26" i="3"/>
  <c r="G26" i="3"/>
  <c r="D26" i="3"/>
  <c r="G25" i="3"/>
  <c r="H25" i="3" s="1"/>
  <c r="D25" i="3"/>
  <c r="G24" i="3"/>
  <c r="H24" i="3" s="1"/>
  <c r="D24" i="3"/>
  <c r="G23" i="3"/>
  <c r="H23" i="3" s="1"/>
  <c r="D23" i="3"/>
  <c r="G22" i="3"/>
  <c r="H22" i="3" s="1"/>
  <c r="D22" i="3"/>
  <c r="G21" i="3"/>
  <c r="H21" i="3" s="1"/>
  <c r="D21" i="3"/>
  <c r="G20" i="3"/>
  <c r="H20" i="3" s="1"/>
  <c r="D20" i="3"/>
  <c r="G19" i="3"/>
  <c r="H19" i="3" s="1"/>
  <c r="D19" i="3"/>
  <c r="G18" i="3"/>
  <c r="H18" i="3" s="1"/>
  <c r="D18" i="3"/>
  <c r="G17" i="3"/>
  <c r="H17" i="3" s="1"/>
  <c r="D17" i="3"/>
  <c r="G16" i="3"/>
  <c r="H16" i="3" s="1"/>
  <c r="D16" i="3"/>
  <c r="G15" i="3"/>
  <c r="H15" i="3" s="1"/>
  <c r="D15" i="3"/>
  <c r="G14" i="3"/>
  <c r="H14" i="3" s="1"/>
  <c r="D14" i="3"/>
  <c r="G13" i="3"/>
  <c r="H13" i="3" s="1"/>
  <c r="D13" i="3"/>
  <c r="G117" i="3" l="1"/>
  <c r="D117" i="3"/>
  <c r="H117" i="3"/>
  <c r="E120" i="2"/>
  <c r="F117" i="2"/>
  <c r="C117" i="2"/>
  <c r="G116" i="2"/>
  <c r="H116" i="2" s="1"/>
  <c r="D116" i="2"/>
  <c r="G115" i="2"/>
  <c r="H115" i="2" s="1"/>
  <c r="D115" i="2"/>
  <c r="G114" i="2"/>
  <c r="H114" i="2" s="1"/>
  <c r="D114" i="2"/>
  <c r="G113" i="2"/>
  <c r="H113" i="2" s="1"/>
  <c r="D113" i="2"/>
  <c r="G112" i="2"/>
  <c r="H112" i="2" s="1"/>
  <c r="D112" i="2"/>
  <c r="G111" i="2"/>
  <c r="H111" i="2" s="1"/>
  <c r="D111" i="2"/>
  <c r="G110" i="2"/>
  <c r="H110" i="2" s="1"/>
  <c r="D110" i="2"/>
  <c r="G109" i="2"/>
  <c r="H109" i="2" s="1"/>
  <c r="D109" i="2"/>
  <c r="G108" i="2"/>
  <c r="H108" i="2" s="1"/>
  <c r="D108" i="2"/>
  <c r="G107" i="2"/>
  <c r="H107" i="2" s="1"/>
  <c r="D107" i="2"/>
  <c r="G106" i="2"/>
  <c r="H106" i="2" s="1"/>
  <c r="D106" i="2"/>
  <c r="G105" i="2"/>
  <c r="H105" i="2" s="1"/>
  <c r="D105" i="2"/>
  <c r="G104" i="2"/>
  <c r="H104" i="2" s="1"/>
  <c r="D104" i="2"/>
  <c r="G103" i="2"/>
  <c r="H103" i="2" s="1"/>
  <c r="D103" i="2"/>
  <c r="G102" i="2"/>
  <c r="H102" i="2" s="1"/>
  <c r="D102" i="2"/>
  <c r="G101" i="2"/>
  <c r="H101" i="2" s="1"/>
  <c r="D101" i="2"/>
  <c r="H100" i="2"/>
  <c r="G100" i="2"/>
  <c r="D100" i="2"/>
  <c r="G99" i="2"/>
  <c r="H99" i="2" s="1"/>
  <c r="D99" i="2"/>
  <c r="G98" i="2"/>
  <c r="H98" i="2" s="1"/>
  <c r="D98" i="2"/>
  <c r="G97" i="2"/>
  <c r="H97" i="2" s="1"/>
  <c r="D97" i="2"/>
  <c r="G96" i="2"/>
  <c r="H96" i="2" s="1"/>
  <c r="D96" i="2"/>
  <c r="G95" i="2"/>
  <c r="H95" i="2" s="1"/>
  <c r="D95" i="2"/>
  <c r="G94" i="2"/>
  <c r="H94" i="2" s="1"/>
  <c r="D94" i="2"/>
  <c r="G93" i="2"/>
  <c r="H93" i="2" s="1"/>
  <c r="D93" i="2"/>
  <c r="G92" i="2"/>
  <c r="H92" i="2" s="1"/>
  <c r="D92" i="2"/>
  <c r="G91" i="2"/>
  <c r="H91" i="2" s="1"/>
  <c r="D91" i="2"/>
  <c r="G90" i="2"/>
  <c r="H90" i="2" s="1"/>
  <c r="D90" i="2"/>
  <c r="G89" i="2"/>
  <c r="H89" i="2" s="1"/>
  <c r="D89" i="2"/>
  <c r="G88" i="2"/>
  <c r="H88" i="2" s="1"/>
  <c r="D88" i="2"/>
  <c r="G87" i="2"/>
  <c r="H87" i="2" s="1"/>
  <c r="D87" i="2"/>
  <c r="G86" i="2"/>
  <c r="H86" i="2" s="1"/>
  <c r="D86" i="2"/>
  <c r="G85" i="2"/>
  <c r="H85" i="2" s="1"/>
  <c r="D85" i="2"/>
  <c r="G84" i="2"/>
  <c r="H84" i="2" s="1"/>
  <c r="D84" i="2"/>
  <c r="G83" i="2"/>
  <c r="H83" i="2" s="1"/>
  <c r="D83" i="2"/>
  <c r="G82" i="2"/>
  <c r="H82" i="2" s="1"/>
  <c r="D82" i="2"/>
  <c r="G81" i="2"/>
  <c r="H81" i="2" s="1"/>
  <c r="D81" i="2"/>
  <c r="G80" i="2"/>
  <c r="H80" i="2" s="1"/>
  <c r="D80" i="2"/>
  <c r="G79" i="2"/>
  <c r="H79" i="2" s="1"/>
  <c r="D79" i="2"/>
  <c r="G78" i="2"/>
  <c r="H78" i="2" s="1"/>
  <c r="D78" i="2"/>
  <c r="G77" i="2"/>
  <c r="H77" i="2" s="1"/>
  <c r="D77" i="2"/>
  <c r="G76" i="2"/>
  <c r="H76" i="2" s="1"/>
  <c r="D76" i="2"/>
  <c r="G75" i="2"/>
  <c r="H75" i="2" s="1"/>
  <c r="D75" i="2"/>
  <c r="G74" i="2"/>
  <c r="H74" i="2" s="1"/>
  <c r="D74" i="2"/>
  <c r="G73" i="2"/>
  <c r="H73" i="2" s="1"/>
  <c r="D73" i="2"/>
  <c r="G72" i="2"/>
  <c r="H72" i="2" s="1"/>
  <c r="D72" i="2"/>
  <c r="G71" i="2"/>
  <c r="H71" i="2" s="1"/>
  <c r="D71" i="2"/>
  <c r="G70" i="2"/>
  <c r="H70" i="2" s="1"/>
  <c r="D70" i="2"/>
  <c r="G69" i="2"/>
  <c r="H69" i="2" s="1"/>
  <c r="D69" i="2"/>
  <c r="G68" i="2"/>
  <c r="H68" i="2" s="1"/>
  <c r="D68" i="2"/>
  <c r="G67" i="2"/>
  <c r="H67" i="2" s="1"/>
  <c r="D67" i="2"/>
  <c r="G66" i="2"/>
  <c r="H66" i="2" s="1"/>
  <c r="D66" i="2"/>
  <c r="G65" i="2"/>
  <c r="H65" i="2" s="1"/>
  <c r="D65" i="2"/>
  <c r="G64" i="2"/>
  <c r="H64" i="2" s="1"/>
  <c r="D64" i="2"/>
  <c r="E60" i="2"/>
  <c r="E117" i="2" s="1"/>
  <c r="G59" i="2"/>
  <c r="H59" i="2" s="1"/>
  <c r="D59" i="2"/>
  <c r="G58" i="2"/>
  <c r="H58" i="2" s="1"/>
  <c r="D58" i="2"/>
  <c r="G57" i="2"/>
  <c r="H57" i="2" s="1"/>
  <c r="D57" i="2"/>
  <c r="G56" i="2"/>
  <c r="H56" i="2" s="1"/>
  <c r="D56" i="2"/>
  <c r="G55" i="2"/>
  <c r="H55" i="2" s="1"/>
  <c r="D55" i="2"/>
  <c r="G54" i="2"/>
  <c r="H54" i="2" s="1"/>
  <c r="D54" i="2"/>
  <c r="G53" i="2"/>
  <c r="H53" i="2" s="1"/>
  <c r="D53" i="2"/>
  <c r="G52" i="2"/>
  <c r="H52" i="2" s="1"/>
  <c r="D52" i="2"/>
  <c r="G51" i="2"/>
  <c r="H51" i="2" s="1"/>
  <c r="D51" i="2"/>
  <c r="G50" i="2"/>
  <c r="H50" i="2" s="1"/>
  <c r="D50" i="2"/>
  <c r="G49" i="2"/>
  <c r="H49" i="2" s="1"/>
  <c r="D49" i="2"/>
  <c r="G48" i="2"/>
  <c r="H48" i="2" s="1"/>
  <c r="D48" i="2"/>
  <c r="H47" i="2"/>
  <c r="G47" i="2"/>
  <c r="D47" i="2"/>
  <c r="G46" i="2"/>
  <c r="H46" i="2" s="1"/>
  <c r="D46" i="2"/>
  <c r="G45" i="2"/>
  <c r="H45" i="2" s="1"/>
  <c r="D45" i="2"/>
  <c r="G44" i="2"/>
  <c r="H44" i="2" s="1"/>
  <c r="D44" i="2"/>
  <c r="G43" i="2"/>
  <c r="H43" i="2" s="1"/>
  <c r="D43" i="2"/>
  <c r="G42" i="2"/>
  <c r="H42" i="2" s="1"/>
  <c r="D42" i="2"/>
  <c r="G41" i="2"/>
  <c r="H41" i="2" s="1"/>
  <c r="D41" i="2"/>
  <c r="G40" i="2"/>
  <c r="H40" i="2" s="1"/>
  <c r="D40" i="2"/>
  <c r="G39" i="2"/>
  <c r="H39" i="2" s="1"/>
  <c r="D39" i="2"/>
  <c r="G38" i="2"/>
  <c r="H38" i="2" s="1"/>
  <c r="D38" i="2"/>
  <c r="G37" i="2"/>
  <c r="H37" i="2" s="1"/>
  <c r="D37" i="2"/>
  <c r="G36" i="2"/>
  <c r="H36" i="2" s="1"/>
  <c r="D36" i="2"/>
  <c r="G35" i="2"/>
  <c r="H35" i="2" s="1"/>
  <c r="D35" i="2"/>
  <c r="G34" i="2"/>
  <c r="H34" i="2" s="1"/>
  <c r="D34" i="2"/>
  <c r="G33" i="2"/>
  <c r="H33" i="2" s="1"/>
  <c r="D33" i="2"/>
  <c r="G32" i="2"/>
  <c r="H32" i="2" s="1"/>
  <c r="D32" i="2"/>
  <c r="G31" i="2"/>
  <c r="H31" i="2" s="1"/>
  <c r="D31" i="2"/>
  <c r="G30" i="2"/>
  <c r="H30" i="2" s="1"/>
  <c r="D30" i="2"/>
  <c r="G29" i="2"/>
  <c r="H29" i="2" s="1"/>
  <c r="D29" i="2"/>
  <c r="G28" i="2"/>
  <c r="H28" i="2" s="1"/>
  <c r="D28" i="2"/>
  <c r="G27" i="2"/>
  <c r="H27" i="2" s="1"/>
  <c r="D27" i="2"/>
  <c r="G26" i="2"/>
  <c r="H26" i="2" s="1"/>
  <c r="D26" i="2"/>
  <c r="G25" i="2"/>
  <c r="H25" i="2" s="1"/>
  <c r="D25" i="2"/>
  <c r="G24" i="2"/>
  <c r="H24" i="2" s="1"/>
  <c r="D24" i="2"/>
  <c r="G23" i="2"/>
  <c r="H23" i="2" s="1"/>
  <c r="D23" i="2"/>
  <c r="G22" i="2"/>
  <c r="H22" i="2" s="1"/>
  <c r="D22" i="2"/>
  <c r="G21" i="2"/>
  <c r="H21" i="2" s="1"/>
  <c r="D21" i="2"/>
  <c r="G20" i="2"/>
  <c r="H20" i="2" s="1"/>
  <c r="D20" i="2"/>
  <c r="G19" i="2"/>
  <c r="H19" i="2" s="1"/>
  <c r="D19" i="2"/>
  <c r="G18" i="2"/>
  <c r="H18" i="2" s="1"/>
  <c r="D18" i="2"/>
  <c r="G17" i="2"/>
  <c r="H17" i="2" s="1"/>
  <c r="D17" i="2"/>
  <c r="G16" i="2"/>
  <c r="H16" i="2" s="1"/>
  <c r="D16" i="2"/>
  <c r="G15" i="2"/>
  <c r="H15" i="2" s="1"/>
  <c r="D15" i="2"/>
  <c r="G14" i="2"/>
  <c r="H14" i="2" s="1"/>
  <c r="D14" i="2"/>
  <c r="G13" i="2"/>
  <c r="D13" i="2"/>
  <c r="D117" i="2" l="1"/>
  <c r="G117" i="2"/>
  <c r="H13" i="2"/>
  <c r="H117" i="2" s="1"/>
  <c r="E120" i="1"/>
  <c r="F117" i="1"/>
  <c r="C117" i="1"/>
  <c r="G116" i="1"/>
  <c r="H116" i="1" s="1"/>
  <c r="D116" i="1"/>
  <c r="G115" i="1"/>
  <c r="H115" i="1" s="1"/>
  <c r="D115" i="1"/>
  <c r="G114" i="1"/>
  <c r="H114" i="1" s="1"/>
  <c r="D114" i="1"/>
  <c r="G113" i="1"/>
  <c r="H113" i="1" s="1"/>
  <c r="D113" i="1"/>
  <c r="G112" i="1"/>
  <c r="H112" i="1" s="1"/>
  <c r="D112" i="1"/>
  <c r="G111" i="1"/>
  <c r="H111" i="1" s="1"/>
  <c r="D111" i="1"/>
  <c r="G110" i="1"/>
  <c r="H110" i="1" s="1"/>
  <c r="D110" i="1"/>
  <c r="G109" i="1"/>
  <c r="H109" i="1" s="1"/>
  <c r="D109" i="1"/>
  <c r="G108" i="1"/>
  <c r="H108" i="1" s="1"/>
  <c r="D108" i="1"/>
  <c r="G107" i="1"/>
  <c r="H107" i="1" s="1"/>
  <c r="D107" i="1"/>
  <c r="H106" i="1"/>
  <c r="G106" i="1"/>
  <c r="D106" i="1"/>
  <c r="G105" i="1"/>
  <c r="H105" i="1" s="1"/>
  <c r="D105" i="1"/>
  <c r="G104" i="1"/>
  <c r="H104" i="1" s="1"/>
  <c r="D104" i="1"/>
  <c r="G103" i="1"/>
  <c r="H103" i="1" s="1"/>
  <c r="D103" i="1"/>
  <c r="G102" i="1"/>
  <c r="H102" i="1" s="1"/>
  <c r="D102" i="1"/>
  <c r="G101" i="1"/>
  <c r="H101" i="1" s="1"/>
  <c r="D101" i="1"/>
  <c r="G100" i="1"/>
  <c r="H100" i="1" s="1"/>
  <c r="D100" i="1"/>
  <c r="G99" i="1"/>
  <c r="H99" i="1" s="1"/>
  <c r="D99" i="1"/>
  <c r="G98" i="1"/>
  <c r="H98" i="1" s="1"/>
  <c r="D98" i="1"/>
  <c r="G97" i="1"/>
  <c r="H97" i="1" s="1"/>
  <c r="D97" i="1"/>
  <c r="G96" i="1"/>
  <c r="H96" i="1" s="1"/>
  <c r="D96" i="1"/>
  <c r="G95" i="1"/>
  <c r="H95" i="1" s="1"/>
  <c r="D95" i="1"/>
  <c r="G94" i="1"/>
  <c r="H94" i="1" s="1"/>
  <c r="D94" i="1"/>
  <c r="G93" i="1"/>
  <c r="H93" i="1" s="1"/>
  <c r="D93" i="1"/>
  <c r="G92" i="1"/>
  <c r="H92" i="1" s="1"/>
  <c r="D92" i="1"/>
  <c r="G91" i="1"/>
  <c r="H91" i="1" s="1"/>
  <c r="D91" i="1"/>
  <c r="G90" i="1"/>
  <c r="H90" i="1" s="1"/>
  <c r="D90" i="1"/>
  <c r="G89" i="1"/>
  <c r="H89" i="1" s="1"/>
  <c r="D89" i="1"/>
  <c r="G88" i="1"/>
  <c r="H88" i="1" s="1"/>
  <c r="D88" i="1"/>
  <c r="G87" i="1"/>
  <c r="H87" i="1" s="1"/>
  <c r="D87" i="1"/>
  <c r="G86" i="1"/>
  <c r="H86" i="1" s="1"/>
  <c r="D86" i="1"/>
  <c r="G85" i="1"/>
  <c r="H85" i="1" s="1"/>
  <c r="D85" i="1"/>
  <c r="G84" i="1"/>
  <c r="H84" i="1" s="1"/>
  <c r="D84" i="1"/>
  <c r="H83" i="1"/>
  <c r="G83" i="1"/>
  <c r="D83" i="1"/>
  <c r="G82" i="1"/>
  <c r="H82" i="1" s="1"/>
  <c r="D82" i="1"/>
  <c r="G81" i="1"/>
  <c r="H81" i="1" s="1"/>
  <c r="D81" i="1"/>
  <c r="G80" i="1"/>
  <c r="H80" i="1" s="1"/>
  <c r="D80" i="1"/>
  <c r="G79" i="1"/>
  <c r="H79" i="1" s="1"/>
  <c r="D79" i="1"/>
  <c r="G78" i="1"/>
  <c r="H78" i="1" s="1"/>
  <c r="D78" i="1"/>
  <c r="G77" i="1"/>
  <c r="H77" i="1" s="1"/>
  <c r="D77" i="1"/>
  <c r="G76" i="1"/>
  <c r="H76" i="1" s="1"/>
  <c r="D76" i="1"/>
  <c r="G75" i="1"/>
  <c r="H75" i="1" s="1"/>
  <c r="D75" i="1"/>
  <c r="G74" i="1"/>
  <c r="H74" i="1" s="1"/>
  <c r="D74" i="1"/>
  <c r="G73" i="1"/>
  <c r="H73" i="1" s="1"/>
  <c r="D73" i="1"/>
  <c r="G72" i="1"/>
  <c r="H72" i="1" s="1"/>
  <c r="D72" i="1"/>
  <c r="H71" i="1"/>
  <c r="G71" i="1"/>
  <c r="D71" i="1"/>
  <c r="G70" i="1"/>
  <c r="H70" i="1" s="1"/>
  <c r="D70" i="1"/>
  <c r="G69" i="1"/>
  <c r="H69" i="1" s="1"/>
  <c r="D69" i="1"/>
  <c r="G68" i="1"/>
  <c r="H68" i="1" s="1"/>
  <c r="D68" i="1"/>
  <c r="G67" i="1"/>
  <c r="H67" i="1" s="1"/>
  <c r="D67" i="1"/>
  <c r="G66" i="1"/>
  <c r="H66" i="1" s="1"/>
  <c r="D66" i="1"/>
  <c r="G65" i="1"/>
  <c r="H65" i="1" s="1"/>
  <c r="D65" i="1"/>
  <c r="G64" i="1"/>
  <c r="H64" i="1" s="1"/>
  <c r="D64" i="1"/>
  <c r="E60" i="1"/>
  <c r="E117" i="1" s="1"/>
  <c r="G59" i="1"/>
  <c r="H59" i="1" s="1"/>
  <c r="D59" i="1"/>
  <c r="G58" i="1"/>
  <c r="H58" i="1" s="1"/>
  <c r="D58" i="1"/>
  <c r="H57" i="1"/>
  <c r="G57" i="1"/>
  <c r="D57" i="1"/>
  <c r="G56" i="1"/>
  <c r="H56" i="1" s="1"/>
  <c r="D56" i="1"/>
  <c r="G55" i="1"/>
  <c r="H55" i="1" s="1"/>
  <c r="D55" i="1"/>
  <c r="H54" i="1"/>
  <c r="G54" i="1"/>
  <c r="D54" i="1"/>
  <c r="G53" i="1"/>
  <c r="H53" i="1" s="1"/>
  <c r="D53" i="1"/>
  <c r="G52" i="1"/>
  <c r="H52" i="1" s="1"/>
  <c r="D52" i="1"/>
  <c r="G51" i="1"/>
  <c r="H51" i="1" s="1"/>
  <c r="D51" i="1"/>
  <c r="G50" i="1"/>
  <c r="H50" i="1" s="1"/>
  <c r="D50" i="1"/>
  <c r="G49" i="1"/>
  <c r="H49" i="1" s="1"/>
  <c r="D49" i="1"/>
  <c r="G48" i="1"/>
  <c r="H48" i="1" s="1"/>
  <c r="D48" i="1"/>
  <c r="G47" i="1"/>
  <c r="H47" i="1" s="1"/>
  <c r="D47" i="1"/>
  <c r="G46" i="1"/>
  <c r="H46" i="1" s="1"/>
  <c r="D46" i="1"/>
  <c r="G45" i="1"/>
  <c r="H45" i="1" s="1"/>
  <c r="D45" i="1"/>
  <c r="G44" i="1"/>
  <c r="H44" i="1" s="1"/>
  <c r="D44" i="1"/>
  <c r="G43" i="1"/>
  <c r="H43" i="1" s="1"/>
  <c r="D43" i="1"/>
  <c r="G42" i="1"/>
  <c r="H42" i="1" s="1"/>
  <c r="D42" i="1"/>
  <c r="G41" i="1"/>
  <c r="H41" i="1" s="1"/>
  <c r="D41" i="1"/>
  <c r="G40" i="1"/>
  <c r="H40" i="1" s="1"/>
  <c r="D40" i="1"/>
  <c r="G39" i="1"/>
  <c r="H39" i="1" s="1"/>
  <c r="D39" i="1"/>
  <c r="G38" i="1"/>
  <c r="H38" i="1" s="1"/>
  <c r="D38" i="1"/>
  <c r="G37" i="1"/>
  <c r="H37" i="1" s="1"/>
  <c r="D37" i="1"/>
  <c r="G36" i="1"/>
  <c r="H36" i="1" s="1"/>
  <c r="D36" i="1"/>
  <c r="G35" i="1"/>
  <c r="H35" i="1" s="1"/>
  <c r="D35" i="1"/>
  <c r="G34" i="1"/>
  <c r="H34" i="1" s="1"/>
  <c r="D34" i="1"/>
  <c r="G33" i="1"/>
  <c r="H33" i="1" s="1"/>
  <c r="D33" i="1"/>
  <c r="H32" i="1"/>
  <c r="G32" i="1"/>
  <c r="D32" i="1"/>
  <c r="G31" i="1"/>
  <c r="H31" i="1" s="1"/>
  <c r="D31" i="1"/>
  <c r="G30" i="1"/>
  <c r="H30" i="1" s="1"/>
  <c r="D30" i="1"/>
  <c r="G29" i="1"/>
  <c r="H29" i="1" s="1"/>
  <c r="D29" i="1"/>
  <c r="G28" i="1"/>
  <c r="H28" i="1" s="1"/>
  <c r="D28" i="1"/>
  <c r="G27" i="1"/>
  <c r="H27" i="1" s="1"/>
  <c r="D27" i="1"/>
  <c r="G26" i="1"/>
  <c r="H26" i="1" s="1"/>
  <c r="D26" i="1"/>
  <c r="G25" i="1"/>
  <c r="H25" i="1" s="1"/>
  <c r="D25" i="1"/>
  <c r="G24" i="1"/>
  <c r="H24" i="1" s="1"/>
  <c r="D24" i="1"/>
  <c r="G23" i="1"/>
  <c r="H23" i="1" s="1"/>
  <c r="D23" i="1"/>
  <c r="G22" i="1"/>
  <c r="H22" i="1" s="1"/>
  <c r="D22" i="1"/>
  <c r="G21" i="1"/>
  <c r="H21" i="1" s="1"/>
  <c r="D21" i="1"/>
  <c r="G20" i="1"/>
  <c r="H20" i="1" s="1"/>
  <c r="D20" i="1"/>
  <c r="G19" i="1"/>
  <c r="H19" i="1" s="1"/>
  <c r="D19" i="1"/>
  <c r="G18" i="1"/>
  <c r="H18" i="1" s="1"/>
  <c r="D18" i="1"/>
  <c r="G17" i="1"/>
  <c r="H17" i="1" s="1"/>
  <c r="D17" i="1"/>
  <c r="G16" i="1"/>
  <c r="H16" i="1" s="1"/>
  <c r="D16" i="1"/>
  <c r="G15" i="1"/>
  <c r="H15" i="1" s="1"/>
  <c r="D15" i="1"/>
  <c r="G14" i="1"/>
  <c r="H14" i="1" s="1"/>
  <c r="D14" i="1"/>
  <c r="G13" i="1"/>
  <c r="H13" i="1" s="1"/>
  <c r="D13" i="1"/>
  <c r="D117" i="1" l="1"/>
  <c r="H117" i="1"/>
  <c r="G117" i="1"/>
</calcChain>
</file>

<file path=xl/sharedStrings.xml><?xml version="1.0" encoding="utf-8"?>
<sst xmlns="http://schemas.openxmlformats.org/spreadsheetml/2006/main" count="1351" uniqueCount="184">
  <si>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</si>
  <si>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</si>
  <si>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</si>
  <si>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</si>
  <si>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</si>
  <si>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</si>
  <si>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</si>
  <si>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</si>
  <si>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</si>
  <si>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</si>
  <si>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</si>
  <si>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</si>
  <si>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</si>
  <si>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</si>
  <si>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</si>
  <si>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</si>
  <si>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</si>
  <si>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</si>
  <si>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</si>
  <si>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</si>
  <si>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</si>
  <si>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</si>
  <si>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</si>
  <si>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</si>
  <si>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</si>
  <si>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</si>
  <si>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</si>
  <si>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</si>
  <si>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</si>
  <si>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</si>
  <si>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</si>
  <si>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</si>
  <si>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</si>
  <si>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</si>
  <si>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</si>
  <si>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</si>
  <si>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</si>
  <si>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</si>
  <si>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</si>
  <si>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</si>
  <si>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</si>
  <si>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</si>
  <si>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</si>
  <si>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</si>
  <si>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</si>
  <si>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</si>
  <si>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</si>
  <si>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</si>
  <si>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</si>
  <si>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</si>
  <si>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</si>
  <si>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</si>
  <si>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</si>
  <si>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</si>
  <si>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</si>
  <si>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</si>
  <si>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</si>
  <si>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</si>
  <si>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</si>
  <si>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</si>
  <si>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</si>
  <si>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</si>
  <si>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</si>
  <si>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</si>
  <si>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</si>
  <si>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</si>
  <si>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</si>
  <si>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</si>
  <si>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</si>
  <si>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</si>
  <si>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</si>
  <si>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</si>
  <si>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</si>
  <si>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</si>
  <si>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</si>
  <si>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</si>
  <si>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</si>
  <si>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</si>
  <si>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</si>
  <si>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</si>
  <si>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</si>
  <si>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</si>
  <si>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</si>
  <si>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</si>
  <si>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</si>
  <si>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</si>
  <si>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</si>
  <si>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</si>
  <si>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</si>
  <si>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</si>
  <si>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</si>
  <si>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</si>
  <si>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</si>
  <si>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</si>
  <si>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</si>
  <si>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</si>
  <si>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</si>
  <si>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</si>
  <si>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</si>
  <si>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</si>
  <si>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</si>
  <si>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</si>
  <si>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</si>
  <si>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</si>
  <si>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</si>
  <si>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</si>
  <si>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</si>
  <si>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</si>
  <si>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</si>
  <si>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</si>
  <si>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</si>
  <si>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</si>
  <si>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</si>
  <si>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</si>
  <si>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</si>
  <si>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</si>
  <si>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</si>
  <si>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</si>
  <si>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</si>
  <si>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</si>
  <si>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</si>
  <si>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</si>
  <si>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</si>
  <si>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</si>
  <si>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</si>
  <si>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</si>
  <si>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</si>
  <si>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</si>
  <si>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</si>
  <si>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</si>
  <si>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</si>
  <si>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</si>
  <si>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</si>
  <si>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</si>
  <si>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</si>
  <si>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</si>
  <si>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</si>
  <si>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</si>
  <si>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</si>
  <si>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</si>
  <si>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</si>
  <si>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</si>
  <si>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</si>
  <si>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</si>
  <si>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</si>
  <si>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</si>
  <si>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</si>
  <si>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</si>
  <si>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</si>
  <si>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</si>
  <si>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</si>
  <si>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</si>
  <si>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</si>
  <si>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</si>
  <si>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</si>
  <si>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</si>
  <si>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</si>
  <si>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</si>
  <si>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</si>
  <si>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</si>
  <si>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</si>
  <si>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</si>
  <si>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</si>
  <si>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</si>
  <si>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</si>
  <si>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</si>
  <si>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This is the first installment of Crisis Intervention Funds. Additional funds will be released once the NC Budget is passed.</t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</si>
  <si>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</si>
  <si>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</si>
  <si>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</si>
  <si>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</si>
  <si>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</si>
  <si>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</si>
  <si>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Award Date:  FFY 2020 &amp; 2021</t>
  </si>
  <si>
    <r>
      <t xml:space="preserve">EFFECTIVE DATE: </t>
    </r>
    <r>
      <rPr>
        <b/>
        <u/>
        <sz val="10"/>
        <rFont val="Times New Roman"/>
        <family val="1"/>
      </rPr>
      <t>07/01/2020</t>
    </r>
  </si>
  <si>
    <t>FROM JUNE 2020 THRU MAY 2021 SERVICE MONTHS</t>
  </si>
  <si>
    <t>FROM JULY 2020 THRU JUNE 2021 PAYMENT MONTHS</t>
  </si>
  <si>
    <t>Award Number:  G20B1NCLIEA &amp; G21B1NCLIEA</t>
  </si>
  <si>
    <t>AUTHORIZATION NUMBER: 2</t>
  </si>
  <si>
    <t>AUTHORIZATION NUMBER: June Paid July Adjustment</t>
  </si>
  <si>
    <t>AUTHORIZATION NUMBER: 3</t>
  </si>
  <si>
    <t>AUTHORIZATION NUMBER: 4</t>
  </si>
  <si>
    <t>AUTHORIZATION NUMBER: 5</t>
  </si>
  <si>
    <t>AUTHORIZATION NUMBER: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</si>
</sst>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1" xfId="0" applyNumberFormat="1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EA58B7-FE8D-4D92-9747-938E20A6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EEF4E83-714B-4368-BF35-007172D88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092BF5-1A37-4763-BED8-F5551A1AC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78D224C-A0F3-4DA3-927D-0EE40152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A8CCF9-B082-46A2-A099-F6E0BE326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197F864-FBB4-49F7-8EC5-CAACEFC96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D4E52F-01CF-4193-AD2A-DF7AEF3CF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38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C1145EF-F4A6-4D20-A3AA-005D2CF2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AA2C37-37BF-4433-8595-356ADB314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38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5E30825-7EFA-4938-BE32-53A0E5DDB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4555B3-E50E-456A-89D7-E5E351CBF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BD9ABD5-D0F8-45DD-AD37-BA30B3611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2F6BE-0D86-4A44-A132-FCE3B195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F5C03-8C4C-4F01-9C30-92814B5888F2}">
  <dimension ref="A1:IR151"/>
  <sheetViews>
    <sheetView tabSelected="1" zoomScaleNormal="100" workbookViewId="0">
      <selection activeCell="E110" sqref="E110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183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4" t="s">
        <v>4</v>
      </c>
      <c r="D11" s="85"/>
      <c r="E11" s="84" t="s">
        <v>5</v>
      </c>
      <c r="F11" s="85"/>
      <c r="G11" s="84" t="s">
        <v>6</v>
      </c>
      <c r="H11" s="85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80">
        <v>641479</v>
      </c>
      <c r="D13" s="15">
        <f>C13</f>
        <v>641479</v>
      </c>
      <c r="E13" s="16">
        <v>0</v>
      </c>
      <c r="F13" s="17">
        <v>0</v>
      </c>
      <c r="G13" s="18">
        <f t="shared" ref="G13:G59" si="0">C13+E13</f>
        <v>641479</v>
      </c>
      <c r="H13" s="19">
        <f>SUM(G13:G13)</f>
        <v>641479</v>
      </c>
    </row>
    <row r="14" spans="1:10" ht="11.25" customHeight="1" x14ac:dyDescent="0.25">
      <c r="A14" s="12" t="s">
        <v>13</v>
      </c>
      <c r="B14" s="13" t="s">
        <v>14</v>
      </c>
      <c r="C14" s="20">
        <v>141177.52000000002</v>
      </c>
      <c r="D14" s="15">
        <f t="shared" ref="D14:D59" si="1">C14</f>
        <v>141177.52000000002</v>
      </c>
      <c r="E14" s="21">
        <v>0</v>
      </c>
      <c r="F14" s="22">
        <v>0</v>
      </c>
      <c r="G14" s="23">
        <f t="shared" si="0"/>
        <v>141177.52000000002</v>
      </c>
      <c r="H14" s="24">
        <f t="shared" ref="H14:H59" si="2">SUM(G14:G14)</f>
        <v>141177.52000000002</v>
      </c>
    </row>
    <row r="15" spans="1:10" ht="11.25" customHeight="1" x14ac:dyDescent="0.25">
      <c r="A15" s="12" t="s">
        <v>15</v>
      </c>
      <c r="B15" s="13" t="s">
        <v>16</v>
      </c>
      <c r="C15" s="20">
        <v>51776</v>
      </c>
      <c r="D15" s="15">
        <f t="shared" si="1"/>
        <v>51776</v>
      </c>
      <c r="E15" s="21">
        <v>0</v>
      </c>
      <c r="F15" s="22">
        <v>0</v>
      </c>
      <c r="G15" s="23">
        <f t="shared" si="0"/>
        <v>51776</v>
      </c>
      <c r="H15" s="24">
        <f t="shared" si="2"/>
        <v>51776</v>
      </c>
    </row>
    <row r="16" spans="1:10" ht="11.25" customHeight="1" x14ac:dyDescent="0.25">
      <c r="A16" s="12" t="s">
        <v>17</v>
      </c>
      <c r="B16" s="13" t="s">
        <v>18</v>
      </c>
      <c r="C16" s="20">
        <v>239486.1</v>
      </c>
      <c r="D16" s="15">
        <f t="shared" si="1"/>
        <v>239486.1</v>
      </c>
      <c r="E16" s="21">
        <v>0</v>
      </c>
      <c r="F16" s="22">
        <v>0</v>
      </c>
      <c r="G16" s="23">
        <f t="shared" si="0"/>
        <v>239486.1</v>
      </c>
      <c r="H16" s="24">
        <f t="shared" si="2"/>
        <v>239486.1</v>
      </c>
    </row>
    <row r="17" spans="1:8" ht="11.25" customHeight="1" x14ac:dyDescent="0.25">
      <c r="A17" s="12" t="s">
        <v>19</v>
      </c>
      <c r="B17" s="13" t="s">
        <v>20</v>
      </c>
      <c r="C17" s="20">
        <v>156815</v>
      </c>
      <c r="D17" s="15">
        <f t="shared" si="1"/>
        <v>156815</v>
      </c>
      <c r="E17" s="21">
        <v>0</v>
      </c>
      <c r="F17" s="22">
        <v>0</v>
      </c>
      <c r="G17" s="23">
        <f t="shared" si="0"/>
        <v>156815</v>
      </c>
      <c r="H17" s="24">
        <f t="shared" si="2"/>
        <v>156815</v>
      </c>
    </row>
    <row r="18" spans="1:8" ht="11.25" customHeight="1" x14ac:dyDescent="0.25">
      <c r="A18" s="12" t="s">
        <v>21</v>
      </c>
      <c r="B18" s="13" t="s">
        <v>22</v>
      </c>
      <c r="C18" s="20">
        <v>64311</v>
      </c>
      <c r="D18" s="15">
        <f t="shared" si="1"/>
        <v>64311</v>
      </c>
      <c r="E18" s="21">
        <v>0</v>
      </c>
      <c r="F18" s="22">
        <v>0</v>
      </c>
      <c r="G18" s="23">
        <f t="shared" si="0"/>
        <v>64311</v>
      </c>
      <c r="H18" s="24">
        <f t="shared" si="2"/>
        <v>64311</v>
      </c>
    </row>
    <row r="19" spans="1:8" ht="11.25" customHeight="1" x14ac:dyDescent="0.25">
      <c r="A19" s="12" t="s">
        <v>23</v>
      </c>
      <c r="B19" s="13" t="s">
        <v>24</v>
      </c>
      <c r="C19" s="20">
        <v>260102</v>
      </c>
      <c r="D19" s="15">
        <f t="shared" si="1"/>
        <v>260102</v>
      </c>
      <c r="E19" s="21">
        <v>0</v>
      </c>
      <c r="F19" s="22">
        <v>0</v>
      </c>
      <c r="G19" s="23">
        <f t="shared" si="0"/>
        <v>260102</v>
      </c>
      <c r="H19" s="24">
        <f t="shared" si="2"/>
        <v>260102</v>
      </c>
    </row>
    <row r="20" spans="1:8" ht="11.25" customHeight="1" x14ac:dyDescent="0.25">
      <c r="A20" s="12" t="s">
        <v>25</v>
      </c>
      <c r="B20" s="13" t="s">
        <v>26</v>
      </c>
      <c r="C20" s="20">
        <v>139292</v>
      </c>
      <c r="D20" s="15">
        <f t="shared" si="1"/>
        <v>139292</v>
      </c>
      <c r="E20" s="21">
        <v>0</v>
      </c>
      <c r="F20" s="22">
        <v>0</v>
      </c>
      <c r="G20" s="23">
        <f t="shared" si="0"/>
        <v>139292</v>
      </c>
      <c r="H20" s="24">
        <f t="shared" si="2"/>
        <v>139292</v>
      </c>
    </row>
    <row r="21" spans="1:8" ht="11.25" customHeight="1" x14ac:dyDescent="0.25">
      <c r="A21" s="12" t="s">
        <v>27</v>
      </c>
      <c r="B21" s="13" t="s">
        <v>28</v>
      </c>
      <c r="C21" s="20">
        <v>238672.09</v>
      </c>
      <c r="D21" s="15">
        <f t="shared" si="1"/>
        <v>238672.09</v>
      </c>
      <c r="E21" s="21">
        <v>0</v>
      </c>
      <c r="F21" s="22">
        <v>0</v>
      </c>
      <c r="G21" s="23">
        <f t="shared" si="0"/>
        <v>238672.09</v>
      </c>
      <c r="H21" s="24">
        <f t="shared" si="2"/>
        <v>238672.09</v>
      </c>
    </row>
    <row r="22" spans="1:8" ht="11.25" customHeight="1" x14ac:dyDescent="0.25">
      <c r="A22" s="12" t="s">
        <v>29</v>
      </c>
      <c r="B22" s="13" t="s">
        <v>30</v>
      </c>
      <c r="C22" s="20">
        <v>385304.96</v>
      </c>
      <c r="D22" s="15">
        <f t="shared" si="1"/>
        <v>385304.96</v>
      </c>
      <c r="E22" s="21">
        <v>0</v>
      </c>
      <c r="F22" s="22">
        <v>0</v>
      </c>
      <c r="G22" s="23">
        <f t="shared" si="0"/>
        <v>385304.96</v>
      </c>
      <c r="H22" s="24">
        <f t="shared" si="2"/>
        <v>385304.96</v>
      </c>
    </row>
    <row r="23" spans="1:8" ht="11.25" customHeight="1" x14ac:dyDescent="0.25">
      <c r="A23" s="12" t="s">
        <v>31</v>
      </c>
      <c r="B23" s="13" t="s">
        <v>32</v>
      </c>
      <c r="C23" s="20">
        <v>961528</v>
      </c>
      <c r="D23" s="15">
        <f t="shared" si="1"/>
        <v>961528</v>
      </c>
      <c r="E23" s="21">
        <v>0</v>
      </c>
      <c r="F23" s="22">
        <v>0</v>
      </c>
      <c r="G23" s="23">
        <f t="shared" si="0"/>
        <v>961528</v>
      </c>
      <c r="H23" s="24">
        <f t="shared" si="2"/>
        <v>961528</v>
      </c>
    </row>
    <row r="24" spans="1:8" ht="11.25" customHeight="1" x14ac:dyDescent="0.25">
      <c r="A24" s="12" t="s">
        <v>33</v>
      </c>
      <c r="B24" s="13" t="s">
        <v>34</v>
      </c>
      <c r="C24" s="20">
        <v>399827</v>
      </c>
      <c r="D24" s="15">
        <f t="shared" si="1"/>
        <v>399827</v>
      </c>
      <c r="E24" s="21">
        <v>0</v>
      </c>
      <c r="F24" s="22">
        <v>0</v>
      </c>
      <c r="G24" s="23">
        <f t="shared" si="0"/>
        <v>399827</v>
      </c>
      <c r="H24" s="24">
        <f t="shared" si="2"/>
        <v>399827</v>
      </c>
    </row>
    <row r="25" spans="1:8" ht="11.25" customHeight="1" x14ac:dyDescent="0.25">
      <c r="A25" s="12" t="s">
        <v>35</v>
      </c>
      <c r="B25" s="13" t="s">
        <v>36</v>
      </c>
      <c r="C25" s="20">
        <v>552991.27</v>
      </c>
      <c r="D25" s="15">
        <f t="shared" si="1"/>
        <v>552991.27</v>
      </c>
      <c r="E25" s="21">
        <v>0</v>
      </c>
      <c r="F25" s="22">
        <v>0</v>
      </c>
      <c r="G25" s="23">
        <f t="shared" si="0"/>
        <v>552991.27</v>
      </c>
      <c r="H25" s="24">
        <f t="shared" si="2"/>
        <v>552991.27</v>
      </c>
    </row>
    <row r="26" spans="1:8" ht="11.25" customHeight="1" x14ac:dyDescent="0.25">
      <c r="A26" s="12" t="s">
        <v>37</v>
      </c>
      <c r="B26" s="13" t="s">
        <v>38</v>
      </c>
      <c r="C26" s="20">
        <v>363397.95</v>
      </c>
      <c r="D26" s="15">
        <f t="shared" si="1"/>
        <v>363397.95</v>
      </c>
      <c r="E26" s="21">
        <v>0</v>
      </c>
      <c r="F26" s="22">
        <v>0</v>
      </c>
      <c r="G26" s="23">
        <f t="shared" si="0"/>
        <v>363397.95</v>
      </c>
      <c r="H26" s="24">
        <f t="shared" si="2"/>
        <v>363397.95</v>
      </c>
    </row>
    <row r="27" spans="1:8" ht="11.25" customHeight="1" x14ac:dyDescent="0.25">
      <c r="A27" s="12" t="s">
        <v>39</v>
      </c>
      <c r="B27" s="13" t="s">
        <v>40</v>
      </c>
      <c r="C27" s="20">
        <v>24153</v>
      </c>
      <c r="D27" s="15">
        <f t="shared" si="1"/>
        <v>24153</v>
      </c>
      <c r="E27" s="21">
        <v>0</v>
      </c>
      <c r="F27" s="22">
        <v>0</v>
      </c>
      <c r="G27" s="23">
        <f t="shared" si="0"/>
        <v>24153</v>
      </c>
      <c r="H27" s="24">
        <f t="shared" si="2"/>
        <v>24153</v>
      </c>
    </row>
    <row r="28" spans="1:8" ht="11.25" customHeight="1" x14ac:dyDescent="0.25">
      <c r="A28" s="12" t="s">
        <v>41</v>
      </c>
      <c r="B28" s="13" t="s">
        <v>42</v>
      </c>
      <c r="C28" s="20">
        <v>202903.39</v>
      </c>
      <c r="D28" s="15">
        <f t="shared" si="1"/>
        <v>202903.39</v>
      </c>
      <c r="E28" s="21">
        <v>0</v>
      </c>
      <c r="F28" s="22">
        <v>0</v>
      </c>
      <c r="G28" s="23">
        <f t="shared" si="0"/>
        <v>202903.39</v>
      </c>
      <c r="H28" s="24">
        <f t="shared" si="2"/>
        <v>202903.39</v>
      </c>
    </row>
    <row r="29" spans="1:8" ht="11.25" customHeight="1" x14ac:dyDescent="0.25">
      <c r="A29" s="12" t="s">
        <v>43</v>
      </c>
      <c r="B29" s="13" t="s">
        <v>44</v>
      </c>
      <c r="C29" s="20">
        <v>75567</v>
      </c>
      <c r="D29" s="15">
        <f t="shared" si="1"/>
        <v>75567</v>
      </c>
      <c r="E29" s="21">
        <v>0</v>
      </c>
      <c r="F29" s="22">
        <v>0</v>
      </c>
      <c r="G29" s="23">
        <f t="shared" si="0"/>
        <v>75567</v>
      </c>
      <c r="H29" s="24">
        <f t="shared" si="2"/>
        <v>75567</v>
      </c>
    </row>
    <row r="30" spans="1:8" ht="11.25" customHeight="1" x14ac:dyDescent="0.25">
      <c r="A30" s="12" t="s">
        <v>45</v>
      </c>
      <c r="B30" s="13" t="s">
        <v>46</v>
      </c>
      <c r="C30" s="20">
        <v>580840.84</v>
      </c>
      <c r="D30" s="15">
        <f t="shared" si="1"/>
        <v>580840.84</v>
      </c>
      <c r="E30" s="21">
        <v>0</v>
      </c>
      <c r="F30" s="22">
        <v>0</v>
      </c>
      <c r="G30" s="23">
        <f t="shared" si="0"/>
        <v>580840.84</v>
      </c>
      <c r="H30" s="24">
        <f t="shared" si="2"/>
        <v>580840.84</v>
      </c>
    </row>
    <row r="31" spans="1:8" ht="11.25" customHeight="1" x14ac:dyDescent="0.25">
      <c r="A31" s="12" t="s">
        <v>47</v>
      </c>
      <c r="B31" s="13" t="s">
        <v>48</v>
      </c>
      <c r="C31" s="20">
        <v>186987.39</v>
      </c>
      <c r="D31" s="15">
        <f t="shared" si="1"/>
        <v>186987.39</v>
      </c>
      <c r="E31" s="21">
        <v>0</v>
      </c>
      <c r="F31" s="22">
        <v>0</v>
      </c>
      <c r="G31" s="23">
        <f t="shared" si="0"/>
        <v>186987.39</v>
      </c>
      <c r="H31" s="24">
        <f t="shared" si="2"/>
        <v>186987.39</v>
      </c>
    </row>
    <row r="32" spans="1:8" ht="11.25" customHeight="1" x14ac:dyDescent="0.25">
      <c r="A32" s="12" t="s">
        <v>49</v>
      </c>
      <c r="B32" s="13" t="s">
        <v>50</v>
      </c>
      <c r="C32" s="20">
        <v>106903.54999999999</v>
      </c>
      <c r="D32" s="15">
        <f t="shared" si="1"/>
        <v>106903.54999999999</v>
      </c>
      <c r="E32" s="21">
        <v>0</v>
      </c>
      <c r="F32" s="22">
        <v>0</v>
      </c>
      <c r="G32" s="23">
        <f t="shared" si="0"/>
        <v>106903.54999999999</v>
      </c>
      <c r="H32" s="24">
        <f t="shared" si="2"/>
        <v>106903.54999999999</v>
      </c>
    </row>
    <row r="33" spans="1:8" ht="11.25" customHeight="1" x14ac:dyDescent="0.25">
      <c r="A33" s="12" t="s">
        <v>51</v>
      </c>
      <c r="B33" s="13" t="s">
        <v>52</v>
      </c>
      <c r="C33" s="20">
        <v>76478</v>
      </c>
      <c r="D33" s="15">
        <f t="shared" si="1"/>
        <v>76478</v>
      </c>
      <c r="E33" s="21">
        <v>0</v>
      </c>
      <c r="F33" s="22">
        <v>0</v>
      </c>
      <c r="G33" s="23">
        <f t="shared" si="0"/>
        <v>76478</v>
      </c>
      <c r="H33" s="24">
        <f t="shared" si="2"/>
        <v>76478</v>
      </c>
    </row>
    <row r="34" spans="1:8" ht="11.25" customHeight="1" x14ac:dyDescent="0.25">
      <c r="A34" s="12" t="s">
        <v>53</v>
      </c>
      <c r="B34" s="13" t="s">
        <v>54</v>
      </c>
      <c r="C34" s="20">
        <v>46666</v>
      </c>
      <c r="D34" s="15">
        <f t="shared" si="1"/>
        <v>46666</v>
      </c>
      <c r="E34" s="21">
        <v>0</v>
      </c>
      <c r="F34" s="22">
        <v>0</v>
      </c>
      <c r="G34" s="23">
        <f t="shared" si="0"/>
        <v>46666</v>
      </c>
      <c r="H34" s="24">
        <f t="shared" si="2"/>
        <v>46666</v>
      </c>
    </row>
    <row r="35" spans="1:8" ht="11.25" customHeight="1" x14ac:dyDescent="0.25">
      <c r="A35" s="12" t="s">
        <v>55</v>
      </c>
      <c r="B35" s="13" t="s">
        <v>56</v>
      </c>
      <c r="C35" s="20">
        <v>558074.42000000004</v>
      </c>
      <c r="D35" s="15">
        <f t="shared" si="1"/>
        <v>558074.42000000004</v>
      </c>
      <c r="E35" s="21">
        <v>0</v>
      </c>
      <c r="F35" s="22">
        <v>0</v>
      </c>
      <c r="G35" s="23">
        <f t="shared" si="0"/>
        <v>558074.42000000004</v>
      </c>
      <c r="H35" s="24">
        <f t="shared" si="2"/>
        <v>558074.42000000004</v>
      </c>
    </row>
    <row r="36" spans="1:8" ht="11.25" customHeight="1" x14ac:dyDescent="0.25">
      <c r="A36" s="12" t="s">
        <v>57</v>
      </c>
      <c r="B36" s="13" t="s">
        <v>58</v>
      </c>
      <c r="C36" s="20">
        <v>354304.95</v>
      </c>
      <c r="D36" s="15">
        <f t="shared" si="1"/>
        <v>354304.95</v>
      </c>
      <c r="E36" s="21">
        <v>0</v>
      </c>
      <c r="F36" s="22">
        <v>0</v>
      </c>
      <c r="G36" s="23">
        <f t="shared" si="0"/>
        <v>354304.95</v>
      </c>
      <c r="H36" s="24">
        <f t="shared" si="2"/>
        <v>354304.95</v>
      </c>
    </row>
    <row r="37" spans="1:8" ht="11.25" customHeight="1" x14ac:dyDescent="0.25">
      <c r="A37" s="12" t="s">
        <v>59</v>
      </c>
      <c r="B37" s="13" t="s">
        <v>60</v>
      </c>
      <c r="C37" s="20">
        <v>400924</v>
      </c>
      <c r="D37" s="15">
        <f t="shared" si="1"/>
        <v>400924</v>
      </c>
      <c r="E37" s="21">
        <v>0</v>
      </c>
      <c r="F37" s="22">
        <v>0</v>
      </c>
      <c r="G37" s="23">
        <f t="shared" si="0"/>
        <v>400924</v>
      </c>
      <c r="H37" s="24">
        <f t="shared" si="2"/>
        <v>400924</v>
      </c>
    </row>
    <row r="38" spans="1:8" ht="11.25" customHeight="1" x14ac:dyDescent="0.25">
      <c r="A38" s="12" t="s">
        <v>61</v>
      </c>
      <c r="B38" s="13" t="s">
        <v>62</v>
      </c>
      <c r="C38" s="20">
        <v>1729161.67</v>
      </c>
      <c r="D38" s="15">
        <f t="shared" si="1"/>
        <v>1729161.67</v>
      </c>
      <c r="E38" s="21">
        <v>0</v>
      </c>
      <c r="F38" s="22">
        <v>0</v>
      </c>
      <c r="G38" s="23">
        <f t="shared" si="0"/>
        <v>1729161.67</v>
      </c>
      <c r="H38" s="24">
        <f t="shared" si="2"/>
        <v>1729161.67</v>
      </c>
    </row>
    <row r="39" spans="1:8" ht="11.25" customHeight="1" x14ac:dyDescent="0.25">
      <c r="A39" s="12" t="s">
        <v>63</v>
      </c>
      <c r="B39" s="13" t="s">
        <v>64</v>
      </c>
      <c r="C39" s="20">
        <v>56848</v>
      </c>
      <c r="D39" s="15">
        <f t="shared" si="1"/>
        <v>56848</v>
      </c>
      <c r="E39" s="21">
        <v>0</v>
      </c>
      <c r="F39" s="22">
        <v>0</v>
      </c>
      <c r="G39" s="23">
        <f t="shared" si="0"/>
        <v>56848</v>
      </c>
      <c r="H39" s="24">
        <f t="shared" si="2"/>
        <v>56848</v>
      </c>
    </row>
    <row r="40" spans="1:8" ht="11.25" customHeight="1" x14ac:dyDescent="0.25">
      <c r="A40" s="12" t="s">
        <v>65</v>
      </c>
      <c r="B40" s="13" t="s">
        <v>66</v>
      </c>
      <c r="C40" s="20">
        <v>87366.68</v>
      </c>
      <c r="D40" s="15">
        <f t="shared" si="1"/>
        <v>87366.68</v>
      </c>
      <c r="E40" s="21">
        <v>0</v>
      </c>
      <c r="F40" s="22">
        <v>0</v>
      </c>
      <c r="G40" s="23">
        <f t="shared" si="0"/>
        <v>87366.68</v>
      </c>
      <c r="H40" s="24">
        <f t="shared" si="2"/>
        <v>87366.68</v>
      </c>
    </row>
    <row r="41" spans="1:8" ht="11.25" customHeight="1" x14ac:dyDescent="0.25">
      <c r="A41" s="12" t="s">
        <v>67</v>
      </c>
      <c r="B41" s="13" t="s">
        <v>68</v>
      </c>
      <c r="C41" s="20">
        <v>658267.1</v>
      </c>
      <c r="D41" s="15">
        <f t="shared" si="1"/>
        <v>658267.1</v>
      </c>
      <c r="E41" s="21">
        <v>0</v>
      </c>
      <c r="F41" s="22">
        <v>0</v>
      </c>
      <c r="G41" s="23">
        <f t="shared" si="0"/>
        <v>658267.1</v>
      </c>
      <c r="H41" s="24">
        <f t="shared" si="2"/>
        <v>658267.1</v>
      </c>
    </row>
    <row r="42" spans="1:8" ht="11.25" customHeight="1" x14ac:dyDescent="0.25">
      <c r="A42" s="12" t="s">
        <v>69</v>
      </c>
      <c r="B42" s="13" t="s">
        <v>70</v>
      </c>
      <c r="C42" s="20">
        <v>126730</v>
      </c>
      <c r="D42" s="15">
        <f t="shared" si="1"/>
        <v>126730</v>
      </c>
      <c r="E42" s="21">
        <v>0</v>
      </c>
      <c r="F42" s="22">
        <v>0</v>
      </c>
      <c r="G42" s="23">
        <f t="shared" si="0"/>
        <v>126730</v>
      </c>
      <c r="H42" s="24">
        <f t="shared" si="2"/>
        <v>126730</v>
      </c>
    </row>
    <row r="43" spans="1:8" ht="11.25" customHeight="1" x14ac:dyDescent="0.25">
      <c r="A43" s="12" t="s">
        <v>71</v>
      </c>
      <c r="B43" s="13" t="s">
        <v>72</v>
      </c>
      <c r="C43" s="20">
        <v>257341</v>
      </c>
      <c r="D43" s="15">
        <f t="shared" si="1"/>
        <v>257341</v>
      </c>
      <c r="E43" s="21">
        <v>0</v>
      </c>
      <c r="F43" s="22">
        <v>0</v>
      </c>
      <c r="G43" s="23">
        <f t="shared" si="0"/>
        <v>257341</v>
      </c>
      <c r="H43" s="24">
        <f t="shared" si="2"/>
        <v>257341</v>
      </c>
    </row>
    <row r="44" spans="1:8" ht="11.25" customHeight="1" x14ac:dyDescent="0.25">
      <c r="A44" s="12" t="s">
        <v>73</v>
      </c>
      <c r="B44" s="13" t="s">
        <v>74</v>
      </c>
      <c r="C44" s="20">
        <v>1138238.72</v>
      </c>
      <c r="D44" s="15">
        <f t="shared" si="1"/>
        <v>1138238.72</v>
      </c>
      <c r="E44" s="21">
        <v>0</v>
      </c>
      <c r="F44" s="22">
        <v>0</v>
      </c>
      <c r="G44" s="23">
        <f t="shared" si="0"/>
        <v>1138238.72</v>
      </c>
      <c r="H44" s="24">
        <f t="shared" si="2"/>
        <v>1138238.72</v>
      </c>
    </row>
    <row r="45" spans="1:8" ht="11.25" customHeight="1" x14ac:dyDescent="0.25">
      <c r="A45" s="12" t="s">
        <v>75</v>
      </c>
      <c r="B45" s="13" t="s">
        <v>76</v>
      </c>
      <c r="C45" s="20">
        <v>445949.36</v>
      </c>
      <c r="D45" s="15">
        <f t="shared" si="1"/>
        <v>445949.36</v>
      </c>
      <c r="E45" s="21">
        <v>0</v>
      </c>
      <c r="F45" s="22">
        <v>0</v>
      </c>
      <c r="G45" s="23">
        <f t="shared" si="0"/>
        <v>445949.36</v>
      </c>
      <c r="H45" s="24">
        <f t="shared" si="2"/>
        <v>445949.36</v>
      </c>
    </row>
    <row r="46" spans="1:8" ht="11.25" customHeight="1" x14ac:dyDescent="0.25">
      <c r="A46" s="12" t="s">
        <v>77</v>
      </c>
      <c r="B46" s="13" t="s">
        <v>78</v>
      </c>
      <c r="C46" s="20">
        <v>1557803.96</v>
      </c>
      <c r="D46" s="15">
        <f t="shared" si="1"/>
        <v>1557803.96</v>
      </c>
      <c r="E46" s="21">
        <v>0</v>
      </c>
      <c r="F46" s="22">
        <v>0</v>
      </c>
      <c r="G46" s="23">
        <f t="shared" si="0"/>
        <v>1557803.96</v>
      </c>
      <c r="H46" s="24">
        <f t="shared" si="2"/>
        <v>1557803.96</v>
      </c>
    </row>
    <row r="47" spans="1:8" ht="11.25" customHeight="1" x14ac:dyDescent="0.25">
      <c r="A47" s="12" t="s">
        <v>79</v>
      </c>
      <c r="B47" s="13" t="s">
        <v>80</v>
      </c>
      <c r="C47" s="20">
        <v>235544.32000000001</v>
      </c>
      <c r="D47" s="15">
        <f t="shared" si="1"/>
        <v>235544.32000000001</v>
      </c>
      <c r="E47" s="21">
        <v>0</v>
      </c>
      <c r="F47" s="22">
        <v>0</v>
      </c>
      <c r="G47" s="23">
        <f t="shared" si="0"/>
        <v>235544.32000000001</v>
      </c>
      <c r="H47" s="24">
        <f t="shared" si="2"/>
        <v>235544.32000000001</v>
      </c>
    </row>
    <row r="48" spans="1:8" ht="11.25" customHeight="1" x14ac:dyDescent="0.25">
      <c r="A48" s="12" t="s">
        <v>81</v>
      </c>
      <c r="B48" s="13" t="s">
        <v>82</v>
      </c>
      <c r="C48" s="20">
        <v>1144855.49</v>
      </c>
      <c r="D48" s="15">
        <f t="shared" si="1"/>
        <v>1144855.49</v>
      </c>
      <c r="E48" s="21">
        <v>0</v>
      </c>
      <c r="F48" s="22">
        <v>0</v>
      </c>
      <c r="G48" s="23">
        <f t="shared" si="0"/>
        <v>1144855.49</v>
      </c>
      <c r="H48" s="24">
        <f t="shared" si="2"/>
        <v>1144855.49</v>
      </c>
    </row>
    <row r="49" spans="1:10" ht="11.25" customHeight="1" x14ac:dyDescent="0.25">
      <c r="A49" s="12" t="s">
        <v>83</v>
      </c>
      <c r="B49" s="13" t="s">
        <v>84</v>
      </c>
      <c r="C49" s="20">
        <v>49213</v>
      </c>
      <c r="D49" s="15">
        <f t="shared" si="1"/>
        <v>49213</v>
      </c>
      <c r="E49" s="21">
        <v>0</v>
      </c>
      <c r="F49" s="22">
        <v>0</v>
      </c>
      <c r="G49" s="23">
        <f t="shared" si="0"/>
        <v>49213</v>
      </c>
      <c r="H49" s="24">
        <f t="shared" si="2"/>
        <v>49213</v>
      </c>
    </row>
    <row r="50" spans="1:10" ht="11.25" customHeight="1" x14ac:dyDescent="0.25">
      <c r="A50" s="12" t="s">
        <v>85</v>
      </c>
      <c r="B50" s="13" t="s">
        <v>86</v>
      </c>
      <c r="C50" s="20">
        <v>61352</v>
      </c>
      <c r="D50" s="15">
        <f t="shared" si="1"/>
        <v>61352</v>
      </c>
      <c r="E50" s="21">
        <v>0</v>
      </c>
      <c r="F50" s="22">
        <v>0</v>
      </c>
      <c r="G50" s="23">
        <f t="shared" si="0"/>
        <v>61352</v>
      </c>
      <c r="H50" s="24">
        <f t="shared" si="2"/>
        <v>61352</v>
      </c>
    </row>
    <row r="51" spans="1:10" ht="11.25" customHeight="1" x14ac:dyDescent="0.25">
      <c r="A51" s="12" t="s">
        <v>87</v>
      </c>
      <c r="B51" s="13" t="s">
        <v>88</v>
      </c>
      <c r="C51" s="20">
        <v>168050</v>
      </c>
      <c r="D51" s="15">
        <f t="shared" si="1"/>
        <v>168050</v>
      </c>
      <c r="E51" s="21">
        <v>0</v>
      </c>
      <c r="F51" s="22">
        <v>0</v>
      </c>
      <c r="G51" s="23">
        <f t="shared" si="0"/>
        <v>168050</v>
      </c>
      <c r="H51" s="24">
        <f t="shared" si="2"/>
        <v>168050</v>
      </c>
    </row>
    <row r="52" spans="1:10" ht="11.25" customHeight="1" x14ac:dyDescent="0.25">
      <c r="A52" s="12" t="s">
        <v>89</v>
      </c>
      <c r="B52" s="13" t="s">
        <v>90</v>
      </c>
      <c r="C52" s="20">
        <v>117913.42</v>
      </c>
      <c r="D52" s="15">
        <f t="shared" si="1"/>
        <v>117913.42</v>
      </c>
      <c r="E52" s="21">
        <v>0</v>
      </c>
      <c r="F52" s="22">
        <v>0</v>
      </c>
      <c r="G52" s="23">
        <f t="shared" si="0"/>
        <v>117913.42</v>
      </c>
      <c r="H52" s="24">
        <f t="shared" si="2"/>
        <v>117913.42</v>
      </c>
    </row>
    <row r="53" spans="1:10" ht="11.25" customHeight="1" x14ac:dyDescent="0.25">
      <c r="A53" s="12" t="s">
        <v>91</v>
      </c>
      <c r="B53" s="13" t="s">
        <v>92</v>
      </c>
      <c r="C53" s="20">
        <v>2336248.69</v>
      </c>
      <c r="D53" s="15">
        <f t="shared" si="1"/>
        <v>2336248.69</v>
      </c>
      <c r="E53" s="21">
        <v>0</v>
      </c>
      <c r="F53" s="22">
        <v>0</v>
      </c>
      <c r="G53" s="23">
        <f t="shared" si="0"/>
        <v>2336248.69</v>
      </c>
      <c r="H53" s="24">
        <f t="shared" si="2"/>
        <v>2336248.69</v>
      </c>
    </row>
    <row r="54" spans="1:10" ht="11.25" customHeight="1" x14ac:dyDescent="0.25">
      <c r="A54" s="12" t="s">
        <v>93</v>
      </c>
      <c r="B54" s="13" t="s">
        <v>94</v>
      </c>
      <c r="C54" s="20">
        <v>483613</v>
      </c>
      <c r="D54" s="15">
        <f t="shared" si="1"/>
        <v>483613</v>
      </c>
      <c r="E54" s="21">
        <v>0</v>
      </c>
      <c r="F54" s="22">
        <v>0</v>
      </c>
      <c r="G54" s="23">
        <f t="shared" si="0"/>
        <v>483613</v>
      </c>
      <c r="H54" s="24">
        <f t="shared" si="2"/>
        <v>483613</v>
      </c>
    </row>
    <row r="55" spans="1:10" ht="11.25" customHeight="1" x14ac:dyDescent="0.25">
      <c r="A55" s="12" t="s">
        <v>95</v>
      </c>
      <c r="B55" s="13" t="s">
        <v>96</v>
      </c>
      <c r="C55" s="20">
        <v>523449</v>
      </c>
      <c r="D55" s="15">
        <f t="shared" si="1"/>
        <v>523449</v>
      </c>
      <c r="E55" s="21">
        <v>0</v>
      </c>
      <c r="F55" s="22">
        <v>0</v>
      </c>
      <c r="G55" s="23">
        <f t="shared" si="0"/>
        <v>523449</v>
      </c>
      <c r="H55" s="24">
        <f t="shared" si="2"/>
        <v>523449</v>
      </c>
    </row>
    <row r="56" spans="1:10" ht="11.25" customHeight="1" x14ac:dyDescent="0.25">
      <c r="A56" s="12" t="s">
        <v>97</v>
      </c>
      <c r="B56" s="13" t="s">
        <v>98</v>
      </c>
      <c r="C56" s="20">
        <v>237604.77</v>
      </c>
      <c r="D56" s="15">
        <f t="shared" si="1"/>
        <v>237604.77</v>
      </c>
      <c r="E56" s="21">
        <v>0</v>
      </c>
      <c r="F56" s="22">
        <v>0</v>
      </c>
      <c r="G56" s="23">
        <f t="shared" si="0"/>
        <v>237604.77</v>
      </c>
      <c r="H56" s="24">
        <f t="shared" si="2"/>
        <v>237604.77</v>
      </c>
    </row>
    <row r="57" spans="1:10" ht="11.25" customHeight="1" x14ac:dyDescent="0.25">
      <c r="A57" s="12" t="s">
        <v>99</v>
      </c>
      <c r="B57" s="13" t="s">
        <v>100</v>
      </c>
      <c r="C57" s="20">
        <v>274130.28000000003</v>
      </c>
      <c r="D57" s="15">
        <f t="shared" si="1"/>
        <v>274130.28000000003</v>
      </c>
      <c r="E57" s="21">
        <v>0</v>
      </c>
      <c r="F57" s="22">
        <v>0</v>
      </c>
      <c r="G57" s="23">
        <f t="shared" si="0"/>
        <v>274130.28000000003</v>
      </c>
      <c r="H57" s="24">
        <f t="shared" si="2"/>
        <v>274130.28000000003</v>
      </c>
    </row>
    <row r="58" spans="1:10" ht="11.25" customHeight="1" x14ac:dyDescent="0.25">
      <c r="A58" s="12" t="s">
        <v>101</v>
      </c>
      <c r="B58" s="13" t="s">
        <v>102</v>
      </c>
      <c r="C58" s="20">
        <v>201189.53</v>
      </c>
      <c r="D58" s="15">
        <f t="shared" si="1"/>
        <v>201189.53</v>
      </c>
      <c r="E58" s="21">
        <v>5000</v>
      </c>
      <c r="F58" s="22">
        <v>0</v>
      </c>
      <c r="G58" s="23">
        <f t="shared" si="0"/>
        <v>206189.53</v>
      </c>
      <c r="H58" s="24">
        <f t="shared" si="2"/>
        <v>206189.53</v>
      </c>
    </row>
    <row r="59" spans="1:10" ht="11.25" customHeight="1" x14ac:dyDescent="0.25">
      <c r="A59" s="25" t="s">
        <v>103</v>
      </c>
      <c r="B59" s="26" t="s">
        <v>104</v>
      </c>
      <c r="C59" s="27">
        <v>286464.02</v>
      </c>
      <c r="D59" s="28">
        <f t="shared" si="1"/>
        <v>286464.02</v>
      </c>
      <c r="E59" s="30">
        <v>0</v>
      </c>
      <c r="F59" s="30">
        <v>0</v>
      </c>
      <c r="G59" s="31">
        <f t="shared" si="0"/>
        <v>286464.02</v>
      </c>
      <c r="H59" s="32">
        <f t="shared" si="2"/>
        <v>286464.02</v>
      </c>
    </row>
    <row r="60" spans="1:10" customFormat="1" ht="18" x14ac:dyDescent="0.35">
      <c r="A60" s="3" t="s">
        <v>105</v>
      </c>
      <c r="C60" s="33"/>
      <c r="D60" s="34"/>
      <c r="E60" s="36"/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86" t="s">
        <v>4</v>
      </c>
      <c r="D62" s="87"/>
      <c r="E62" s="88" t="s">
        <v>5</v>
      </c>
      <c r="F62" s="89"/>
      <c r="G62" s="90" t="s">
        <v>6</v>
      </c>
      <c r="H62" s="91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81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24241</v>
      </c>
      <c r="D64" s="46">
        <f t="shared" ref="D64:D116" si="3">SUM(C64:C64)</f>
        <v>24241</v>
      </c>
      <c r="E64" s="21">
        <v>0</v>
      </c>
      <c r="F64" s="22">
        <v>0</v>
      </c>
      <c r="G64" s="23">
        <f t="shared" ref="G64:G116" si="4">C64+E64</f>
        <v>24241</v>
      </c>
      <c r="H64" s="23">
        <f t="shared" ref="H64:H116" si="5">SUM(G64:G64)</f>
        <v>24241</v>
      </c>
    </row>
    <row r="65" spans="1:8" ht="11.25" customHeight="1" x14ac:dyDescent="0.25">
      <c r="A65" s="44">
        <v>49</v>
      </c>
      <c r="B65" s="13" t="s">
        <v>107</v>
      </c>
      <c r="C65" s="20">
        <v>409054.36</v>
      </c>
      <c r="D65" s="46">
        <f t="shared" si="3"/>
        <v>409054.36</v>
      </c>
      <c r="E65" s="21">
        <v>0</v>
      </c>
      <c r="F65" s="22">
        <v>0</v>
      </c>
      <c r="G65" s="23">
        <f t="shared" si="4"/>
        <v>409054.36</v>
      </c>
      <c r="H65" s="24">
        <f t="shared" si="5"/>
        <v>409054.36</v>
      </c>
    </row>
    <row r="66" spans="1:8" ht="11.25" customHeight="1" x14ac:dyDescent="0.25">
      <c r="A66" s="44">
        <v>50</v>
      </c>
      <c r="B66" s="13" t="s">
        <v>108</v>
      </c>
      <c r="C66" s="20">
        <v>155759</v>
      </c>
      <c r="D66" s="46">
        <f t="shared" si="3"/>
        <v>155759</v>
      </c>
      <c r="E66" s="21">
        <v>0</v>
      </c>
      <c r="F66" s="22">
        <v>0</v>
      </c>
      <c r="G66" s="23">
        <f t="shared" si="4"/>
        <v>155759</v>
      </c>
      <c r="H66" s="24">
        <f t="shared" si="5"/>
        <v>155759</v>
      </c>
    </row>
    <row r="67" spans="1:8" ht="11.25" customHeight="1" x14ac:dyDescent="0.25">
      <c r="A67" s="44">
        <v>51</v>
      </c>
      <c r="B67" s="13" t="s">
        <v>109</v>
      </c>
      <c r="C67" s="20">
        <v>686453</v>
      </c>
      <c r="D67" s="46">
        <f t="shared" si="3"/>
        <v>686453</v>
      </c>
      <c r="E67" s="21">
        <v>0</v>
      </c>
      <c r="F67" s="22">
        <v>0</v>
      </c>
      <c r="G67" s="23">
        <f t="shared" si="4"/>
        <v>686453</v>
      </c>
      <c r="H67" s="24">
        <f t="shared" si="5"/>
        <v>686453</v>
      </c>
    </row>
    <row r="68" spans="1:8" ht="11.25" customHeight="1" x14ac:dyDescent="0.25">
      <c r="A68" s="44">
        <v>52</v>
      </c>
      <c r="B68" s="13" t="s">
        <v>110</v>
      </c>
      <c r="C68" s="20">
        <v>53388</v>
      </c>
      <c r="D68" s="46">
        <f t="shared" si="3"/>
        <v>53388</v>
      </c>
      <c r="E68" s="21">
        <v>0</v>
      </c>
      <c r="F68" s="22">
        <v>0</v>
      </c>
      <c r="G68" s="23">
        <f t="shared" si="4"/>
        <v>53388</v>
      </c>
      <c r="H68" s="24">
        <f t="shared" si="5"/>
        <v>53388</v>
      </c>
    </row>
    <row r="69" spans="1:8" ht="11.25" customHeight="1" x14ac:dyDescent="0.25">
      <c r="A69" s="44">
        <v>53</v>
      </c>
      <c r="B69" s="13" t="s">
        <v>111</v>
      </c>
      <c r="C69" s="20">
        <v>246207</v>
      </c>
      <c r="D69" s="46">
        <f t="shared" si="3"/>
        <v>246207</v>
      </c>
      <c r="E69" s="21">
        <v>0</v>
      </c>
      <c r="F69" s="22">
        <v>0</v>
      </c>
      <c r="G69" s="23">
        <f t="shared" si="4"/>
        <v>246207</v>
      </c>
      <c r="H69" s="24">
        <f t="shared" si="5"/>
        <v>246207</v>
      </c>
    </row>
    <row r="70" spans="1:8" ht="11.25" customHeight="1" x14ac:dyDescent="0.25">
      <c r="A70" s="44">
        <v>54</v>
      </c>
      <c r="B70" s="13" t="s">
        <v>112</v>
      </c>
      <c r="C70" s="20">
        <v>378958</v>
      </c>
      <c r="D70" s="46">
        <f t="shared" si="3"/>
        <v>378958</v>
      </c>
      <c r="E70" s="21">
        <v>0</v>
      </c>
      <c r="F70" s="22">
        <v>0</v>
      </c>
      <c r="G70" s="23">
        <f t="shared" si="4"/>
        <v>378958</v>
      </c>
      <c r="H70" s="24">
        <f t="shared" si="5"/>
        <v>378958</v>
      </c>
    </row>
    <row r="71" spans="1:8" ht="11.25" customHeight="1" x14ac:dyDescent="0.25">
      <c r="A71" s="44">
        <v>55</v>
      </c>
      <c r="B71" s="13" t="s">
        <v>113</v>
      </c>
      <c r="C71" s="20">
        <v>257634</v>
      </c>
      <c r="D71" s="46">
        <f t="shared" si="3"/>
        <v>257634</v>
      </c>
      <c r="E71" s="21">
        <v>0</v>
      </c>
      <c r="F71" s="22">
        <v>0</v>
      </c>
      <c r="G71" s="23">
        <f t="shared" si="4"/>
        <v>257634</v>
      </c>
      <c r="H71" s="24">
        <f t="shared" si="5"/>
        <v>257634</v>
      </c>
    </row>
    <row r="72" spans="1:8" ht="11.25" customHeight="1" x14ac:dyDescent="0.25">
      <c r="A72" s="44">
        <v>56</v>
      </c>
      <c r="B72" s="13" t="s">
        <v>114</v>
      </c>
      <c r="C72" s="20">
        <v>132928.34</v>
      </c>
      <c r="D72" s="46">
        <f t="shared" si="3"/>
        <v>132928.34</v>
      </c>
      <c r="E72" s="21">
        <v>0</v>
      </c>
      <c r="F72" s="22">
        <v>0</v>
      </c>
      <c r="G72" s="23">
        <f t="shared" si="4"/>
        <v>132928.34</v>
      </c>
      <c r="H72" s="24">
        <f t="shared" si="5"/>
        <v>132928.34</v>
      </c>
    </row>
    <row r="73" spans="1:8" ht="11.25" customHeight="1" x14ac:dyDescent="0.25">
      <c r="A73" s="44">
        <v>57</v>
      </c>
      <c r="B73" s="13" t="s">
        <v>115</v>
      </c>
      <c r="C73" s="20">
        <v>76249</v>
      </c>
      <c r="D73" s="46">
        <f t="shared" si="3"/>
        <v>76249</v>
      </c>
      <c r="E73" s="21">
        <v>0</v>
      </c>
      <c r="F73" s="22">
        <v>0</v>
      </c>
      <c r="G73" s="23">
        <f t="shared" si="4"/>
        <v>76249</v>
      </c>
      <c r="H73" s="24">
        <f t="shared" si="5"/>
        <v>76249</v>
      </c>
    </row>
    <row r="74" spans="1:8" ht="11.25" customHeight="1" x14ac:dyDescent="0.25">
      <c r="A74" s="44">
        <v>58</v>
      </c>
      <c r="B74" s="13" t="s">
        <v>116</v>
      </c>
      <c r="C74" s="20">
        <v>113946</v>
      </c>
      <c r="D74" s="46">
        <f t="shared" si="3"/>
        <v>113946</v>
      </c>
      <c r="E74" s="21">
        <v>0</v>
      </c>
      <c r="F74" s="22">
        <v>0</v>
      </c>
      <c r="G74" s="23">
        <f t="shared" si="4"/>
        <v>113946</v>
      </c>
      <c r="H74" s="24">
        <f t="shared" si="5"/>
        <v>113946</v>
      </c>
    </row>
    <row r="75" spans="1:8" ht="11.25" customHeight="1" x14ac:dyDescent="0.25">
      <c r="A75" s="44">
        <v>59</v>
      </c>
      <c r="B75" s="13" t="s">
        <v>117</v>
      </c>
      <c r="C75" s="20">
        <v>208163.39</v>
      </c>
      <c r="D75" s="46">
        <f t="shared" si="3"/>
        <v>208163.39</v>
      </c>
      <c r="E75" s="21">
        <v>0</v>
      </c>
      <c r="F75" s="22">
        <v>0</v>
      </c>
      <c r="G75" s="23">
        <f t="shared" si="4"/>
        <v>208163.39</v>
      </c>
      <c r="H75" s="24">
        <f t="shared" si="5"/>
        <v>208163.39</v>
      </c>
    </row>
    <row r="76" spans="1:8" ht="11.25" customHeight="1" x14ac:dyDescent="0.25">
      <c r="A76" s="44">
        <v>60</v>
      </c>
      <c r="B76" s="13" t="s">
        <v>118</v>
      </c>
      <c r="C76" s="20">
        <v>3339776.52</v>
      </c>
      <c r="D76" s="46">
        <f t="shared" si="3"/>
        <v>3339776.52</v>
      </c>
      <c r="E76" s="21">
        <v>-129000</v>
      </c>
      <c r="F76" s="22">
        <v>0</v>
      </c>
      <c r="G76" s="23">
        <f t="shared" si="4"/>
        <v>3210776.52</v>
      </c>
      <c r="H76" s="24">
        <f t="shared" si="5"/>
        <v>3210776.52</v>
      </c>
    </row>
    <row r="77" spans="1:8" ht="11.25" customHeight="1" x14ac:dyDescent="0.25">
      <c r="A77" s="44">
        <v>61</v>
      </c>
      <c r="B77" s="13" t="s">
        <v>119</v>
      </c>
      <c r="C77" s="20">
        <v>71467</v>
      </c>
      <c r="D77" s="46">
        <f t="shared" si="3"/>
        <v>71467</v>
      </c>
      <c r="E77" s="21">
        <v>0</v>
      </c>
      <c r="F77" s="22">
        <v>0</v>
      </c>
      <c r="G77" s="23">
        <f t="shared" si="4"/>
        <v>71467</v>
      </c>
      <c r="H77" s="24">
        <f t="shared" si="5"/>
        <v>71467</v>
      </c>
    </row>
    <row r="78" spans="1:8" ht="11.25" customHeight="1" x14ac:dyDescent="0.25">
      <c r="A78" s="44">
        <v>62</v>
      </c>
      <c r="B78" s="13" t="s">
        <v>120</v>
      </c>
      <c r="C78" s="20">
        <v>115368.26</v>
      </c>
      <c r="D78" s="46">
        <f t="shared" si="3"/>
        <v>115368.26</v>
      </c>
      <c r="E78" s="21">
        <v>0</v>
      </c>
      <c r="F78" s="22">
        <v>0</v>
      </c>
      <c r="G78" s="23">
        <f t="shared" si="4"/>
        <v>115368.26</v>
      </c>
      <c r="H78" s="24">
        <f t="shared" si="5"/>
        <v>115368.26</v>
      </c>
    </row>
    <row r="79" spans="1:8" ht="11.25" customHeight="1" x14ac:dyDescent="0.25">
      <c r="A79" s="44">
        <v>63</v>
      </c>
      <c r="B79" s="13" t="s">
        <v>121</v>
      </c>
      <c r="C79" s="20">
        <v>281912.36</v>
      </c>
      <c r="D79" s="46">
        <f t="shared" si="3"/>
        <v>281912.36</v>
      </c>
      <c r="E79" s="21">
        <v>0</v>
      </c>
      <c r="F79" s="22">
        <v>0</v>
      </c>
      <c r="G79" s="23">
        <f t="shared" si="4"/>
        <v>281912.36</v>
      </c>
      <c r="H79" s="24">
        <f t="shared" si="5"/>
        <v>281912.36</v>
      </c>
    </row>
    <row r="80" spans="1:8" ht="11.25" customHeight="1" x14ac:dyDescent="0.25">
      <c r="A80" s="44">
        <v>64</v>
      </c>
      <c r="B80" s="13" t="s">
        <v>122</v>
      </c>
      <c r="C80" s="20">
        <v>443882</v>
      </c>
      <c r="D80" s="46">
        <f t="shared" si="3"/>
        <v>443882</v>
      </c>
      <c r="E80" s="21">
        <v>70000</v>
      </c>
      <c r="F80" s="22">
        <v>0</v>
      </c>
      <c r="G80" s="23">
        <f t="shared" si="4"/>
        <v>513882</v>
      </c>
      <c r="H80" s="24">
        <f t="shared" si="5"/>
        <v>513882</v>
      </c>
    </row>
    <row r="81" spans="1:8" ht="11.25" customHeight="1" x14ac:dyDescent="0.25">
      <c r="A81" s="44">
        <v>65</v>
      </c>
      <c r="B81" s="13" t="s">
        <v>123</v>
      </c>
      <c r="C81" s="20">
        <v>602468.13</v>
      </c>
      <c r="D81" s="46">
        <f t="shared" si="3"/>
        <v>602468.13</v>
      </c>
      <c r="E81" s="21">
        <v>0</v>
      </c>
      <c r="F81" s="22">
        <v>0</v>
      </c>
      <c r="G81" s="23">
        <f t="shared" si="4"/>
        <v>602468.13</v>
      </c>
      <c r="H81" s="24">
        <f t="shared" si="5"/>
        <v>602468.13</v>
      </c>
    </row>
    <row r="82" spans="1:8" ht="11.25" customHeight="1" x14ac:dyDescent="0.25">
      <c r="A82" s="44">
        <v>66</v>
      </c>
      <c r="B82" s="13" t="s">
        <v>124</v>
      </c>
      <c r="C82" s="20">
        <v>238101</v>
      </c>
      <c r="D82" s="46">
        <f t="shared" si="3"/>
        <v>238101</v>
      </c>
      <c r="E82" s="21">
        <v>0</v>
      </c>
      <c r="F82" s="22">
        <v>0</v>
      </c>
      <c r="G82" s="23">
        <f t="shared" si="4"/>
        <v>238101</v>
      </c>
      <c r="H82" s="24">
        <f t="shared" si="5"/>
        <v>238101</v>
      </c>
    </row>
    <row r="83" spans="1:8" ht="11.25" customHeight="1" x14ac:dyDescent="0.25">
      <c r="A83" s="44">
        <v>67</v>
      </c>
      <c r="B83" s="13" t="s">
        <v>125</v>
      </c>
      <c r="C83" s="20">
        <v>668981</v>
      </c>
      <c r="D83" s="46">
        <f t="shared" si="3"/>
        <v>668981</v>
      </c>
      <c r="E83" s="21">
        <v>50000</v>
      </c>
      <c r="F83" s="22">
        <v>0</v>
      </c>
      <c r="G83" s="23">
        <f t="shared" si="4"/>
        <v>718981</v>
      </c>
      <c r="H83" s="24">
        <f t="shared" si="5"/>
        <v>718981</v>
      </c>
    </row>
    <row r="84" spans="1:8" ht="11.25" customHeight="1" x14ac:dyDescent="0.25">
      <c r="A84" s="44">
        <v>68</v>
      </c>
      <c r="B84" s="13" t="s">
        <v>126</v>
      </c>
      <c r="C84" s="20">
        <v>385306.38</v>
      </c>
      <c r="D84" s="46">
        <f t="shared" si="3"/>
        <v>385306.38</v>
      </c>
      <c r="E84" s="21">
        <v>0</v>
      </c>
      <c r="F84" s="22">
        <v>0</v>
      </c>
      <c r="G84" s="23">
        <f t="shared" si="4"/>
        <v>385306.38</v>
      </c>
      <c r="H84" s="24">
        <f t="shared" si="5"/>
        <v>385306.38</v>
      </c>
    </row>
    <row r="85" spans="1:8" ht="11.25" customHeight="1" x14ac:dyDescent="0.25">
      <c r="A85" s="44">
        <v>69</v>
      </c>
      <c r="B85" s="13" t="s">
        <v>127</v>
      </c>
      <c r="C85" s="20">
        <v>40748</v>
      </c>
      <c r="D85" s="46">
        <f t="shared" si="3"/>
        <v>40748</v>
      </c>
      <c r="E85" s="21">
        <v>0</v>
      </c>
      <c r="F85" s="22">
        <v>0</v>
      </c>
      <c r="G85" s="23">
        <f t="shared" si="4"/>
        <v>40748</v>
      </c>
      <c r="H85" s="24">
        <f t="shared" si="5"/>
        <v>40748</v>
      </c>
    </row>
    <row r="86" spans="1:8" ht="11.25" customHeight="1" x14ac:dyDescent="0.25">
      <c r="A86" s="44">
        <v>70</v>
      </c>
      <c r="B86" s="13" t="s">
        <v>128</v>
      </c>
      <c r="C86" s="20">
        <v>207557</v>
      </c>
      <c r="D86" s="46">
        <f t="shared" si="3"/>
        <v>207557</v>
      </c>
      <c r="E86" s="21">
        <v>0</v>
      </c>
      <c r="F86" s="22">
        <v>0</v>
      </c>
      <c r="G86" s="23">
        <f t="shared" si="4"/>
        <v>207557</v>
      </c>
      <c r="H86" s="24">
        <f t="shared" si="5"/>
        <v>207557</v>
      </c>
    </row>
    <row r="87" spans="1:8" ht="11.25" customHeight="1" x14ac:dyDescent="0.25">
      <c r="A87" s="44">
        <v>71</v>
      </c>
      <c r="B87" s="13" t="s">
        <v>129</v>
      </c>
      <c r="C87" s="20">
        <v>225917.58</v>
      </c>
      <c r="D87" s="46">
        <f t="shared" si="3"/>
        <v>225917.58</v>
      </c>
      <c r="E87" s="21">
        <v>0</v>
      </c>
      <c r="F87" s="22">
        <v>0</v>
      </c>
      <c r="G87" s="23">
        <f t="shared" si="4"/>
        <v>225917.58</v>
      </c>
      <c r="H87" s="24">
        <f t="shared" si="5"/>
        <v>225917.58</v>
      </c>
    </row>
    <row r="88" spans="1:8" ht="11.25" customHeight="1" x14ac:dyDescent="0.25">
      <c r="A88" s="44">
        <v>72</v>
      </c>
      <c r="B88" s="13" t="s">
        <v>130</v>
      </c>
      <c r="C88" s="20">
        <v>62578</v>
      </c>
      <c r="D88" s="46">
        <f t="shared" si="3"/>
        <v>62578</v>
      </c>
      <c r="E88" s="21">
        <v>0</v>
      </c>
      <c r="F88" s="22">
        <v>0</v>
      </c>
      <c r="G88" s="23">
        <f t="shared" si="4"/>
        <v>62578</v>
      </c>
      <c r="H88" s="24">
        <f t="shared" si="5"/>
        <v>62578</v>
      </c>
    </row>
    <row r="89" spans="1:8" ht="11.25" customHeight="1" x14ac:dyDescent="0.25">
      <c r="A89" s="44">
        <v>73</v>
      </c>
      <c r="B89" s="13" t="s">
        <v>131</v>
      </c>
      <c r="C89" s="20">
        <v>192795</v>
      </c>
      <c r="D89" s="46">
        <f t="shared" si="3"/>
        <v>192795</v>
      </c>
      <c r="E89" s="21">
        <v>1000</v>
      </c>
      <c r="F89" s="22">
        <v>0</v>
      </c>
      <c r="G89" s="23">
        <f t="shared" si="4"/>
        <v>193795</v>
      </c>
      <c r="H89" s="24">
        <f t="shared" si="5"/>
        <v>193795</v>
      </c>
    </row>
    <row r="90" spans="1:8" ht="11.25" customHeight="1" x14ac:dyDescent="0.25">
      <c r="A90" s="44">
        <v>74</v>
      </c>
      <c r="B90" s="13" t="s">
        <v>132</v>
      </c>
      <c r="C90" s="20">
        <v>997524.65</v>
      </c>
      <c r="D90" s="46">
        <f t="shared" si="3"/>
        <v>997524.65</v>
      </c>
      <c r="E90" s="21">
        <v>0</v>
      </c>
      <c r="F90" s="22">
        <v>0</v>
      </c>
      <c r="G90" s="23">
        <f t="shared" si="4"/>
        <v>997524.65</v>
      </c>
      <c r="H90" s="24">
        <f t="shared" si="5"/>
        <v>997524.65</v>
      </c>
    </row>
    <row r="91" spans="1:8" ht="11.25" customHeight="1" x14ac:dyDescent="0.25">
      <c r="A91" s="44">
        <v>75</v>
      </c>
      <c r="B91" s="13" t="s">
        <v>133</v>
      </c>
      <c r="C91" s="20">
        <v>70944</v>
      </c>
      <c r="D91" s="46">
        <f t="shared" si="3"/>
        <v>70944</v>
      </c>
      <c r="E91" s="21">
        <v>0</v>
      </c>
      <c r="F91" s="22">
        <v>0</v>
      </c>
      <c r="G91" s="23">
        <f t="shared" si="4"/>
        <v>70944</v>
      </c>
      <c r="H91" s="24">
        <f t="shared" si="5"/>
        <v>70944</v>
      </c>
    </row>
    <row r="92" spans="1:8" ht="11.25" customHeight="1" x14ac:dyDescent="0.25">
      <c r="A92" s="44">
        <v>76</v>
      </c>
      <c r="B92" s="13" t="s">
        <v>134</v>
      </c>
      <c r="C92" s="20">
        <v>454053.15</v>
      </c>
      <c r="D92" s="46">
        <f t="shared" si="3"/>
        <v>454053.15</v>
      </c>
      <c r="E92" s="21">
        <v>0</v>
      </c>
      <c r="F92" s="22">
        <v>0</v>
      </c>
      <c r="G92" s="23">
        <f t="shared" si="4"/>
        <v>454053.15</v>
      </c>
      <c r="H92" s="24">
        <f t="shared" si="5"/>
        <v>454053.15</v>
      </c>
    </row>
    <row r="93" spans="1:8" ht="11.25" customHeight="1" x14ac:dyDescent="0.25">
      <c r="A93" s="44">
        <v>77</v>
      </c>
      <c r="B93" s="13" t="s">
        <v>135</v>
      </c>
      <c r="C93" s="20">
        <v>323370.39</v>
      </c>
      <c r="D93" s="46">
        <f t="shared" si="3"/>
        <v>323370.39</v>
      </c>
      <c r="E93" s="21">
        <v>0</v>
      </c>
      <c r="F93" s="22">
        <v>0</v>
      </c>
      <c r="G93" s="23">
        <f t="shared" si="4"/>
        <v>323370.39</v>
      </c>
      <c r="H93" s="24">
        <f t="shared" si="5"/>
        <v>323370.39</v>
      </c>
    </row>
    <row r="94" spans="1:8" ht="11.25" customHeight="1" x14ac:dyDescent="0.25">
      <c r="A94" s="44">
        <v>78</v>
      </c>
      <c r="B94" s="13" t="s">
        <v>136</v>
      </c>
      <c r="C94" s="20">
        <v>998912.87</v>
      </c>
      <c r="D94" s="46">
        <f t="shared" si="3"/>
        <v>998912.87</v>
      </c>
      <c r="E94" s="21">
        <v>0</v>
      </c>
      <c r="F94" s="22">
        <v>0</v>
      </c>
      <c r="G94" s="23">
        <f t="shared" si="4"/>
        <v>998912.87</v>
      </c>
      <c r="H94" s="24">
        <f t="shared" si="5"/>
        <v>998912.87</v>
      </c>
    </row>
    <row r="95" spans="1:8" ht="11.25" customHeight="1" x14ac:dyDescent="0.25">
      <c r="A95" s="44">
        <v>79</v>
      </c>
      <c r="B95" s="13" t="s">
        <v>137</v>
      </c>
      <c r="C95" s="20">
        <v>360721.96</v>
      </c>
      <c r="D95" s="46">
        <f t="shared" si="3"/>
        <v>360721.96</v>
      </c>
      <c r="E95" s="21">
        <v>0</v>
      </c>
      <c r="F95" s="22">
        <v>0</v>
      </c>
      <c r="G95" s="23">
        <f t="shared" si="4"/>
        <v>360721.96</v>
      </c>
      <c r="H95" s="24">
        <f t="shared" si="5"/>
        <v>360721.96</v>
      </c>
    </row>
    <row r="96" spans="1:8" ht="11.25" customHeight="1" x14ac:dyDescent="0.25">
      <c r="A96" s="44">
        <v>80</v>
      </c>
      <c r="B96" s="13" t="s">
        <v>138</v>
      </c>
      <c r="C96" s="20">
        <v>417916.31999999995</v>
      </c>
      <c r="D96" s="46">
        <f t="shared" si="3"/>
        <v>417916.31999999995</v>
      </c>
      <c r="E96" s="21">
        <v>0</v>
      </c>
      <c r="F96" s="22">
        <v>0</v>
      </c>
      <c r="G96" s="23">
        <f t="shared" si="4"/>
        <v>417916.31999999995</v>
      </c>
      <c r="H96" s="24">
        <f t="shared" si="5"/>
        <v>417916.31999999995</v>
      </c>
    </row>
    <row r="97" spans="1:8" ht="11.25" customHeight="1" x14ac:dyDescent="0.25">
      <c r="A97" s="44">
        <v>81</v>
      </c>
      <c r="B97" s="13" t="s">
        <v>139</v>
      </c>
      <c r="C97" s="20">
        <v>343740</v>
      </c>
      <c r="D97" s="46">
        <f t="shared" si="3"/>
        <v>343740</v>
      </c>
      <c r="E97" s="21">
        <v>0</v>
      </c>
      <c r="F97" s="22">
        <v>0</v>
      </c>
      <c r="G97" s="23">
        <f t="shared" si="4"/>
        <v>343740</v>
      </c>
      <c r="H97" s="24">
        <f t="shared" si="5"/>
        <v>343740</v>
      </c>
    </row>
    <row r="98" spans="1:8" ht="11.25" customHeight="1" x14ac:dyDescent="0.25">
      <c r="A98" s="44">
        <v>82</v>
      </c>
      <c r="B98" s="13" t="s">
        <v>140</v>
      </c>
      <c r="C98" s="20">
        <v>299169</v>
      </c>
      <c r="D98" s="46">
        <f t="shared" si="3"/>
        <v>299169</v>
      </c>
      <c r="E98" s="21">
        <v>0</v>
      </c>
      <c r="F98" s="22">
        <v>0</v>
      </c>
      <c r="G98" s="23">
        <f t="shared" si="4"/>
        <v>299169</v>
      </c>
      <c r="H98" s="24">
        <f t="shared" si="5"/>
        <v>299169</v>
      </c>
    </row>
    <row r="99" spans="1:8" ht="11.25" customHeight="1" x14ac:dyDescent="0.25">
      <c r="A99" s="44">
        <v>83</v>
      </c>
      <c r="B99" s="13" t="s">
        <v>141</v>
      </c>
      <c r="C99" s="20">
        <v>247538</v>
      </c>
      <c r="D99" s="46">
        <f t="shared" si="3"/>
        <v>247538</v>
      </c>
      <c r="E99" s="21">
        <v>0</v>
      </c>
      <c r="F99" s="22">
        <v>0</v>
      </c>
      <c r="G99" s="23">
        <f t="shared" si="4"/>
        <v>247538</v>
      </c>
      <c r="H99" s="24">
        <f t="shared" si="5"/>
        <v>247538</v>
      </c>
    </row>
    <row r="100" spans="1:8" ht="11.25" customHeight="1" x14ac:dyDescent="0.25">
      <c r="A100" s="44">
        <v>84</v>
      </c>
      <c r="B100" s="13" t="s">
        <v>142</v>
      </c>
      <c r="C100" s="20">
        <v>232121</v>
      </c>
      <c r="D100" s="46">
        <f t="shared" si="3"/>
        <v>232121</v>
      </c>
      <c r="E100" s="21">
        <v>0</v>
      </c>
      <c r="F100" s="22">
        <v>0</v>
      </c>
      <c r="G100" s="23">
        <f t="shared" si="4"/>
        <v>232121</v>
      </c>
      <c r="H100" s="24">
        <f t="shared" si="5"/>
        <v>232121</v>
      </c>
    </row>
    <row r="101" spans="1:8" ht="11.25" customHeight="1" x14ac:dyDescent="0.25">
      <c r="A101" s="44">
        <v>85</v>
      </c>
      <c r="B101" s="13" t="s">
        <v>143</v>
      </c>
      <c r="C101" s="20">
        <v>146280.79999999999</v>
      </c>
      <c r="D101" s="46">
        <f t="shared" si="3"/>
        <v>146280.79999999999</v>
      </c>
      <c r="E101" s="21">
        <v>0</v>
      </c>
      <c r="F101" s="22">
        <v>0</v>
      </c>
      <c r="G101" s="23">
        <f t="shared" si="4"/>
        <v>146280.79999999999</v>
      </c>
      <c r="H101" s="24">
        <f t="shared" si="5"/>
        <v>146280.79999999999</v>
      </c>
    </row>
    <row r="102" spans="1:8" ht="11.25" customHeight="1" x14ac:dyDescent="0.25">
      <c r="A102" s="44">
        <v>86</v>
      </c>
      <c r="B102" s="13" t="s">
        <v>144</v>
      </c>
      <c r="C102" s="20">
        <v>335893</v>
      </c>
      <c r="D102" s="46">
        <f t="shared" si="3"/>
        <v>335893</v>
      </c>
      <c r="E102" s="21">
        <v>0</v>
      </c>
      <c r="F102" s="22">
        <v>0</v>
      </c>
      <c r="G102" s="23">
        <f t="shared" si="4"/>
        <v>335893</v>
      </c>
      <c r="H102" s="24">
        <f t="shared" si="5"/>
        <v>335893</v>
      </c>
    </row>
    <row r="103" spans="1:8" ht="11.25" customHeight="1" x14ac:dyDescent="0.25">
      <c r="A103" s="44">
        <v>87</v>
      </c>
      <c r="B103" s="13" t="s">
        <v>145</v>
      </c>
      <c r="C103" s="20">
        <v>58381</v>
      </c>
      <c r="D103" s="46">
        <f t="shared" si="3"/>
        <v>58381</v>
      </c>
      <c r="E103" s="21">
        <v>0</v>
      </c>
      <c r="F103" s="22">
        <v>0</v>
      </c>
      <c r="G103" s="23">
        <f t="shared" si="4"/>
        <v>58381</v>
      </c>
      <c r="H103" s="24">
        <f t="shared" si="5"/>
        <v>58381</v>
      </c>
    </row>
    <row r="104" spans="1:8" ht="11.25" customHeight="1" x14ac:dyDescent="0.25">
      <c r="A104" s="44">
        <v>88</v>
      </c>
      <c r="B104" s="13" t="s">
        <v>146</v>
      </c>
      <c r="C104" s="20">
        <v>118166</v>
      </c>
      <c r="D104" s="46">
        <f t="shared" si="3"/>
        <v>118166</v>
      </c>
      <c r="E104" s="21">
        <v>0</v>
      </c>
      <c r="F104" s="22">
        <v>0</v>
      </c>
      <c r="G104" s="23">
        <f t="shared" si="4"/>
        <v>118166</v>
      </c>
      <c r="H104" s="24">
        <f t="shared" si="5"/>
        <v>118166</v>
      </c>
    </row>
    <row r="105" spans="1:8" ht="11.25" customHeight="1" x14ac:dyDescent="0.25">
      <c r="A105" s="44">
        <v>89</v>
      </c>
      <c r="B105" s="13" t="s">
        <v>147</v>
      </c>
      <c r="C105" s="20">
        <v>22950</v>
      </c>
      <c r="D105" s="46">
        <f t="shared" si="3"/>
        <v>22950</v>
      </c>
      <c r="E105" s="21">
        <v>0</v>
      </c>
      <c r="F105" s="22">
        <v>0</v>
      </c>
      <c r="G105" s="23">
        <f t="shared" si="4"/>
        <v>22950</v>
      </c>
      <c r="H105" s="24">
        <f t="shared" si="5"/>
        <v>22950</v>
      </c>
    </row>
    <row r="106" spans="1:8" ht="11.25" customHeight="1" x14ac:dyDescent="0.25">
      <c r="A106" s="44">
        <v>90</v>
      </c>
      <c r="B106" s="13" t="s">
        <v>148</v>
      </c>
      <c r="C106" s="20">
        <v>395960.15</v>
      </c>
      <c r="D106" s="46">
        <f t="shared" si="3"/>
        <v>395960.15</v>
      </c>
      <c r="E106" s="21">
        <v>0</v>
      </c>
      <c r="F106" s="22">
        <v>0</v>
      </c>
      <c r="G106" s="23">
        <f t="shared" si="4"/>
        <v>395960.15</v>
      </c>
      <c r="H106" s="24">
        <f t="shared" si="5"/>
        <v>395960.15</v>
      </c>
    </row>
    <row r="107" spans="1:8" ht="11.25" customHeight="1" x14ac:dyDescent="0.25">
      <c r="A107" s="44">
        <v>91</v>
      </c>
      <c r="B107" s="13" t="s">
        <v>149</v>
      </c>
      <c r="C107" s="20">
        <v>354192.36</v>
      </c>
      <c r="D107" s="46">
        <f t="shared" si="3"/>
        <v>354192.36</v>
      </c>
      <c r="E107" s="21">
        <v>0</v>
      </c>
      <c r="F107" s="22">
        <v>0</v>
      </c>
      <c r="G107" s="23">
        <f t="shared" si="4"/>
        <v>354192.36</v>
      </c>
      <c r="H107" s="24">
        <f t="shared" si="5"/>
        <v>354192.36</v>
      </c>
    </row>
    <row r="108" spans="1:8" ht="11.25" customHeight="1" x14ac:dyDescent="0.25">
      <c r="A108" s="44">
        <v>92</v>
      </c>
      <c r="B108" s="13" t="s">
        <v>150</v>
      </c>
      <c r="C108" s="20">
        <v>2377138</v>
      </c>
      <c r="D108" s="46">
        <f t="shared" si="3"/>
        <v>2377138</v>
      </c>
      <c r="E108" s="21">
        <v>0</v>
      </c>
      <c r="F108" s="22">
        <v>0</v>
      </c>
      <c r="G108" s="23">
        <f t="shared" si="4"/>
        <v>2377138</v>
      </c>
      <c r="H108" s="24">
        <f t="shared" si="5"/>
        <v>2377138</v>
      </c>
    </row>
    <row r="109" spans="1:8" ht="11.25" customHeight="1" x14ac:dyDescent="0.25">
      <c r="A109" s="44">
        <v>93</v>
      </c>
      <c r="B109" s="13" t="s">
        <v>151</v>
      </c>
      <c r="C109" s="20">
        <v>138156</v>
      </c>
      <c r="D109" s="46">
        <f t="shared" si="3"/>
        <v>138156</v>
      </c>
      <c r="E109" s="21">
        <v>3000</v>
      </c>
      <c r="F109" s="22">
        <v>0</v>
      </c>
      <c r="G109" s="23">
        <f t="shared" si="4"/>
        <v>141156</v>
      </c>
      <c r="H109" s="24">
        <f t="shared" si="5"/>
        <v>141156</v>
      </c>
    </row>
    <row r="110" spans="1:8" ht="11.25" customHeight="1" x14ac:dyDescent="0.25">
      <c r="A110" s="44">
        <v>94</v>
      </c>
      <c r="B110" s="13" t="s">
        <v>152</v>
      </c>
      <c r="C110" s="20">
        <v>96581</v>
      </c>
      <c r="D110" s="46">
        <f t="shared" si="3"/>
        <v>96581</v>
      </c>
      <c r="E110" s="21">
        <v>0</v>
      </c>
      <c r="F110" s="22">
        <v>0</v>
      </c>
      <c r="G110" s="23">
        <f t="shared" si="4"/>
        <v>96581</v>
      </c>
      <c r="H110" s="24">
        <f t="shared" si="5"/>
        <v>96581</v>
      </c>
    </row>
    <row r="111" spans="1:8" ht="11.25" customHeight="1" x14ac:dyDescent="0.25">
      <c r="A111" s="44">
        <v>95</v>
      </c>
      <c r="B111" s="13" t="s">
        <v>153</v>
      </c>
      <c r="C111" s="20">
        <v>191546</v>
      </c>
      <c r="D111" s="46">
        <f t="shared" si="3"/>
        <v>191546</v>
      </c>
      <c r="E111" s="21">
        <v>0</v>
      </c>
      <c r="F111" s="22">
        <v>0</v>
      </c>
      <c r="G111" s="23">
        <f t="shared" si="4"/>
        <v>191546</v>
      </c>
      <c r="H111" s="24">
        <f t="shared" si="5"/>
        <v>191546</v>
      </c>
    </row>
    <row r="112" spans="1:8" ht="11.25" customHeight="1" x14ac:dyDescent="0.25">
      <c r="A112" s="44">
        <v>96</v>
      </c>
      <c r="B112" s="13" t="s">
        <v>154</v>
      </c>
      <c r="C112" s="20">
        <v>771553.09</v>
      </c>
      <c r="D112" s="46">
        <f t="shared" si="3"/>
        <v>771553.09</v>
      </c>
      <c r="E112" s="21">
        <v>0</v>
      </c>
      <c r="F112" s="22">
        <v>0</v>
      </c>
      <c r="G112" s="23">
        <f t="shared" si="4"/>
        <v>771553.09</v>
      </c>
      <c r="H112" s="24">
        <f t="shared" si="5"/>
        <v>771553.09</v>
      </c>
    </row>
    <row r="113" spans="1:252" ht="11.25" customHeight="1" x14ac:dyDescent="0.25">
      <c r="A113" s="44">
        <v>97</v>
      </c>
      <c r="B113" s="13" t="s">
        <v>155</v>
      </c>
      <c r="C113" s="20">
        <v>358975</v>
      </c>
      <c r="D113" s="46">
        <f t="shared" si="3"/>
        <v>358975</v>
      </c>
      <c r="E113" s="21">
        <v>0</v>
      </c>
      <c r="F113" s="22">
        <v>0</v>
      </c>
      <c r="G113" s="23">
        <f t="shared" si="4"/>
        <v>358975</v>
      </c>
      <c r="H113" s="24">
        <f t="shared" si="5"/>
        <v>358975</v>
      </c>
    </row>
    <row r="114" spans="1:252" ht="11.25" customHeight="1" x14ac:dyDescent="0.25">
      <c r="A114" s="44">
        <v>98</v>
      </c>
      <c r="B114" s="13" t="s">
        <v>156</v>
      </c>
      <c r="C114" s="20">
        <v>448042</v>
      </c>
      <c r="D114" s="46">
        <f t="shared" si="3"/>
        <v>448042</v>
      </c>
      <c r="E114" s="21">
        <v>0</v>
      </c>
      <c r="F114" s="22">
        <v>0</v>
      </c>
      <c r="G114" s="23">
        <f t="shared" si="4"/>
        <v>448042</v>
      </c>
      <c r="H114" s="24">
        <f t="shared" si="5"/>
        <v>448042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131685</v>
      </c>
      <c r="D115" s="46">
        <f t="shared" si="3"/>
        <v>131685</v>
      </c>
      <c r="E115" s="21">
        <v>0</v>
      </c>
      <c r="F115" s="22">
        <v>0</v>
      </c>
      <c r="G115" s="23">
        <f t="shared" si="4"/>
        <v>131685</v>
      </c>
      <c r="H115" s="24">
        <f t="shared" si="5"/>
        <v>131685</v>
      </c>
    </row>
    <row r="116" spans="1:252" ht="11.25" customHeight="1" x14ac:dyDescent="0.25">
      <c r="A116" s="44">
        <v>100</v>
      </c>
      <c r="B116" s="13" t="s">
        <v>158</v>
      </c>
      <c r="C116" s="20">
        <v>98249</v>
      </c>
      <c r="D116" s="46">
        <f t="shared" si="3"/>
        <v>98249</v>
      </c>
      <c r="E116" s="21">
        <v>0</v>
      </c>
      <c r="F116" s="22">
        <v>0</v>
      </c>
      <c r="G116" s="23">
        <f t="shared" si="4"/>
        <v>98249</v>
      </c>
      <c r="H116" s="24">
        <f t="shared" si="5"/>
        <v>98249</v>
      </c>
    </row>
    <row r="117" spans="1:252" ht="13.8" thickBot="1" x14ac:dyDescent="0.3">
      <c r="A117" s="48"/>
      <c r="B117" s="49" t="s">
        <v>10</v>
      </c>
      <c r="C117" s="50">
        <f t="shared" ref="C117:H117" si="6">SUM(C13:C116)</f>
        <v>39796895.499999993</v>
      </c>
      <c r="D117" s="51">
        <f t="shared" si="6"/>
        <v>39796895.499999993</v>
      </c>
      <c r="E117" s="52">
        <f t="shared" si="6"/>
        <v>0</v>
      </c>
      <c r="F117" s="52">
        <f t="shared" si="6"/>
        <v>0</v>
      </c>
      <c r="G117" s="52">
        <f t="shared" si="6"/>
        <v>39796895.499999993</v>
      </c>
      <c r="H117" s="53">
        <f t="shared" si="6"/>
        <v>39796895.499999993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6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177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173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2">
        <v>44313</v>
      </c>
      <c r="G146" s="82"/>
      <c r="H146" s="82"/>
    </row>
    <row r="147" spans="2:9" x14ac:dyDescent="0.25">
      <c r="B147" s="38"/>
      <c r="C147" s="38"/>
      <c r="D147" s="38"/>
      <c r="F147" s="83"/>
      <c r="G147" s="83"/>
      <c r="H147" s="83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i1JEpvmuxbqjK97d70kSlof+UqlAYA044LN9KYKmOIRMVVxRCD4Pc1ghADKFqTofEBbcwhVXgMs+T95m+P5eaw==" saltValue="SceoscV1vkm3v8EcBhz2fA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AD26D-DFA0-4A03-BFD6-56DC9DAC6DA7}">
  <dimension ref="A1:IR151"/>
  <sheetViews>
    <sheetView zoomScaleNormal="100" workbookViewId="0"/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182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4" t="s">
        <v>4</v>
      </c>
      <c r="D11" s="85"/>
      <c r="E11" s="84" t="s">
        <v>5</v>
      </c>
      <c r="F11" s="85"/>
      <c r="G11" s="84" t="s">
        <v>6</v>
      </c>
      <c r="H11" s="85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8">
        <v>641479</v>
      </c>
      <c r="D13" s="15">
        <f>C13</f>
        <v>641479</v>
      </c>
      <c r="E13" s="16">
        <v>0</v>
      </c>
      <c r="F13" s="17">
        <v>0</v>
      </c>
      <c r="G13" s="18">
        <f t="shared" ref="G13:G59" si="0">C13+E13</f>
        <v>641479</v>
      </c>
      <c r="H13" s="19">
        <f>SUM(G13:G13)</f>
        <v>641479</v>
      </c>
    </row>
    <row r="14" spans="1:10" ht="11.25" customHeight="1" x14ac:dyDescent="0.25">
      <c r="A14" s="12" t="s">
        <v>13</v>
      </c>
      <c r="B14" s="13" t="s">
        <v>14</v>
      </c>
      <c r="C14" s="20">
        <v>131177.52000000002</v>
      </c>
      <c r="D14" s="15">
        <f t="shared" ref="D14:D59" si="1">C14</f>
        <v>131177.52000000002</v>
      </c>
      <c r="E14" s="21">
        <v>10000</v>
      </c>
      <c r="F14" s="22">
        <v>0</v>
      </c>
      <c r="G14" s="23">
        <f t="shared" si="0"/>
        <v>141177.52000000002</v>
      </c>
      <c r="H14" s="24">
        <f t="shared" ref="H14:H59" si="2">SUM(G14:G14)</f>
        <v>141177.52000000002</v>
      </c>
    </row>
    <row r="15" spans="1:10" ht="11.25" customHeight="1" x14ac:dyDescent="0.25">
      <c r="A15" s="12" t="s">
        <v>15</v>
      </c>
      <c r="B15" s="13" t="s">
        <v>16</v>
      </c>
      <c r="C15" s="20">
        <v>51776</v>
      </c>
      <c r="D15" s="15">
        <f t="shared" si="1"/>
        <v>51776</v>
      </c>
      <c r="E15" s="21">
        <v>0</v>
      </c>
      <c r="F15" s="22">
        <v>0</v>
      </c>
      <c r="G15" s="23">
        <f t="shared" si="0"/>
        <v>51776</v>
      </c>
      <c r="H15" s="24">
        <f t="shared" si="2"/>
        <v>51776</v>
      </c>
    </row>
    <row r="16" spans="1:10" ht="11.25" customHeight="1" x14ac:dyDescent="0.25">
      <c r="A16" s="12" t="s">
        <v>17</v>
      </c>
      <c r="B16" s="13" t="s">
        <v>18</v>
      </c>
      <c r="C16" s="20">
        <v>209486.1</v>
      </c>
      <c r="D16" s="15">
        <f t="shared" si="1"/>
        <v>209486.1</v>
      </c>
      <c r="E16" s="21">
        <v>30000</v>
      </c>
      <c r="F16" s="22">
        <v>0</v>
      </c>
      <c r="G16" s="23">
        <f t="shared" si="0"/>
        <v>239486.1</v>
      </c>
      <c r="H16" s="24">
        <f t="shared" si="2"/>
        <v>239486.1</v>
      </c>
    </row>
    <row r="17" spans="1:8" ht="11.25" customHeight="1" x14ac:dyDescent="0.25">
      <c r="A17" s="12" t="s">
        <v>19</v>
      </c>
      <c r="B17" s="13" t="s">
        <v>20</v>
      </c>
      <c r="C17" s="20">
        <v>151815</v>
      </c>
      <c r="D17" s="15">
        <f t="shared" si="1"/>
        <v>151815</v>
      </c>
      <c r="E17" s="21">
        <v>5000</v>
      </c>
      <c r="F17" s="22">
        <v>0</v>
      </c>
      <c r="G17" s="23">
        <f t="shared" si="0"/>
        <v>156815</v>
      </c>
      <c r="H17" s="24">
        <f t="shared" si="2"/>
        <v>156815</v>
      </c>
    </row>
    <row r="18" spans="1:8" ht="11.25" customHeight="1" x14ac:dyDescent="0.25">
      <c r="A18" s="12" t="s">
        <v>21</v>
      </c>
      <c r="B18" s="13" t="s">
        <v>22</v>
      </c>
      <c r="C18" s="20">
        <v>64311</v>
      </c>
      <c r="D18" s="15">
        <f t="shared" si="1"/>
        <v>64311</v>
      </c>
      <c r="E18" s="21">
        <v>0</v>
      </c>
      <c r="F18" s="22">
        <v>0</v>
      </c>
      <c r="G18" s="23">
        <f t="shared" si="0"/>
        <v>64311</v>
      </c>
      <c r="H18" s="24">
        <f t="shared" si="2"/>
        <v>64311</v>
      </c>
    </row>
    <row r="19" spans="1:8" ht="11.25" customHeight="1" x14ac:dyDescent="0.25">
      <c r="A19" s="12" t="s">
        <v>23</v>
      </c>
      <c r="B19" s="13" t="s">
        <v>24</v>
      </c>
      <c r="C19" s="20">
        <v>260102</v>
      </c>
      <c r="D19" s="15">
        <f t="shared" si="1"/>
        <v>260102</v>
      </c>
      <c r="E19" s="21">
        <v>0</v>
      </c>
      <c r="F19" s="22">
        <v>0</v>
      </c>
      <c r="G19" s="23">
        <f t="shared" si="0"/>
        <v>260102</v>
      </c>
      <c r="H19" s="24">
        <f t="shared" si="2"/>
        <v>260102</v>
      </c>
    </row>
    <row r="20" spans="1:8" ht="11.25" customHeight="1" x14ac:dyDescent="0.25">
      <c r="A20" s="12" t="s">
        <v>25</v>
      </c>
      <c r="B20" s="13" t="s">
        <v>26</v>
      </c>
      <c r="C20" s="20">
        <v>139292</v>
      </c>
      <c r="D20" s="15">
        <f t="shared" si="1"/>
        <v>139292</v>
      </c>
      <c r="E20" s="21">
        <v>0</v>
      </c>
      <c r="F20" s="22">
        <v>0</v>
      </c>
      <c r="G20" s="23">
        <f t="shared" si="0"/>
        <v>139292</v>
      </c>
      <c r="H20" s="24">
        <f t="shared" si="2"/>
        <v>139292</v>
      </c>
    </row>
    <row r="21" spans="1:8" ht="11.25" customHeight="1" x14ac:dyDescent="0.25">
      <c r="A21" s="12" t="s">
        <v>27</v>
      </c>
      <c r="B21" s="13" t="s">
        <v>28</v>
      </c>
      <c r="C21" s="20">
        <v>238672.09</v>
      </c>
      <c r="D21" s="15">
        <f t="shared" si="1"/>
        <v>238672.09</v>
      </c>
      <c r="E21" s="21">
        <v>0</v>
      </c>
      <c r="F21" s="22">
        <v>0</v>
      </c>
      <c r="G21" s="23">
        <f t="shared" si="0"/>
        <v>238672.09</v>
      </c>
      <c r="H21" s="24">
        <f t="shared" si="2"/>
        <v>238672.09</v>
      </c>
    </row>
    <row r="22" spans="1:8" ht="11.25" customHeight="1" x14ac:dyDescent="0.25">
      <c r="A22" s="12" t="s">
        <v>29</v>
      </c>
      <c r="B22" s="13" t="s">
        <v>30</v>
      </c>
      <c r="C22" s="20">
        <v>385304.96</v>
      </c>
      <c r="D22" s="15">
        <f t="shared" si="1"/>
        <v>385304.96</v>
      </c>
      <c r="E22" s="21">
        <v>0</v>
      </c>
      <c r="F22" s="22">
        <v>0</v>
      </c>
      <c r="G22" s="23">
        <f t="shared" si="0"/>
        <v>385304.96</v>
      </c>
      <c r="H22" s="24">
        <f t="shared" si="2"/>
        <v>385304.96</v>
      </c>
    </row>
    <row r="23" spans="1:8" ht="11.25" customHeight="1" x14ac:dyDescent="0.25">
      <c r="A23" s="12" t="s">
        <v>31</v>
      </c>
      <c r="B23" s="13" t="s">
        <v>32</v>
      </c>
      <c r="C23" s="20">
        <v>961528</v>
      </c>
      <c r="D23" s="15">
        <f t="shared" si="1"/>
        <v>961528</v>
      </c>
      <c r="E23" s="21">
        <v>0</v>
      </c>
      <c r="F23" s="22">
        <v>0</v>
      </c>
      <c r="G23" s="23">
        <f t="shared" si="0"/>
        <v>961528</v>
      </c>
      <c r="H23" s="24">
        <f t="shared" si="2"/>
        <v>961528</v>
      </c>
    </row>
    <row r="24" spans="1:8" ht="11.25" customHeight="1" x14ac:dyDescent="0.25">
      <c r="A24" s="12" t="s">
        <v>33</v>
      </c>
      <c r="B24" s="13" t="s">
        <v>34</v>
      </c>
      <c r="C24" s="20">
        <v>399827</v>
      </c>
      <c r="D24" s="15">
        <f t="shared" si="1"/>
        <v>399827</v>
      </c>
      <c r="E24" s="21">
        <v>0</v>
      </c>
      <c r="F24" s="22">
        <v>0</v>
      </c>
      <c r="G24" s="23">
        <f t="shared" si="0"/>
        <v>399827</v>
      </c>
      <c r="H24" s="24">
        <f t="shared" si="2"/>
        <v>399827</v>
      </c>
    </row>
    <row r="25" spans="1:8" ht="11.25" customHeight="1" x14ac:dyDescent="0.25">
      <c r="A25" s="12" t="s">
        <v>35</v>
      </c>
      <c r="B25" s="13" t="s">
        <v>36</v>
      </c>
      <c r="C25" s="20">
        <v>552991.27</v>
      </c>
      <c r="D25" s="15">
        <f t="shared" si="1"/>
        <v>552991.27</v>
      </c>
      <c r="E25" s="21">
        <v>0</v>
      </c>
      <c r="F25" s="22">
        <v>0</v>
      </c>
      <c r="G25" s="23">
        <f t="shared" si="0"/>
        <v>552991.27</v>
      </c>
      <c r="H25" s="24">
        <f t="shared" si="2"/>
        <v>552991.27</v>
      </c>
    </row>
    <row r="26" spans="1:8" ht="11.25" customHeight="1" x14ac:dyDescent="0.25">
      <c r="A26" s="12" t="s">
        <v>37</v>
      </c>
      <c r="B26" s="13" t="s">
        <v>38</v>
      </c>
      <c r="C26" s="20">
        <v>363397.95</v>
      </c>
      <c r="D26" s="15">
        <f t="shared" si="1"/>
        <v>363397.95</v>
      </c>
      <c r="E26" s="21">
        <v>0</v>
      </c>
      <c r="F26" s="22">
        <v>0</v>
      </c>
      <c r="G26" s="23">
        <f t="shared" si="0"/>
        <v>363397.95</v>
      </c>
      <c r="H26" s="24">
        <f t="shared" si="2"/>
        <v>363397.95</v>
      </c>
    </row>
    <row r="27" spans="1:8" ht="11.25" customHeight="1" x14ac:dyDescent="0.25">
      <c r="A27" s="12" t="s">
        <v>39</v>
      </c>
      <c r="B27" s="13" t="s">
        <v>40</v>
      </c>
      <c r="C27" s="20">
        <v>24153</v>
      </c>
      <c r="D27" s="15">
        <f t="shared" si="1"/>
        <v>24153</v>
      </c>
      <c r="E27" s="21">
        <v>0</v>
      </c>
      <c r="F27" s="22">
        <v>0</v>
      </c>
      <c r="G27" s="23">
        <f t="shared" si="0"/>
        <v>24153</v>
      </c>
      <c r="H27" s="24">
        <f t="shared" si="2"/>
        <v>24153</v>
      </c>
    </row>
    <row r="28" spans="1:8" ht="11.25" customHeight="1" x14ac:dyDescent="0.25">
      <c r="A28" s="12" t="s">
        <v>41</v>
      </c>
      <c r="B28" s="13" t="s">
        <v>42</v>
      </c>
      <c r="C28" s="20">
        <v>202903.39</v>
      </c>
      <c r="D28" s="15">
        <f t="shared" si="1"/>
        <v>202903.39</v>
      </c>
      <c r="E28" s="21">
        <v>0</v>
      </c>
      <c r="F28" s="22">
        <v>0</v>
      </c>
      <c r="G28" s="23">
        <f t="shared" si="0"/>
        <v>202903.39</v>
      </c>
      <c r="H28" s="24">
        <f t="shared" si="2"/>
        <v>202903.39</v>
      </c>
    </row>
    <row r="29" spans="1:8" ht="11.25" customHeight="1" x14ac:dyDescent="0.25">
      <c r="A29" s="12" t="s">
        <v>43</v>
      </c>
      <c r="B29" s="13" t="s">
        <v>44</v>
      </c>
      <c r="C29" s="20">
        <v>92204</v>
      </c>
      <c r="D29" s="15">
        <f t="shared" si="1"/>
        <v>92204</v>
      </c>
      <c r="E29" s="21">
        <v>-16637</v>
      </c>
      <c r="F29" s="22">
        <v>0</v>
      </c>
      <c r="G29" s="23">
        <f t="shared" si="0"/>
        <v>75567</v>
      </c>
      <c r="H29" s="24">
        <f t="shared" si="2"/>
        <v>75567</v>
      </c>
    </row>
    <row r="30" spans="1:8" ht="11.25" customHeight="1" x14ac:dyDescent="0.25">
      <c r="A30" s="12" t="s">
        <v>45</v>
      </c>
      <c r="B30" s="13" t="s">
        <v>46</v>
      </c>
      <c r="C30" s="20">
        <v>580840.84</v>
      </c>
      <c r="D30" s="15">
        <f t="shared" si="1"/>
        <v>580840.84</v>
      </c>
      <c r="E30" s="21">
        <v>0</v>
      </c>
      <c r="F30" s="22">
        <v>0</v>
      </c>
      <c r="G30" s="23">
        <f t="shared" si="0"/>
        <v>580840.84</v>
      </c>
      <c r="H30" s="24">
        <f t="shared" si="2"/>
        <v>580840.84</v>
      </c>
    </row>
    <row r="31" spans="1:8" ht="11.25" customHeight="1" x14ac:dyDescent="0.25">
      <c r="A31" s="12" t="s">
        <v>47</v>
      </c>
      <c r="B31" s="13" t="s">
        <v>48</v>
      </c>
      <c r="C31" s="20">
        <v>186987.39</v>
      </c>
      <c r="D31" s="15">
        <f t="shared" si="1"/>
        <v>186987.39</v>
      </c>
      <c r="E31" s="21">
        <v>0</v>
      </c>
      <c r="F31" s="22">
        <v>0</v>
      </c>
      <c r="G31" s="23">
        <f t="shared" si="0"/>
        <v>186987.39</v>
      </c>
      <c r="H31" s="24">
        <f t="shared" si="2"/>
        <v>186987.39</v>
      </c>
    </row>
    <row r="32" spans="1:8" ht="11.25" customHeight="1" x14ac:dyDescent="0.25">
      <c r="A32" s="12" t="s">
        <v>49</v>
      </c>
      <c r="B32" s="13" t="s">
        <v>50</v>
      </c>
      <c r="C32" s="20">
        <v>106903.54999999999</v>
      </c>
      <c r="D32" s="15">
        <f t="shared" si="1"/>
        <v>106903.54999999999</v>
      </c>
      <c r="E32" s="21">
        <v>0</v>
      </c>
      <c r="F32" s="22">
        <v>0</v>
      </c>
      <c r="G32" s="23">
        <f t="shared" si="0"/>
        <v>106903.54999999999</v>
      </c>
      <c r="H32" s="24">
        <f t="shared" si="2"/>
        <v>106903.54999999999</v>
      </c>
    </row>
    <row r="33" spans="1:8" ht="11.25" customHeight="1" x14ac:dyDescent="0.25">
      <c r="A33" s="12" t="s">
        <v>51</v>
      </c>
      <c r="B33" s="13" t="s">
        <v>52</v>
      </c>
      <c r="C33" s="20">
        <v>76478</v>
      </c>
      <c r="D33" s="15">
        <f t="shared" si="1"/>
        <v>76478</v>
      </c>
      <c r="E33" s="21">
        <v>0</v>
      </c>
      <c r="F33" s="22">
        <v>0</v>
      </c>
      <c r="G33" s="23">
        <f t="shared" si="0"/>
        <v>76478</v>
      </c>
      <c r="H33" s="24">
        <f t="shared" si="2"/>
        <v>76478</v>
      </c>
    </row>
    <row r="34" spans="1:8" ht="11.25" customHeight="1" x14ac:dyDescent="0.25">
      <c r="A34" s="12" t="s">
        <v>53</v>
      </c>
      <c r="B34" s="13" t="s">
        <v>54</v>
      </c>
      <c r="C34" s="20">
        <v>46666</v>
      </c>
      <c r="D34" s="15">
        <f t="shared" si="1"/>
        <v>46666</v>
      </c>
      <c r="E34" s="21">
        <v>0</v>
      </c>
      <c r="F34" s="22">
        <v>0</v>
      </c>
      <c r="G34" s="23">
        <f t="shared" si="0"/>
        <v>46666</v>
      </c>
      <c r="H34" s="24">
        <f t="shared" si="2"/>
        <v>46666</v>
      </c>
    </row>
    <row r="35" spans="1:8" ht="11.25" customHeight="1" x14ac:dyDescent="0.25">
      <c r="A35" s="12" t="s">
        <v>55</v>
      </c>
      <c r="B35" s="13" t="s">
        <v>56</v>
      </c>
      <c r="C35" s="20">
        <v>558074.42000000004</v>
      </c>
      <c r="D35" s="15">
        <f t="shared" si="1"/>
        <v>558074.42000000004</v>
      </c>
      <c r="E35" s="21">
        <v>0</v>
      </c>
      <c r="F35" s="22">
        <v>0</v>
      </c>
      <c r="G35" s="23">
        <f t="shared" si="0"/>
        <v>558074.42000000004</v>
      </c>
      <c r="H35" s="24">
        <f t="shared" si="2"/>
        <v>558074.42000000004</v>
      </c>
    </row>
    <row r="36" spans="1:8" ht="11.25" customHeight="1" x14ac:dyDescent="0.25">
      <c r="A36" s="12" t="s">
        <v>57</v>
      </c>
      <c r="B36" s="13" t="s">
        <v>58</v>
      </c>
      <c r="C36" s="20">
        <v>354304.95</v>
      </c>
      <c r="D36" s="15">
        <f t="shared" si="1"/>
        <v>354304.95</v>
      </c>
      <c r="E36" s="21">
        <v>0</v>
      </c>
      <c r="F36" s="22">
        <v>0</v>
      </c>
      <c r="G36" s="23">
        <f t="shared" si="0"/>
        <v>354304.95</v>
      </c>
      <c r="H36" s="24">
        <f t="shared" si="2"/>
        <v>354304.95</v>
      </c>
    </row>
    <row r="37" spans="1:8" ht="11.25" customHeight="1" x14ac:dyDescent="0.25">
      <c r="A37" s="12" t="s">
        <v>59</v>
      </c>
      <c r="B37" s="13" t="s">
        <v>60</v>
      </c>
      <c r="C37" s="20">
        <v>400924</v>
      </c>
      <c r="D37" s="15">
        <f t="shared" si="1"/>
        <v>400924</v>
      </c>
      <c r="E37" s="21">
        <v>0</v>
      </c>
      <c r="F37" s="22">
        <v>0</v>
      </c>
      <c r="G37" s="23">
        <f t="shared" si="0"/>
        <v>400924</v>
      </c>
      <c r="H37" s="24">
        <f t="shared" si="2"/>
        <v>400924</v>
      </c>
    </row>
    <row r="38" spans="1:8" ht="11.25" customHeight="1" x14ac:dyDescent="0.25">
      <c r="A38" s="12" t="s">
        <v>61</v>
      </c>
      <c r="B38" s="13" t="s">
        <v>62</v>
      </c>
      <c r="C38" s="20">
        <v>1729161.67</v>
      </c>
      <c r="D38" s="15">
        <f t="shared" si="1"/>
        <v>1729161.67</v>
      </c>
      <c r="E38" s="21">
        <v>0</v>
      </c>
      <c r="F38" s="22">
        <v>0</v>
      </c>
      <c r="G38" s="23">
        <f t="shared" si="0"/>
        <v>1729161.67</v>
      </c>
      <c r="H38" s="24">
        <f t="shared" si="2"/>
        <v>1729161.67</v>
      </c>
    </row>
    <row r="39" spans="1:8" ht="11.25" customHeight="1" x14ac:dyDescent="0.25">
      <c r="A39" s="12" t="s">
        <v>63</v>
      </c>
      <c r="B39" s="13" t="s">
        <v>64</v>
      </c>
      <c r="C39" s="20">
        <v>62348</v>
      </c>
      <c r="D39" s="15">
        <f t="shared" si="1"/>
        <v>62348</v>
      </c>
      <c r="E39" s="21">
        <v>-5500</v>
      </c>
      <c r="F39" s="22">
        <v>0</v>
      </c>
      <c r="G39" s="23">
        <f t="shared" si="0"/>
        <v>56848</v>
      </c>
      <c r="H39" s="24">
        <f t="shared" si="2"/>
        <v>56848</v>
      </c>
    </row>
    <row r="40" spans="1:8" ht="11.25" customHeight="1" x14ac:dyDescent="0.25">
      <c r="A40" s="12" t="s">
        <v>65</v>
      </c>
      <c r="B40" s="13" t="s">
        <v>66</v>
      </c>
      <c r="C40" s="20">
        <v>87366.68</v>
      </c>
      <c r="D40" s="15">
        <f t="shared" si="1"/>
        <v>87366.68</v>
      </c>
      <c r="E40" s="21">
        <v>0</v>
      </c>
      <c r="F40" s="22">
        <v>0</v>
      </c>
      <c r="G40" s="23">
        <f t="shared" si="0"/>
        <v>87366.68</v>
      </c>
      <c r="H40" s="24">
        <f t="shared" si="2"/>
        <v>87366.68</v>
      </c>
    </row>
    <row r="41" spans="1:8" ht="11.25" customHeight="1" x14ac:dyDescent="0.25">
      <c r="A41" s="12" t="s">
        <v>67</v>
      </c>
      <c r="B41" s="13" t="s">
        <v>68</v>
      </c>
      <c r="C41" s="20">
        <v>658267.1</v>
      </c>
      <c r="D41" s="15">
        <f t="shared" si="1"/>
        <v>658267.1</v>
      </c>
      <c r="E41" s="21">
        <v>0</v>
      </c>
      <c r="F41" s="22">
        <v>0</v>
      </c>
      <c r="G41" s="23">
        <f t="shared" si="0"/>
        <v>658267.1</v>
      </c>
      <c r="H41" s="24">
        <f t="shared" si="2"/>
        <v>658267.1</v>
      </c>
    </row>
    <row r="42" spans="1:8" ht="11.25" customHeight="1" x14ac:dyDescent="0.25">
      <c r="A42" s="12" t="s">
        <v>69</v>
      </c>
      <c r="B42" s="13" t="s">
        <v>70</v>
      </c>
      <c r="C42" s="20">
        <v>126730</v>
      </c>
      <c r="D42" s="15">
        <f t="shared" si="1"/>
        <v>126730</v>
      </c>
      <c r="E42" s="21">
        <v>0</v>
      </c>
      <c r="F42" s="22">
        <v>0</v>
      </c>
      <c r="G42" s="23">
        <f t="shared" si="0"/>
        <v>126730</v>
      </c>
      <c r="H42" s="24">
        <f t="shared" si="2"/>
        <v>126730</v>
      </c>
    </row>
    <row r="43" spans="1:8" ht="11.25" customHeight="1" x14ac:dyDescent="0.25">
      <c r="A43" s="12" t="s">
        <v>71</v>
      </c>
      <c r="B43" s="13" t="s">
        <v>72</v>
      </c>
      <c r="C43" s="20">
        <v>290341</v>
      </c>
      <c r="D43" s="15">
        <f t="shared" si="1"/>
        <v>290341</v>
      </c>
      <c r="E43" s="21">
        <v>-33000</v>
      </c>
      <c r="F43" s="22">
        <v>0</v>
      </c>
      <c r="G43" s="23">
        <f t="shared" si="0"/>
        <v>257341</v>
      </c>
      <c r="H43" s="24">
        <f t="shared" si="2"/>
        <v>257341</v>
      </c>
    </row>
    <row r="44" spans="1:8" ht="11.25" customHeight="1" x14ac:dyDescent="0.25">
      <c r="A44" s="12" t="s">
        <v>73</v>
      </c>
      <c r="B44" s="13" t="s">
        <v>74</v>
      </c>
      <c r="C44" s="20">
        <v>1138238.72</v>
      </c>
      <c r="D44" s="15">
        <f t="shared" si="1"/>
        <v>1138238.72</v>
      </c>
      <c r="E44" s="21">
        <v>0</v>
      </c>
      <c r="F44" s="22">
        <v>0</v>
      </c>
      <c r="G44" s="23">
        <f t="shared" si="0"/>
        <v>1138238.72</v>
      </c>
      <c r="H44" s="24">
        <f t="shared" si="2"/>
        <v>1138238.72</v>
      </c>
    </row>
    <row r="45" spans="1:8" ht="11.25" customHeight="1" x14ac:dyDescent="0.25">
      <c r="A45" s="12" t="s">
        <v>75</v>
      </c>
      <c r="B45" s="13" t="s">
        <v>76</v>
      </c>
      <c r="C45" s="20">
        <v>395949.36</v>
      </c>
      <c r="D45" s="15">
        <f t="shared" si="1"/>
        <v>395949.36</v>
      </c>
      <c r="E45" s="21">
        <v>50000</v>
      </c>
      <c r="F45" s="22">
        <v>0</v>
      </c>
      <c r="G45" s="23">
        <f t="shared" si="0"/>
        <v>445949.36</v>
      </c>
      <c r="H45" s="24">
        <f t="shared" si="2"/>
        <v>445949.36</v>
      </c>
    </row>
    <row r="46" spans="1:8" ht="11.25" customHeight="1" x14ac:dyDescent="0.25">
      <c r="A46" s="12" t="s">
        <v>77</v>
      </c>
      <c r="B46" s="13" t="s">
        <v>78</v>
      </c>
      <c r="C46" s="20">
        <v>1557803.96</v>
      </c>
      <c r="D46" s="15">
        <f t="shared" si="1"/>
        <v>1557803.96</v>
      </c>
      <c r="E46" s="21">
        <v>0</v>
      </c>
      <c r="F46" s="22">
        <v>0</v>
      </c>
      <c r="G46" s="23">
        <f t="shared" si="0"/>
        <v>1557803.96</v>
      </c>
      <c r="H46" s="24">
        <f t="shared" si="2"/>
        <v>1557803.96</v>
      </c>
    </row>
    <row r="47" spans="1:8" ht="11.25" customHeight="1" x14ac:dyDescent="0.25">
      <c r="A47" s="12" t="s">
        <v>79</v>
      </c>
      <c r="B47" s="13" t="s">
        <v>80</v>
      </c>
      <c r="C47" s="20">
        <v>235544.32000000001</v>
      </c>
      <c r="D47" s="15">
        <f t="shared" si="1"/>
        <v>235544.32000000001</v>
      </c>
      <c r="E47" s="21">
        <v>0</v>
      </c>
      <c r="F47" s="22">
        <v>0</v>
      </c>
      <c r="G47" s="23">
        <f t="shared" si="0"/>
        <v>235544.32000000001</v>
      </c>
      <c r="H47" s="24">
        <f t="shared" si="2"/>
        <v>235544.32000000001</v>
      </c>
    </row>
    <row r="48" spans="1:8" ht="11.25" customHeight="1" x14ac:dyDescent="0.25">
      <c r="A48" s="12" t="s">
        <v>81</v>
      </c>
      <c r="B48" s="13" t="s">
        <v>82</v>
      </c>
      <c r="C48" s="20">
        <v>1044855.49</v>
      </c>
      <c r="D48" s="15">
        <f t="shared" si="1"/>
        <v>1044855.49</v>
      </c>
      <c r="E48" s="21">
        <v>100000</v>
      </c>
      <c r="F48" s="22">
        <v>0</v>
      </c>
      <c r="G48" s="23">
        <f t="shared" si="0"/>
        <v>1144855.49</v>
      </c>
      <c r="H48" s="24">
        <f t="shared" si="2"/>
        <v>1144855.49</v>
      </c>
    </row>
    <row r="49" spans="1:10" ht="11.25" customHeight="1" x14ac:dyDescent="0.25">
      <c r="A49" s="12" t="s">
        <v>83</v>
      </c>
      <c r="B49" s="13" t="s">
        <v>84</v>
      </c>
      <c r="C49" s="20">
        <v>49213</v>
      </c>
      <c r="D49" s="15">
        <f t="shared" si="1"/>
        <v>49213</v>
      </c>
      <c r="E49" s="21">
        <v>0</v>
      </c>
      <c r="F49" s="22">
        <v>0</v>
      </c>
      <c r="G49" s="23">
        <f t="shared" si="0"/>
        <v>49213</v>
      </c>
      <c r="H49" s="24">
        <f t="shared" si="2"/>
        <v>49213</v>
      </c>
    </row>
    <row r="50" spans="1:10" ht="11.25" customHeight="1" x14ac:dyDescent="0.25">
      <c r="A50" s="12" t="s">
        <v>85</v>
      </c>
      <c r="B50" s="13" t="s">
        <v>86</v>
      </c>
      <c r="C50" s="20">
        <v>61352</v>
      </c>
      <c r="D50" s="15">
        <f t="shared" si="1"/>
        <v>61352</v>
      </c>
      <c r="E50" s="21">
        <v>0</v>
      </c>
      <c r="F50" s="22">
        <v>0</v>
      </c>
      <c r="G50" s="23">
        <f t="shared" si="0"/>
        <v>61352</v>
      </c>
      <c r="H50" s="24">
        <f t="shared" si="2"/>
        <v>61352</v>
      </c>
    </row>
    <row r="51" spans="1:10" ht="11.25" customHeight="1" x14ac:dyDescent="0.25">
      <c r="A51" s="12" t="s">
        <v>87</v>
      </c>
      <c r="B51" s="13" t="s">
        <v>88</v>
      </c>
      <c r="C51" s="20">
        <v>190050</v>
      </c>
      <c r="D51" s="15">
        <f t="shared" si="1"/>
        <v>190050</v>
      </c>
      <c r="E51" s="21">
        <v>-22000</v>
      </c>
      <c r="F51" s="22">
        <v>0</v>
      </c>
      <c r="G51" s="23">
        <f t="shared" si="0"/>
        <v>168050</v>
      </c>
      <c r="H51" s="24">
        <f t="shared" si="2"/>
        <v>168050</v>
      </c>
    </row>
    <row r="52" spans="1:10" ht="11.25" customHeight="1" x14ac:dyDescent="0.25">
      <c r="A52" s="12" t="s">
        <v>89</v>
      </c>
      <c r="B52" s="13" t="s">
        <v>90</v>
      </c>
      <c r="C52" s="20">
        <v>117913.42</v>
      </c>
      <c r="D52" s="15">
        <f t="shared" si="1"/>
        <v>117913.42</v>
      </c>
      <c r="E52" s="21">
        <v>0</v>
      </c>
      <c r="F52" s="22">
        <v>0</v>
      </c>
      <c r="G52" s="23">
        <f t="shared" si="0"/>
        <v>117913.42</v>
      </c>
      <c r="H52" s="24">
        <f t="shared" si="2"/>
        <v>117913.42</v>
      </c>
    </row>
    <row r="53" spans="1:10" ht="11.25" customHeight="1" x14ac:dyDescent="0.25">
      <c r="A53" s="12" t="s">
        <v>91</v>
      </c>
      <c r="B53" s="13" t="s">
        <v>92</v>
      </c>
      <c r="C53" s="20">
        <v>2336248.69</v>
      </c>
      <c r="D53" s="15">
        <f t="shared" si="1"/>
        <v>2336248.69</v>
      </c>
      <c r="E53" s="21">
        <v>0</v>
      </c>
      <c r="F53" s="22">
        <v>0</v>
      </c>
      <c r="G53" s="23">
        <f t="shared" si="0"/>
        <v>2336248.69</v>
      </c>
      <c r="H53" s="24">
        <f t="shared" si="2"/>
        <v>2336248.69</v>
      </c>
    </row>
    <row r="54" spans="1:10" ht="11.25" customHeight="1" x14ac:dyDescent="0.25">
      <c r="A54" s="12" t="s">
        <v>93</v>
      </c>
      <c r="B54" s="13" t="s">
        <v>94</v>
      </c>
      <c r="C54" s="20">
        <v>483613</v>
      </c>
      <c r="D54" s="15">
        <f t="shared" si="1"/>
        <v>483613</v>
      </c>
      <c r="E54" s="21">
        <v>0</v>
      </c>
      <c r="F54" s="22">
        <v>0</v>
      </c>
      <c r="G54" s="23">
        <f t="shared" si="0"/>
        <v>483613</v>
      </c>
      <c r="H54" s="24">
        <f t="shared" si="2"/>
        <v>483613</v>
      </c>
    </row>
    <row r="55" spans="1:10" ht="11.25" customHeight="1" x14ac:dyDescent="0.25">
      <c r="A55" s="12" t="s">
        <v>95</v>
      </c>
      <c r="B55" s="13" t="s">
        <v>96</v>
      </c>
      <c r="C55" s="20">
        <v>523449</v>
      </c>
      <c r="D55" s="15">
        <f t="shared" si="1"/>
        <v>523449</v>
      </c>
      <c r="E55" s="21">
        <v>0</v>
      </c>
      <c r="F55" s="22">
        <v>0</v>
      </c>
      <c r="G55" s="23">
        <f t="shared" si="0"/>
        <v>523449</v>
      </c>
      <c r="H55" s="24">
        <f t="shared" si="2"/>
        <v>523449</v>
      </c>
    </row>
    <row r="56" spans="1:10" ht="11.25" customHeight="1" x14ac:dyDescent="0.25">
      <c r="A56" s="12" t="s">
        <v>97</v>
      </c>
      <c r="B56" s="13" t="s">
        <v>98</v>
      </c>
      <c r="C56" s="20">
        <v>237604.77</v>
      </c>
      <c r="D56" s="15">
        <f t="shared" si="1"/>
        <v>237604.77</v>
      </c>
      <c r="E56" s="21">
        <v>0</v>
      </c>
      <c r="F56" s="22">
        <v>0</v>
      </c>
      <c r="G56" s="23">
        <f t="shared" si="0"/>
        <v>237604.77</v>
      </c>
      <c r="H56" s="24">
        <f t="shared" si="2"/>
        <v>237604.77</v>
      </c>
    </row>
    <row r="57" spans="1:10" ht="11.25" customHeight="1" x14ac:dyDescent="0.25">
      <c r="A57" s="12" t="s">
        <v>99</v>
      </c>
      <c r="B57" s="13" t="s">
        <v>100</v>
      </c>
      <c r="C57" s="20">
        <v>298880.28000000003</v>
      </c>
      <c r="D57" s="15">
        <f t="shared" si="1"/>
        <v>298880.28000000003</v>
      </c>
      <c r="E57" s="21">
        <v>-24750</v>
      </c>
      <c r="F57" s="22">
        <v>0</v>
      </c>
      <c r="G57" s="23">
        <f t="shared" si="0"/>
        <v>274130.28000000003</v>
      </c>
      <c r="H57" s="24">
        <f t="shared" si="2"/>
        <v>274130.28000000003</v>
      </c>
    </row>
    <row r="58" spans="1:10" ht="11.25" customHeight="1" x14ac:dyDescent="0.25">
      <c r="A58" s="12" t="s">
        <v>101</v>
      </c>
      <c r="B58" s="13" t="s">
        <v>102</v>
      </c>
      <c r="C58" s="20">
        <v>201189.53</v>
      </c>
      <c r="D58" s="15">
        <f t="shared" si="1"/>
        <v>201189.53</v>
      </c>
      <c r="E58" s="21">
        <v>0</v>
      </c>
      <c r="F58" s="22">
        <v>0</v>
      </c>
      <c r="G58" s="23">
        <f t="shared" si="0"/>
        <v>201189.53</v>
      </c>
      <c r="H58" s="24">
        <f t="shared" si="2"/>
        <v>201189.53</v>
      </c>
    </row>
    <row r="59" spans="1:10" ht="11.25" customHeight="1" x14ac:dyDescent="0.25">
      <c r="A59" s="25" t="s">
        <v>103</v>
      </c>
      <c r="B59" s="26" t="s">
        <v>104</v>
      </c>
      <c r="C59" s="27">
        <v>266464.02</v>
      </c>
      <c r="D59" s="28">
        <f t="shared" si="1"/>
        <v>266464.02</v>
      </c>
      <c r="E59" s="30">
        <v>20000</v>
      </c>
      <c r="F59" s="30">
        <v>0</v>
      </c>
      <c r="G59" s="31">
        <f t="shared" si="0"/>
        <v>286464.02</v>
      </c>
      <c r="H59" s="32">
        <f t="shared" si="2"/>
        <v>286464.02</v>
      </c>
    </row>
    <row r="60" spans="1:10" customFormat="1" ht="18" x14ac:dyDescent="0.35">
      <c r="A60" s="3" t="s">
        <v>105</v>
      </c>
      <c r="C60" s="33"/>
      <c r="D60" s="34"/>
      <c r="E60" s="36"/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86" t="s">
        <v>4</v>
      </c>
      <c r="D62" s="87"/>
      <c r="E62" s="88" t="s">
        <v>5</v>
      </c>
      <c r="F62" s="89"/>
      <c r="G62" s="90" t="s">
        <v>6</v>
      </c>
      <c r="H62" s="91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9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25616</v>
      </c>
      <c r="D64" s="46">
        <f t="shared" ref="D64:D116" si="3">SUM(C64:C64)</f>
        <v>25616</v>
      </c>
      <c r="E64" s="21">
        <v>-1375</v>
      </c>
      <c r="F64" s="22">
        <v>0</v>
      </c>
      <c r="G64" s="23">
        <f t="shared" ref="G64:G116" si="4">C64+E64</f>
        <v>24241</v>
      </c>
      <c r="H64" s="23">
        <f t="shared" ref="H64:H116" si="5">SUM(G64:G64)</f>
        <v>24241</v>
      </c>
    </row>
    <row r="65" spans="1:8" ht="11.25" customHeight="1" x14ac:dyDescent="0.25">
      <c r="A65" s="44">
        <v>49</v>
      </c>
      <c r="B65" s="13" t="s">
        <v>107</v>
      </c>
      <c r="C65" s="20">
        <v>409054.36</v>
      </c>
      <c r="D65" s="46">
        <f t="shared" si="3"/>
        <v>409054.36</v>
      </c>
      <c r="E65" s="21">
        <v>0</v>
      </c>
      <c r="F65" s="22">
        <v>0</v>
      </c>
      <c r="G65" s="23">
        <f t="shared" si="4"/>
        <v>409054.36</v>
      </c>
      <c r="H65" s="24">
        <f t="shared" si="5"/>
        <v>409054.36</v>
      </c>
    </row>
    <row r="66" spans="1:8" ht="11.25" customHeight="1" x14ac:dyDescent="0.25">
      <c r="A66" s="44">
        <v>50</v>
      </c>
      <c r="B66" s="13" t="s">
        <v>108</v>
      </c>
      <c r="C66" s="20">
        <v>155759</v>
      </c>
      <c r="D66" s="46">
        <f t="shared" si="3"/>
        <v>155759</v>
      </c>
      <c r="E66" s="21">
        <v>0</v>
      </c>
      <c r="F66" s="22">
        <v>0</v>
      </c>
      <c r="G66" s="23">
        <f t="shared" si="4"/>
        <v>155759</v>
      </c>
      <c r="H66" s="24">
        <f t="shared" si="5"/>
        <v>155759</v>
      </c>
    </row>
    <row r="67" spans="1:8" ht="11.25" customHeight="1" x14ac:dyDescent="0.25">
      <c r="A67" s="44">
        <v>51</v>
      </c>
      <c r="B67" s="13" t="s">
        <v>109</v>
      </c>
      <c r="C67" s="20">
        <v>686453</v>
      </c>
      <c r="D67" s="46">
        <f t="shared" si="3"/>
        <v>686453</v>
      </c>
      <c r="E67" s="21">
        <v>0</v>
      </c>
      <c r="F67" s="22">
        <v>0</v>
      </c>
      <c r="G67" s="23">
        <f t="shared" si="4"/>
        <v>686453</v>
      </c>
      <c r="H67" s="24">
        <f t="shared" si="5"/>
        <v>686453</v>
      </c>
    </row>
    <row r="68" spans="1:8" ht="11.25" customHeight="1" x14ac:dyDescent="0.25">
      <c r="A68" s="44">
        <v>52</v>
      </c>
      <c r="B68" s="13" t="s">
        <v>110</v>
      </c>
      <c r="C68" s="20">
        <v>53388</v>
      </c>
      <c r="D68" s="46">
        <f t="shared" si="3"/>
        <v>53388</v>
      </c>
      <c r="E68" s="21">
        <v>0</v>
      </c>
      <c r="F68" s="22">
        <v>0</v>
      </c>
      <c r="G68" s="23">
        <f t="shared" si="4"/>
        <v>53388</v>
      </c>
      <c r="H68" s="24">
        <f t="shared" si="5"/>
        <v>53388</v>
      </c>
    </row>
    <row r="69" spans="1:8" ht="11.25" customHeight="1" x14ac:dyDescent="0.25">
      <c r="A69" s="44">
        <v>53</v>
      </c>
      <c r="B69" s="13" t="s">
        <v>111</v>
      </c>
      <c r="C69" s="20">
        <v>271229</v>
      </c>
      <c r="D69" s="46">
        <f t="shared" si="3"/>
        <v>271229</v>
      </c>
      <c r="E69" s="21">
        <v>-25022</v>
      </c>
      <c r="F69" s="22">
        <v>0</v>
      </c>
      <c r="G69" s="23">
        <f t="shared" si="4"/>
        <v>246207</v>
      </c>
      <c r="H69" s="24">
        <f t="shared" si="5"/>
        <v>246207</v>
      </c>
    </row>
    <row r="70" spans="1:8" ht="11.25" customHeight="1" x14ac:dyDescent="0.25">
      <c r="A70" s="44">
        <v>54</v>
      </c>
      <c r="B70" s="13" t="s">
        <v>112</v>
      </c>
      <c r="C70" s="20">
        <v>378958</v>
      </c>
      <c r="D70" s="46">
        <f t="shared" si="3"/>
        <v>378958</v>
      </c>
      <c r="E70" s="21">
        <v>0</v>
      </c>
      <c r="F70" s="22">
        <v>0</v>
      </c>
      <c r="G70" s="23">
        <f t="shared" si="4"/>
        <v>378958</v>
      </c>
      <c r="H70" s="24">
        <f t="shared" si="5"/>
        <v>378958</v>
      </c>
    </row>
    <row r="71" spans="1:8" ht="11.25" customHeight="1" x14ac:dyDescent="0.25">
      <c r="A71" s="44">
        <v>55</v>
      </c>
      <c r="B71" s="13" t="s">
        <v>113</v>
      </c>
      <c r="C71" s="20">
        <v>257634</v>
      </c>
      <c r="D71" s="46">
        <f t="shared" si="3"/>
        <v>257634</v>
      </c>
      <c r="E71" s="21">
        <v>0</v>
      </c>
      <c r="F71" s="22">
        <v>0</v>
      </c>
      <c r="G71" s="23">
        <f t="shared" si="4"/>
        <v>257634</v>
      </c>
      <c r="H71" s="24">
        <f t="shared" si="5"/>
        <v>257634</v>
      </c>
    </row>
    <row r="72" spans="1:8" ht="11.25" customHeight="1" x14ac:dyDescent="0.25">
      <c r="A72" s="44">
        <v>56</v>
      </c>
      <c r="B72" s="13" t="s">
        <v>114</v>
      </c>
      <c r="C72" s="20">
        <v>143928.34</v>
      </c>
      <c r="D72" s="46">
        <f t="shared" si="3"/>
        <v>143928.34</v>
      </c>
      <c r="E72" s="21">
        <v>-11000</v>
      </c>
      <c r="F72" s="22">
        <v>0</v>
      </c>
      <c r="G72" s="23">
        <f t="shared" si="4"/>
        <v>132928.34</v>
      </c>
      <c r="H72" s="24">
        <f t="shared" si="5"/>
        <v>132928.34</v>
      </c>
    </row>
    <row r="73" spans="1:8" ht="11.25" customHeight="1" x14ac:dyDescent="0.25">
      <c r="A73" s="44">
        <v>57</v>
      </c>
      <c r="B73" s="13" t="s">
        <v>115</v>
      </c>
      <c r="C73" s="20">
        <v>92749</v>
      </c>
      <c r="D73" s="46">
        <f t="shared" si="3"/>
        <v>92749</v>
      </c>
      <c r="E73" s="21">
        <v>-16500</v>
      </c>
      <c r="F73" s="22">
        <v>0</v>
      </c>
      <c r="G73" s="23">
        <f t="shared" si="4"/>
        <v>76249</v>
      </c>
      <c r="H73" s="24">
        <f t="shared" si="5"/>
        <v>76249</v>
      </c>
    </row>
    <row r="74" spans="1:8" ht="11.25" customHeight="1" x14ac:dyDescent="0.25">
      <c r="A74" s="44">
        <v>58</v>
      </c>
      <c r="B74" s="13" t="s">
        <v>116</v>
      </c>
      <c r="C74" s="20">
        <v>113946</v>
      </c>
      <c r="D74" s="46">
        <f t="shared" si="3"/>
        <v>113946</v>
      </c>
      <c r="E74" s="21">
        <v>0</v>
      </c>
      <c r="F74" s="22">
        <v>0</v>
      </c>
      <c r="G74" s="23">
        <f t="shared" si="4"/>
        <v>113946</v>
      </c>
      <c r="H74" s="24">
        <f t="shared" si="5"/>
        <v>113946</v>
      </c>
    </row>
    <row r="75" spans="1:8" ht="11.25" customHeight="1" x14ac:dyDescent="0.25">
      <c r="A75" s="44">
        <v>59</v>
      </c>
      <c r="B75" s="13" t="s">
        <v>117</v>
      </c>
      <c r="C75" s="20">
        <v>213663.39</v>
      </c>
      <c r="D75" s="46">
        <f t="shared" si="3"/>
        <v>213663.39</v>
      </c>
      <c r="E75" s="21">
        <v>-5500</v>
      </c>
      <c r="F75" s="22">
        <v>0</v>
      </c>
      <c r="G75" s="23">
        <f t="shared" si="4"/>
        <v>208163.39</v>
      </c>
      <c r="H75" s="24">
        <f t="shared" si="5"/>
        <v>208163.39</v>
      </c>
    </row>
    <row r="76" spans="1:8" ht="11.25" customHeight="1" x14ac:dyDescent="0.25">
      <c r="A76" s="44">
        <v>60</v>
      </c>
      <c r="B76" s="13" t="s">
        <v>118</v>
      </c>
      <c r="C76" s="20">
        <v>3339776.52</v>
      </c>
      <c r="D76" s="46">
        <f t="shared" si="3"/>
        <v>3339776.52</v>
      </c>
      <c r="E76" s="21">
        <v>0</v>
      </c>
      <c r="F76" s="22">
        <v>0</v>
      </c>
      <c r="G76" s="23">
        <f t="shared" si="4"/>
        <v>3339776.52</v>
      </c>
      <c r="H76" s="24">
        <f t="shared" si="5"/>
        <v>3339776.52</v>
      </c>
    </row>
    <row r="77" spans="1:8" ht="11.25" customHeight="1" x14ac:dyDescent="0.25">
      <c r="A77" s="44">
        <v>61</v>
      </c>
      <c r="B77" s="13" t="s">
        <v>119</v>
      </c>
      <c r="C77" s="20">
        <v>71467</v>
      </c>
      <c r="D77" s="46">
        <f t="shared" si="3"/>
        <v>71467</v>
      </c>
      <c r="E77" s="21">
        <v>0</v>
      </c>
      <c r="F77" s="22">
        <v>0</v>
      </c>
      <c r="G77" s="23">
        <f t="shared" si="4"/>
        <v>71467</v>
      </c>
      <c r="H77" s="24">
        <f t="shared" si="5"/>
        <v>71467</v>
      </c>
    </row>
    <row r="78" spans="1:8" ht="11.25" customHeight="1" x14ac:dyDescent="0.25">
      <c r="A78" s="44">
        <v>62</v>
      </c>
      <c r="B78" s="13" t="s">
        <v>120</v>
      </c>
      <c r="C78" s="20">
        <v>115368.26</v>
      </c>
      <c r="D78" s="46">
        <f t="shared" si="3"/>
        <v>115368.26</v>
      </c>
      <c r="E78" s="21">
        <v>0</v>
      </c>
      <c r="F78" s="22">
        <v>0</v>
      </c>
      <c r="G78" s="23">
        <f t="shared" si="4"/>
        <v>115368.26</v>
      </c>
      <c r="H78" s="24">
        <f t="shared" si="5"/>
        <v>115368.26</v>
      </c>
    </row>
    <row r="79" spans="1:8" ht="11.25" customHeight="1" x14ac:dyDescent="0.25">
      <c r="A79" s="44">
        <v>63</v>
      </c>
      <c r="B79" s="13" t="s">
        <v>121</v>
      </c>
      <c r="C79" s="20">
        <v>281912.36</v>
      </c>
      <c r="D79" s="46">
        <f t="shared" si="3"/>
        <v>281912.36</v>
      </c>
      <c r="E79" s="21">
        <v>0</v>
      </c>
      <c r="F79" s="22">
        <v>0</v>
      </c>
      <c r="G79" s="23">
        <f t="shared" si="4"/>
        <v>281912.36</v>
      </c>
      <c r="H79" s="24">
        <f t="shared" si="5"/>
        <v>281912.36</v>
      </c>
    </row>
    <row r="80" spans="1:8" ht="11.25" customHeight="1" x14ac:dyDescent="0.25">
      <c r="A80" s="44">
        <v>64</v>
      </c>
      <c r="B80" s="13" t="s">
        <v>122</v>
      </c>
      <c r="C80" s="20">
        <v>413882</v>
      </c>
      <c r="D80" s="46">
        <f t="shared" si="3"/>
        <v>413882</v>
      </c>
      <c r="E80" s="21">
        <v>30000</v>
      </c>
      <c r="F80" s="22">
        <v>0</v>
      </c>
      <c r="G80" s="23">
        <f t="shared" si="4"/>
        <v>443882</v>
      </c>
      <c r="H80" s="24">
        <f t="shared" si="5"/>
        <v>443882</v>
      </c>
    </row>
    <row r="81" spans="1:8" ht="11.25" customHeight="1" x14ac:dyDescent="0.25">
      <c r="A81" s="44">
        <v>65</v>
      </c>
      <c r="B81" s="13" t="s">
        <v>123</v>
      </c>
      <c r="C81" s="20">
        <v>629968.13</v>
      </c>
      <c r="D81" s="46">
        <f t="shared" si="3"/>
        <v>629968.13</v>
      </c>
      <c r="E81" s="21">
        <v>-27500</v>
      </c>
      <c r="F81" s="22">
        <v>0</v>
      </c>
      <c r="G81" s="23">
        <f t="shared" si="4"/>
        <v>602468.13</v>
      </c>
      <c r="H81" s="24">
        <f t="shared" si="5"/>
        <v>602468.13</v>
      </c>
    </row>
    <row r="82" spans="1:8" ht="11.25" customHeight="1" x14ac:dyDescent="0.25">
      <c r="A82" s="44">
        <v>66</v>
      </c>
      <c r="B82" s="13" t="s">
        <v>124</v>
      </c>
      <c r="C82" s="20">
        <v>138101</v>
      </c>
      <c r="D82" s="46">
        <f t="shared" si="3"/>
        <v>138101</v>
      </c>
      <c r="E82" s="21">
        <v>100000</v>
      </c>
      <c r="F82" s="22">
        <v>0</v>
      </c>
      <c r="G82" s="23">
        <f t="shared" si="4"/>
        <v>238101</v>
      </c>
      <c r="H82" s="24">
        <f t="shared" si="5"/>
        <v>238101</v>
      </c>
    </row>
    <row r="83" spans="1:8" ht="11.25" customHeight="1" x14ac:dyDescent="0.25">
      <c r="A83" s="44">
        <v>67</v>
      </c>
      <c r="B83" s="13" t="s">
        <v>125</v>
      </c>
      <c r="C83" s="20">
        <v>668981</v>
      </c>
      <c r="D83" s="46">
        <f t="shared" si="3"/>
        <v>668981</v>
      </c>
      <c r="E83" s="21">
        <v>0</v>
      </c>
      <c r="F83" s="22">
        <v>0</v>
      </c>
      <c r="G83" s="23">
        <f t="shared" si="4"/>
        <v>668981</v>
      </c>
      <c r="H83" s="24">
        <f t="shared" si="5"/>
        <v>668981</v>
      </c>
    </row>
    <row r="84" spans="1:8" ht="11.25" customHeight="1" x14ac:dyDescent="0.25">
      <c r="A84" s="44">
        <v>68</v>
      </c>
      <c r="B84" s="13" t="s">
        <v>126</v>
      </c>
      <c r="C84" s="20">
        <v>385306.38</v>
      </c>
      <c r="D84" s="46">
        <f t="shared" si="3"/>
        <v>385306.38</v>
      </c>
      <c r="E84" s="21">
        <v>0</v>
      </c>
      <c r="F84" s="22">
        <v>0</v>
      </c>
      <c r="G84" s="23">
        <f t="shared" si="4"/>
        <v>385306.38</v>
      </c>
      <c r="H84" s="24">
        <f t="shared" si="5"/>
        <v>385306.38</v>
      </c>
    </row>
    <row r="85" spans="1:8" ht="11.25" customHeight="1" x14ac:dyDescent="0.25">
      <c r="A85" s="44">
        <v>69</v>
      </c>
      <c r="B85" s="13" t="s">
        <v>127</v>
      </c>
      <c r="C85" s="20">
        <v>54498</v>
      </c>
      <c r="D85" s="46">
        <f t="shared" si="3"/>
        <v>54498</v>
      </c>
      <c r="E85" s="21">
        <v>-13750</v>
      </c>
      <c r="F85" s="22">
        <v>0</v>
      </c>
      <c r="G85" s="23">
        <f t="shared" si="4"/>
        <v>40748</v>
      </c>
      <c r="H85" s="24">
        <f t="shared" si="5"/>
        <v>40748</v>
      </c>
    </row>
    <row r="86" spans="1:8" ht="11.25" customHeight="1" x14ac:dyDescent="0.25">
      <c r="A86" s="44">
        <v>70</v>
      </c>
      <c r="B86" s="13" t="s">
        <v>128</v>
      </c>
      <c r="C86" s="20">
        <v>207557</v>
      </c>
      <c r="D86" s="46">
        <f t="shared" si="3"/>
        <v>207557</v>
      </c>
      <c r="E86" s="21">
        <v>0</v>
      </c>
      <c r="F86" s="22">
        <v>0</v>
      </c>
      <c r="G86" s="23">
        <f t="shared" si="4"/>
        <v>207557</v>
      </c>
      <c r="H86" s="24">
        <f t="shared" si="5"/>
        <v>207557</v>
      </c>
    </row>
    <row r="87" spans="1:8" ht="11.25" customHeight="1" x14ac:dyDescent="0.25">
      <c r="A87" s="44">
        <v>71</v>
      </c>
      <c r="B87" s="13" t="s">
        <v>129</v>
      </c>
      <c r="C87" s="20">
        <v>225917.58</v>
      </c>
      <c r="D87" s="46">
        <f t="shared" si="3"/>
        <v>225917.58</v>
      </c>
      <c r="E87" s="21">
        <v>0</v>
      </c>
      <c r="F87" s="22">
        <v>0</v>
      </c>
      <c r="G87" s="23">
        <f t="shared" si="4"/>
        <v>225917.58</v>
      </c>
      <c r="H87" s="24">
        <f t="shared" si="5"/>
        <v>225917.58</v>
      </c>
    </row>
    <row r="88" spans="1:8" ht="11.25" customHeight="1" x14ac:dyDescent="0.25">
      <c r="A88" s="44">
        <v>72</v>
      </c>
      <c r="B88" s="13" t="s">
        <v>130</v>
      </c>
      <c r="C88" s="20">
        <v>62578</v>
      </c>
      <c r="D88" s="46">
        <f t="shared" si="3"/>
        <v>62578</v>
      </c>
      <c r="E88" s="21">
        <v>0</v>
      </c>
      <c r="F88" s="22">
        <v>0</v>
      </c>
      <c r="G88" s="23">
        <f t="shared" si="4"/>
        <v>62578</v>
      </c>
      <c r="H88" s="24">
        <f t="shared" si="5"/>
        <v>62578</v>
      </c>
    </row>
    <row r="89" spans="1:8" ht="11.25" customHeight="1" x14ac:dyDescent="0.25">
      <c r="A89" s="44">
        <v>73</v>
      </c>
      <c r="B89" s="13" t="s">
        <v>131</v>
      </c>
      <c r="C89" s="20">
        <v>184795</v>
      </c>
      <c r="D89" s="46">
        <f t="shared" si="3"/>
        <v>184795</v>
      </c>
      <c r="E89" s="21">
        <v>8000</v>
      </c>
      <c r="F89" s="22">
        <v>0</v>
      </c>
      <c r="G89" s="23">
        <f t="shared" si="4"/>
        <v>192795</v>
      </c>
      <c r="H89" s="24">
        <f t="shared" si="5"/>
        <v>192795</v>
      </c>
    </row>
    <row r="90" spans="1:8" ht="11.25" customHeight="1" x14ac:dyDescent="0.25">
      <c r="A90" s="44">
        <v>74</v>
      </c>
      <c r="B90" s="13" t="s">
        <v>132</v>
      </c>
      <c r="C90" s="20">
        <v>997524.65</v>
      </c>
      <c r="D90" s="46">
        <f t="shared" si="3"/>
        <v>997524.65</v>
      </c>
      <c r="E90" s="21">
        <v>0</v>
      </c>
      <c r="F90" s="22">
        <v>0</v>
      </c>
      <c r="G90" s="23">
        <f t="shared" si="4"/>
        <v>997524.65</v>
      </c>
      <c r="H90" s="24">
        <f t="shared" si="5"/>
        <v>997524.65</v>
      </c>
    </row>
    <row r="91" spans="1:8" ht="11.25" customHeight="1" x14ac:dyDescent="0.25">
      <c r="A91" s="44">
        <v>75</v>
      </c>
      <c r="B91" s="13" t="s">
        <v>133</v>
      </c>
      <c r="C91" s="20">
        <v>67944</v>
      </c>
      <c r="D91" s="46">
        <f t="shared" si="3"/>
        <v>67944</v>
      </c>
      <c r="E91" s="21">
        <v>3000</v>
      </c>
      <c r="F91" s="22">
        <v>0</v>
      </c>
      <c r="G91" s="23">
        <f t="shared" si="4"/>
        <v>70944</v>
      </c>
      <c r="H91" s="24">
        <f t="shared" si="5"/>
        <v>70944</v>
      </c>
    </row>
    <row r="92" spans="1:8" ht="11.25" customHeight="1" x14ac:dyDescent="0.25">
      <c r="A92" s="44">
        <v>76</v>
      </c>
      <c r="B92" s="13" t="s">
        <v>134</v>
      </c>
      <c r="C92" s="20">
        <v>564053.15</v>
      </c>
      <c r="D92" s="46">
        <f t="shared" si="3"/>
        <v>564053.15</v>
      </c>
      <c r="E92" s="21">
        <v>-110000</v>
      </c>
      <c r="F92" s="22">
        <v>0</v>
      </c>
      <c r="G92" s="23">
        <f t="shared" si="4"/>
        <v>454053.15</v>
      </c>
      <c r="H92" s="24">
        <f t="shared" si="5"/>
        <v>454053.15</v>
      </c>
    </row>
    <row r="93" spans="1:8" ht="11.25" customHeight="1" x14ac:dyDescent="0.25">
      <c r="A93" s="44">
        <v>77</v>
      </c>
      <c r="B93" s="13" t="s">
        <v>135</v>
      </c>
      <c r="C93" s="20">
        <v>323370.39</v>
      </c>
      <c r="D93" s="46">
        <f t="shared" si="3"/>
        <v>323370.39</v>
      </c>
      <c r="E93" s="21">
        <v>0</v>
      </c>
      <c r="F93" s="22">
        <v>0</v>
      </c>
      <c r="G93" s="23">
        <f t="shared" si="4"/>
        <v>323370.39</v>
      </c>
      <c r="H93" s="24">
        <f t="shared" si="5"/>
        <v>323370.39</v>
      </c>
    </row>
    <row r="94" spans="1:8" ht="11.25" customHeight="1" x14ac:dyDescent="0.25">
      <c r="A94" s="44">
        <v>78</v>
      </c>
      <c r="B94" s="13" t="s">
        <v>136</v>
      </c>
      <c r="C94" s="20">
        <v>998912.87</v>
      </c>
      <c r="D94" s="46">
        <f t="shared" si="3"/>
        <v>998912.87</v>
      </c>
      <c r="E94" s="21">
        <v>0</v>
      </c>
      <c r="F94" s="22">
        <v>0</v>
      </c>
      <c r="G94" s="23">
        <f t="shared" si="4"/>
        <v>998912.87</v>
      </c>
      <c r="H94" s="24">
        <f t="shared" si="5"/>
        <v>998912.87</v>
      </c>
    </row>
    <row r="95" spans="1:8" ht="11.25" customHeight="1" x14ac:dyDescent="0.25">
      <c r="A95" s="44">
        <v>79</v>
      </c>
      <c r="B95" s="13" t="s">
        <v>137</v>
      </c>
      <c r="C95" s="20">
        <v>407471.96</v>
      </c>
      <c r="D95" s="46">
        <f t="shared" si="3"/>
        <v>407471.96</v>
      </c>
      <c r="E95" s="21">
        <v>-46750</v>
      </c>
      <c r="F95" s="22">
        <v>0</v>
      </c>
      <c r="G95" s="23">
        <f t="shared" si="4"/>
        <v>360721.96</v>
      </c>
      <c r="H95" s="24">
        <f t="shared" si="5"/>
        <v>360721.96</v>
      </c>
    </row>
    <row r="96" spans="1:8" ht="11.25" customHeight="1" x14ac:dyDescent="0.25">
      <c r="A96" s="44">
        <v>80</v>
      </c>
      <c r="B96" s="13" t="s">
        <v>138</v>
      </c>
      <c r="C96" s="20">
        <v>562757.31999999995</v>
      </c>
      <c r="D96" s="46">
        <f t="shared" si="3"/>
        <v>562757.31999999995</v>
      </c>
      <c r="E96" s="21">
        <v>-144841</v>
      </c>
      <c r="F96" s="22">
        <v>0</v>
      </c>
      <c r="G96" s="23">
        <f t="shared" si="4"/>
        <v>417916.31999999995</v>
      </c>
      <c r="H96" s="24">
        <f t="shared" si="5"/>
        <v>417916.31999999995</v>
      </c>
    </row>
    <row r="97" spans="1:8" ht="11.25" customHeight="1" x14ac:dyDescent="0.25">
      <c r="A97" s="44">
        <v>81</v>
      </c>
      <c r="B97" s="13" t="s">
        <v>139</v>
      </c>
      <c r="C97" s="20">
        <v>343740</v>
      </c>
      <c r="D97" s="46">
        <f t="shared" si="3"/>
        <v>343740</v>
      </c>
      <c r="E97" s="21">
        <v>0</v>
      </c>
      <c r="F97" s="22">
        <v>0</v>
      </c>
      <c r="G97" s="23">
        <f t="shared" si="4"/>
        <v>343740</v>
      </c>
      <c r="H97" s="24">
        <f t="shared" si="5"/>
        <v>343740</v>
      </c>
    </row>
    <row r="98" spans="1:8" ht="11.25" customHeight="1" x14ac:dyDescent="0.25">
      <c r="A98" s="44">
        <v>82</v>
      </c>
      <c r="B98" s="13" t="s">
        <v>140</v>
      </c>
      <c r="C98" s="20">
        <v>326669</v>
      </c>
      <c r="D98" s="46">
        <f t="shared" si="3"/>
        <v>326669</v>
      </c>
      <c r="E98" s="21">
        <v>-27500</v>
      </c>
      <c r="F98" s="22">
        <v>0</v>
      </c>
      <c r="G98" s="23">
        <f t="shared" si="4"/>
        <v>299169</v>
      </c>
      <c r="H98" s="24">
        <f t="shared" si="5"/>
        <v>299169</v>
      </c>
    </row>
    <row r="99" spans="1:8" ht="11.25" customHeight="1" x14ac:dyDescent="0.25">
      <c r="A99" s="44">
        <v>83</v>
      </c>
      <c r="B99" s="13" t="s">
        <v>141</v>
      </c>
      <c r="C99" s="20">
        <v>247538</v>
      </c>
      <c r="D99" s="46">
        <f t="shared" si="3"/>
        <v>247538</v>
      </c>
      <c r="E99" s="21">
        <v>0</v>
      </c>
      <c r="F99" s="22">
        <v>0</v>
      </c>
      <c r="G99" s="23">
        <f t="shared" si="4"/>
        <v>247538</v>
      </c>
      <c r="H99" s="24">
        <f t="shared" si="5"/>
        <v>247538</v>
      </c>
    </row>
    <row r="100" spans="1:8" ht="11.25" customHeight="1" x14ac:dyDescent="0.25">
      <c r="A100" s="44">
        <v>84</v>
      </c>
      <c r="B100" s="13" t="s">
        <v>142</v>
      </c>
      <c r="C100" s="20">
        <v>227121</v>
      </c>
      <c r="D100" s="46">
        <f t="shared" si="3"/>
        <v>227121</v>
      </c>
      <c r="E100" s="21">
        <v>5000</v>
      </c>
      <c r="F100" s="22">
        <v>0</v>
      </c>
      <c r="G100" s="23">
        <f t="shared" si="4"/>
        <v>232121</v>
      </c>
      <c r="H100" s="24">
        <f t="shared" si="5"/>
        <v>232121</v>
      </c>
    </row>
    <row r="101" spans="1:8" ht="11.25" customHeight="1" x14ac:dyDescent="0.25">
      <c r="A101" s="44">
        <v>85</v>
      </c>
      <c r="B101" s="13" t="s">
        <v>143</v>
      </c>
      <c r="C101" s="20">
        <v>157280.79999999999</v>
      </c>
      <c r="D101" s="46">
        <f t="shared" si="3"/>
        <v>157280.79999999999</v>
      </c>
      <c r="E101" s="21">
        <v>-11000</v>
      </c>
      <c r="F101" s="22">
        <v>0</v>
      </c>
      <c r="G101" s="23">
        <f t="shared" si="4"/>
        <v>146280.79999999999</v>
      </c>
      <c r="H101" s="24">
        <f t="shared" si="5"/>
        <v>146280.79999999999</v>
      </c>
    </row>
    <row r="102" spans="1:8" ht="11.25" customHeight="1" x14ac:dyDescent="0.25">
      <c r="A102" s="44">
        <v>86</v>
      </c>
      <c r="B102" s="13" t="s">
        <v>144</v>
      </c>
      <c r="C102" s="20">
        <v>333893</v>
      </c>
      <c r="D102" s="46">
        <f t="shared" si="3"/>
        <v>333893</v>
      </c>
      <c r="E102" s="21">
        <v>2000</v>
      </c>
      <c r="F102" s="22">
        <v>0</v>
      </c>
      <c r="G102" s="23">
        <f t="shared" si="4"/>
        <v>335893</v>
      </c>
      <c r="H102" s="24">
        <f t="shared" si="5"/>
        <v>335893</v>
      </c>
    </row>
    <row r="103" spans="1:8" ht="11.25" customHeight="1" x14ac:dyDescent="0.25">
      <c r="A103" s="44">
        <v>87</v>
      </c>
      <c r="B103" s="13" t="s">
        <v>145</v>
      </c>
      <c r="C103" s="20">
        <v>58381</v>
      </c>
      <c r="D103" s="46">
        <f t="shared" si="3"/>
        <v>58381</v>
      </c>
      <c r="E103" s="21">
        <v>0</v>
      </c>
      <c r="F103" s="22">
        <v>0</v>
      </c>
      <c r="G103" s="23">
        <f t="shared" si="4"/>
        <v>58381</v>
      </c>
      <c r="H103" s="24">
        <f t="shared" si="5"/>
        <v>58381</v>
      </c>
    </row>
    <row r="104" spans="1:8" ht="11.25" customHeight="1" x14ac:dyDescent="0.25">
      <c r="A104" s="44">
        <v>88</v>
      </c>
      <c r="B104" s="13" t="s">
        <v>146</v>
      </c>
      <c r="C104" s="20">
        <v>118166</v>
      </c>
      <c r="D104" s="46">
        <f t="shared" si="3"/>
        <v>118166</v>
      </c>
      <c r="E104" s="21">
        <v>0</v>
      </c>
      <c r="F104" s="22">
        <v>0</v>
      </c>
      <c r="G104" s="23">
        <f t="shared" si="4"/>
        <v>118166</v>
      </c>
      <c r="H104" s="24">
        <f t="shared" si="5"/>
        <v>118166</v>
      </c>
    </row>
    <row r="105" spans="1:8" ht="11.25" customHeight="1" x14ac:dyDescent="0.25">
      <c r="A105" s="44">
        <v>89</v>
      </c>
      <c r="B105" s="13" t="s">
        <v>147</v>
      </c>
      <c r="C105" s="20">
        <v>24325</v>
      </c>
      <c r="D105" s="46">
        <f t="shared" si="3"/>
        <v>24325</v>
      </c>
      <c r="E105" s="21">
        <v>-1375</v>
      </c>
      <c r="F105" s="22">
        <v>0</v>
      </c>
      <c r="G105" s="23">
        <f t="shared" si="4"/>
        <v>22950</v>
      </c>
      <c r="H105" s="24">
        <f t="shared" si="5"/>
        <v>22950</v>
      </c>
    </row>
    <row r="106" spans="1:8" ht="11.25" customHeight="1" x14ac:dyDescent="0.25">
      <c r="A106" s="44">
        <v>90</v>
      </c>
      <c r="B106" s="13" t="s">
        <v>148</v>
      </c>
      <c r="C106" s="20">
        <v>445460.15</v>
      </c>
      <c r="D106" s="46">
        <f t="shared" si="3"/>
        <v>445460.15</v>
      </c>
      <c r="E106" s="21">
        <v>-49500</v>
      </c>
      <c r="F106" s="22">
        <v>0</v>
      </c>
      <c r="G106" s="23">
        <f t="shared" si="4"/>
        <v>395960.15</v>
      </c>
      <c r="H106" s="24">
        <f t="shared" si="5"/>
        <v>395960.15</v>
      </c>
    </row>
    <row r="107" spans="1:8" ht="11.25" customHeight="1" x14ac:dyDescent="0.25">
      <c r="A107" s="44">
        <v>91</v>
      </c>
      <c r="B107" s="13" t="s">
        <v>149</v>
      </c>
      <c r="C107" s="20">
        <v>304192.36</v>
      </c>
      <c r="D107" s="46">
        <f t="shared" si="3"/>
        <v>304192.36</v>
      </c>
      <c r="E107" s="21">
        <v>50000</v>
      </c>
      <c r="F107" s="22">
        <v>0</v>
      </c>
      <c r="G107" s="23">
        <f t="shared" si="4"/>
        <v>354192.36</v>
      </c>
      <c r="H107" s="24">
        <f t="shared" si="5"/>
        <v>354192.36</v>
      </c>
    </row>
    <row r="108" spans="1:8" ht="11.25" customHeight="1" x14ac:dyDescent="0.25">
      <c r="A108" s="44">
        <v>92</v>
      </c>
      <c r="B108" s="13" t="s">
        <v>150</v>
      </c>
      <c r="C108" s="20">
        <v>2277138</v>
      </c>
      <c r="D108" s="46">
        <f t="shared" si="3"/>
        <v>2277138</v>
      </c>
      <c r="E108" s="21">
        <v>100000</v>
      </c>
      <c r="F108" s="22">
        <v>0</v>
      </c>
      <c r="G108" s="23">
        <f t="shared" si="4"/>
        <v>2377138</v>
      </c>
      <c r="H108" s="24">
        <f t="shared" si="5"/>
        <v>2377138</v>
      </c>
    </row>
    <row r="109" spans="1:8" ht="11.25" customHeight="1" x14ac:dyDescent="0.25">
      <c r="A109" s="44">
        <v>93</v>
      </c>
      <c r="B109" s="13" t="s">
        <v>151</v>
      </c>
      <c r="C109" s="20">
        <v>135156</v>
      </c>
      <c r="D109" s="46">
        <f t="shared" si="3"/>
        <v>135156</v>
      </c>
      <c r="E109" s="21">
        <v>3000</v>
      </c>
      <c r="F109" s="22">
        <v>0</v>
      </c>
      <c r="G109" s="23">
        <f t="shared" si="4"/>
        <v>138156</v>
      </c>
      <c r="H109" s="24">
        <f t="shared" si="5"/>
        <v>138156</v>
      </c>
    </row>
    <row r="110" spans="1:8" ht="11.25" customHeight="1" x14ac:dyDescent="0.25">
      <c r="A110" s="44">
        <v>94</v>
      </c>
      <c r="B110" s="13" t="s">
        <v>152</v>
      </c>
      <c r="C110" s="20">
        <v>96581</v>
      </c>
      <c r="D110" s="46">
        <f t="shared" si="3"/>
        <v>96581</v>
      </c>
      <c r="E110" s="21">
        <v>0</v>
      </c>
      <c r="F110" s="22">
        <v>0</v>
      </c>
      <c r="G110" s="23">
        <f t="shared" si="4"/>
        <v>96581</v>
      </c>
      <c r="H110" s="24">
        <f t="shared" si="5"/>
        <v>96581</v>
      </c>
    </row>
    <row r="111" spans="1:8" ht="11.25" customHeight="1" x14ac:dyDescent="0.25">
      <c r="A111" s="44">
        <v>95</v>
      </c>
      <c r="B111" s="13" t="s">
        <v>153</v>
      </c>
      <c r="C111" s="20">
        <v>191546</v>
      </c>
      <c r="D111" s="46">
        <f t="shared" si="3"/>
        <v>191546</v>
      </c>
      <c r="E111" s="21">
        <v>0</v>
      </c>
      <c r="F111" s="22">
        <v>0</v>
      </c>
      <c r="G111" s="23">
        <f t="shared" si="4"/>
        <v>191546</v>
      </c>
      <c r="H111" s="24">
        <f t="shared" si="5"/>
        <v>191546</v>
      </c>
    </row>
    <row r="112" spans="1:8" ht="11.25" customHeight="1" x14ac:dyDescent="0.25">
      <c r="A112" s="44">
        <v>96</v>
      </c>
      <c r="B112" s="13" t="s">
        <v>154</v>
      </c>
      <c r="C112" s="20">
        <v>671553.09</v>
      </c>
      <c r="D112" s="46">
        <f t="shared" si="3"/>
        <v>671553.09</v>
      </c>
      <c r="E112" s="21">
        <v>100000</v>
      </c>
      <c r="F112" s="22">
        <v>0</v>
      </c>
      <c r="G112" s="23">
        <f t="shared" si="4"/>
        <v>771553.09</v>
      </c>
      <c r="H112" s="24">
        <f t="shared" si="5"/>
        <v>771553.09</v>
      </c>
    </row>
    <row r="113" spans="1:252" ht="11.25" customHeight="1" x14ac:dyDescent="0.25">
      <c r="A113" s="44">
        <v>97</v>
      </c>
      <c r="B113" s="13" t="s">
        <v>155</v>
      </c>
      <c r="C113" s="20">
        <v>358975</v>
      </c>
      <c r="D113" s="46">
        <f t="shared" si="3"/>
        <v>358975</v>
      </c>
      <c r="E113" s="21">
        <v>0</v>
      </c>
      <c r="F113" s="22">
        <v>0</v>
      </c>
      <c r="G113" s="23">
        <f t="shared" si="4"/>
        <v>358975</v>
      </c>
      <c r="H113" s="24">
        <f t="shared" si="5"/>
        <v>358975</v>
      </c>
    </row>
    <row r="114" spans="1:252" ht="11.25" customHeight="1" x14ac:dyDescent="0.25">
      <c r="A114" s="44">
        <v>98</v>
      </c>
      <c r="B114" s="13" t="s">
        <v>156</v>
      </c>
      <c r="C114" s="20">
        <v>475542</v>
      </c>
      <c r="D114" s="46">
        <f t="shared" si="3"/>
        <v>475542</v>
      </c>
      <c r="E114" s="21">
        <v>-27500</v>
      </c>
      <c r="F114" s="22">
        <v>0</v>
      </c>
      <c r="G114" s="23">
        <f t="shared" si="4"/>
        <v>448042</v>
      </c>
      <c r="H114" s="24">
        <f t="shared" si="5"/>
        <v>448042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131685</v>
      </c>
      <c r="D115" s="46">
        <f t="shared" si="3"/>
        <v>131685</v>
      </c>
      <c r="E115" s="21">
        <v>0</v>
      </c>
      <c r="F115" s="22">
        <v>0</v>
      </c>
      <c r="G115" s="23">
        <f t="shared" si="4"/>
        <v>131685</v>
      </c>
      <c r="H115" s="24">
        <f t="shared" si="5"/>
        <v>131685</v>
      </c>
    </row>
    <row r="116" spans="1:252" ht="11.25" customHeight="1" x14ac:dyDescent="0.25">
      <c r="A116" s="44">
        <v>100</v>
      </c>
      <c r="B116" s="13" t="s">
        <v>158</v>
      </c>
      <c r="C116" s="20">
        <v>93249</v>
      </c>
      <c r="D116" s="46">
        <f t="shared" si="3"/>
        <v>93249</v>
      </c>
      <c r="E116" s="21">
        <v>5000</v>
      </c>
      <c r="F116" s="22">
        <v>0</v>
      </c>
      <c r="G116" s="23">
        <f t="shared" si="4"/>
        <v>98249</v>
      </c>
      <c r="H116" s="24">
        <f t="shared" si="5"/>
        <v>98249</v>
      </c>
    </row>
    <row r="117" spans="1:252" ht="13.8" thickBot="1" x14ac:dyDescent="0.3">
      <c r="A117" s="48"/>
      <c r="B117" s="49" t="s">
        <v>10</v>
      </c>
      <c r="C117" s="50">
        <f t="shared" ref="C117:H117" si="6">SUM(C13:C116)</f>
        <v>39796895.499999993</v>
      </c>
      <c r="D117" s="51">
        <f t="shared" si="6"/>
        <v>39796895.499999993</v>
      </c>
      <c r="E117" s="52">
        <f t="shared" si="6"/>
        <v>0</v>
      </c>
      <c r="F117" s="52">
        <f t="shared" si="6"/>
        <v>0</v>
      </c>
      <c r="G117" s="52">
        <f t="shared" si="6"/>
        <v>39796895.499999993</v>
      </c>
      <c r="H117" s="53">
        <f t="shared" si="6"/>
        <v>39796895.499999993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5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177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173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2">
        <v>44272</v>
      </c>
      <c r="G146" s="82"/>
      <c r="H146" s="82"/>
    </row>
    <row r="147" spans="2:9" x14ac:dyDescent="0.25">
      <c r="B147" s="38"/>
      <c r="C147" s="38"/>
      <c r="D147" s="38"/>
      <c r="F147" s="83"/>
      <c r="G147" s="83"/>
      <c r="H147" s="83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cknhYfJlJtmbT8ZRSCZpr8a4IIu4r+Uc8mMkLcAH8cyvl5OPDrAlNiwjTnnUBrkeHl0DxgmPve0Qdh37pp5ToA==" saltValue="3HCd05i2uZUXUe8wLkmteg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EF25-7B36-493E-8A09-42CEE27E84CF}">
  <dimension ref="A1:IR151"/>
  <sheetViews>
    <sheetView topLeftCell="A127" zoomScaleNormal="100" workbookViewId="0">
      <selection activeCell="B145" sqref="B145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181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4" t="s">
        <v>4</v>
      </c>
      <c r="D11" s="85"/>
      <c r="E11" s="84" t="s">
        <v>5</v>
      </c>
      <c r="F11" s="85"/>
      <c r="G11" s="84" t="s">
        <v>6</v>
      </c>
      <c r="H11" s="85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6">
        <v>641479</v>
      </c>
      <c r="D13" s="15">
        <f>C13</f>
        <v>641479</v>
      </c>
      <c r="E13" s="16">
        <v>0</v>
      </c>
      <c r="F13" s="17">
        <v>0</v>
      </c>
      <c r="G13" s="18">
        <f t="shared" ref="G13:G59" si="0">C13+E13</f>
        <v>641479</v>
      </c>
      <c r="H13" s="19">
        <f>SUM(G13:G13)</f>
        <v>641479</v>
      </c>
    </row>
    <row r="14" spans="1:10" ht="11.25" customHeight="1" x14ac:dyDescent="0.25">
      <c r="A14" s="12" t="s">
        <v>13</v>
      </c>
      <c r="B14" s="13" t="s">
        <v>14</v>
      </c>
      <c r="C14" s="20">
        <v>131177.52000000002</v>
      </c>
      <c r="D14" s="15">
        <f t="shared" ref="D14:D59" si="1">C14</f>
        <v>131177.52000000002</v>
      </c>
      <c r="E14" s="21">
        <v>0</v>
      </c>
      <c r="F14" s="22">
        <v>0</v>
      </c>
      <c r="G14" s="23">
        <f t="shared" si="0"/>
        <v>131177.52000000002</v>
      </c>
      <c r="H14" s="24">
        <f t="shared" ref="H14:H59" si="2">SUM(G14:G14)</f>
        <v>131177.52000000002</v>
      </c>
    </row>
    <row r="15" spans="1:10" ht="11.25" customHeight="1" x14ac:dyDescent="0.25">
      <c r="A15" s="12" t="s">
        <v>15</v>
      </c>
      <c r="B15" s="13" t="s">
        <v>16</v>
      </c>
      <c r="C15" s="20">
        <v>51776</v>
      </c>
      <c r="D15" s="15">
        <f t="shared" si="1"/>
        <v>51776</v>
      </c>
      <c r="E15" s="21">
        <v>0</v>
      </c>
      <c r="F15" s="22">
        <v>0</v>
      </c>
      <c r="G15" s="23">
        <f t="shared" si="0"/>
        <v>51776</v>
      </c>
      <c r="H15" s="24">
        <f t="shared" si="2"/>
        <v>51776</v>
      </c>
    </row>
    <row r="16" spans="1:10" ht="11.25" customHeight="1" x14ac:dyDescent="0.25">
      <c r="A16" s="12" t="s">
        <v>17</v>
      </c>
      <c r="B16" s="13" t="s">
        <v>18</v>
      </c>
      <c r="C16" s="20">
        <v>209486.1</v>
      </c>
      <c r="D16" s="15">
        <f t="shared" si="1"/>
        <v>209486.1</v>
      </c>
      <c r="E16" s="21">
        <v>0</v>
      </c>
      <c r="F16" s="22">
        <v>0</v>
      </c>
      <c r="G16" s="23">
        <f t="shared" si="0"/>
        <v>209486.1</v>
      </c>
      <c r="H16" s="24">
        <f t="shared" si="2"/>
        <v>209486.1</v>
      </c>
    </row>
    <row r="17" spans="1:8" ht="11.25" customHeight="1" x14ac:dyDescent="0.25">
      <c r="A17" s="12" t="s">
        <v>19</v>
      </c>
      <c r="B17" s="13" t="s">
        <v>20</v>
      </c>
      <c r="C17" s="20">
        <v>151815</v>
      </c>
      <c r="D17" s="15">
        <f t="shared" si="1"/>
        <v>151815</v>
      </c>
      <c r="E17" s="21">
        <v>0</v>
      </c>
      <c r="F17" s="22">
        <v>0</v>
      </c>
      <c r="G17" s="23">
        <f t="shared" si="0"/>
        <v>151815</v>
      </c>
      <c r="H17" s="24">
        <f t="shared" si="2"/>
        <v>151815</v>
      </c>
    </row>
    <row r="18" spans="1:8" ht="11.25" customHeight="1" x14ac:dyDescent="0.25">
      <c r="A18" s="12" t="s">
        <v>21</v>
      </c>
      <c r="B18" s="13" t="s">
        <v>22</v>
      </c>
      <c r="C18" s="20">
        <v>64311</v>
      </c>
      <c r="D18" s="15">
        <f t="shared" si="1"/>
        <v>64311</v>
      </c>
      <c r="E18" s="21">
        <v>0</v>
      </c>
      <c r="F18" s="22">
        <v>0</v>
      </c>
      <c r="G18" s="23">
        <f t="shared" si="0"/>
        <v>64311</v>
      </c>
      <c r="H18" s="24">
        <f t="shared" si="2"/>
        <v>64311</v>
      </c>
    </row>
    <row r="19" spans="1:8" ht="11.25" customHeight="1" x14ac:dyDescent="0.25">
      <c r="A19" s="12" t="s">
        <v>23</v>
      </c>
      <c r="B19" s="13" t="s">
        <v>24</v>
      </c>
      <c r="C19" s="20">
        <v>260102</v>
      </c>
      <c r="D19" s="15">
        <f t="shared" si="1"/>
        <v>260102</v>
      </c>
      <c r="E19" s="21">
        <v>0</v>
      </c>
      <c r="F19" s="22">
        <v>0</v>
      </c>
      <c r="G19" s="23">
        <f t="shared" si="0"/>
        <v>260102</v>
      </c>
      <c r="H19" s="24">
        <f t="shared" si="2"/>
        <v>260102</v>
      </c>
    </row>
    <row r="20" spans="1:8" ht="11.25" customHeight="1" x14ac:dyDescent="0.25">
      <c r="A20" s="12" t="s">
        <v>25</v>
      </c>
      <c r="B20" s="13" t="s">
        <v>26</v>
      </c>
      <c r="C20" s="20">
        <v>139292</v>
      </c>
      <c r="D20" s="15">
        <f t="shared" si="1"/>
        <v>139292</v>
      </c>
      <c r="E20" s="21">
        <v>0</v>
      </c>
      <c r="F20" s="22">
        <v>0</v>
      </c>
      <c r="G20" s="23">
        <f t="shared" si="0"/>
        <v>139292</v>
      </c>
      <c r="H20" s="24">
        <f t="shared" si="2"/>
        <v>139292</v>
      </c>
    </row>
    <row r="21" spans="1:8" ht="11.25" customHeight="1" x14ac:dyDescent="0.25">
      <c r="A21" s="12" t="s">
        <v>27</v>
      </c>
      <c r="B21" s="13" t="s">
        <v>28</v>
      </c>
      <c r="C21" s="20">
        <v>238672.09</v>
      </c>
      <c r="D21" s="15">
        <f t="shared" si="1"/>
        <v>238672.09</v>
      </c>
      <c r="E21" s="21">
        <v>0</v>
      </c>
      <c r="F21" s="22">
        <v>0</v>
      </c>
      <c r="G21" s="23">
        <f t="shared" si="0"/>
        <v>238672.09</v>
      </c>
      <c r="H21" s="24">
        <f t="shared" si="2"/>
        <v>238672.09</v>
      </c>
    </row>
    <row r="22" spans="1:8" ht="11.25" customHeight="1" x14ac:dyDescent="0.25">
      <c r="A22" s="12" t="s">
        <v>29</v>
      </c>
      <c r="B22" s="13" t="s">
        <v>30</v>
      </c>
      <c r="C22" s="20">
        <v>385304.96</v>
      </c>
      <c r="D22" s="15">
        <f t="shared" si="1"/>
        <v>385304.96</v>
      </c>
      <c r="E22" s="21">
        <v>0</v>
      </c>
      <c r="F22" s="22">
        <v>0</v>
      </c>
      <c r="G22" s="23">
        <f t="shared" si="0"/>
        <v>385304.96</v>
      </c>
      <c r="H22" s="24">
        <f t="shared" si="2"/>
        <v>385304.96</v>
      </c>
    </row>
    <row r="23" spans="1:8" ht="11.25" customHeight="1" x14ac:dyDescent="0.25">
      <c r="A23" s="12" t="s">
        <v>31</v>
      </c>
      <c r="B23" s="13" t="s">
        <v>32</v>
      </c>
      <c r="C23" s="20">
        <v>961528</v>
      </c>
      <c r="D23" s="15">
        <f t="shared" si="1"/>
        <v>961528</v>
      </c>
      <c r="E23" s="21">
        <v>0</v>
      </c>
      <c r="F23" s="22">
        <v>0</v>
      </c>
      <c r="G23" s="23">
        <f t="shared" si="0"/>
        <v>961528</v>
      </c>
      <c r="H23" s="24">
        <f t="shared" si="2"/>
        <v>961528</v>
      </c>
    </row>
    <row r="24" spans="1:8" ht="11.25" customHeight="1" x14ac:dyDescent="0.25">
      <c r="A24" s="12" t="s">
        <v>33</v>
      </c>
      <c r="B24" s="13" t="s">
        <v>34</v>
      </c>
      <c r="C24" s="20">
        <v>399827</v>
      </c>
      <c r="D24" s="15">
        <f t="shared" si="1"/>
        <v>399827</v>
      </c>
      <c r="E24" s="21">
        <v>0</v>
      </c>
      <c r="F24" s="22">
        <v>0</v>
      </c>
      <c r="G24" s="23">
        <f t="shared" si="0"/>
        <v>399827</v>
      </c>
      <c r="H24" s="24">
        <f t="shared" si="2"/>
        <v>399827</v>
      </c>
    </row>
    <row r="25" spans="1:8" ht="11.25" customHeight="1" x14ac:dyDescent="0.25">
      <c r="A25" s="12" t="s">
        <v>35</v>
      </c>
      <c r="B25" s="13" t="s">
        <v>36</v>
      </c>
      <c r="C25" s="20">
        <v>552991.27</v>
      </c>
      <c r="D25" s="15">
        <f t="shared" si="1"/>
        <v>552991.27</v>
      </c>
      <c r="E25" s="21">
        <v>0</v>
      </c>
      <c r="F25" s="22">
        <v>0</v>
      </c>
      <c r="G25" s="23">
        <f t="shared" si="0"/>
        <v>552991.27</v>
      </c>
      <c r="H25" s="24">
        <f t="shared" si="2"/>
        <v>552991.27</v>
      </c>
    </row>
    <row r="26" spans="1:8" ht="11.25" customHeight="1" x14ac:dyDescent="0.25">
      <c r="A26" s="12" t="s">
        <v>37</v>
      </c>
      <c r="B26" s="13" t="s">
        <v>38</v>
      </c>
      <c r="C26" s="20">
        <v>363397.95</v>
      </c>
      <c r="D26" s="15">
        <f t="shared" si="1"/>
        <v>363397.95</v>
      </c>
      <c r="E26" s="21">
        <v>0</v>
      </c>
      <c r="F26" s="22">
        <v>0</v>
      </c>
      <c r="G26" s="23">
        <f t="shared" si="0"/>
        <v>363397.95</v>
      </c>
      <c r="H26" s="24">
        <f t="shared" si="2"/>
        <v>363397.95</v>
      </c>
    </row>
    <row r="27" spans="1:8" ht="11.25" customHeight="1" x14ac:dyDescent="0.25">
      <c r="A27" s="12" t="s">
        <v>39</v>
      </c>
      <c r="B27" s="13" t="s">
        <v>40</v>
      </c>
      <c r="C27" s="20">
        <v>24153</v>
      </c>
      <c r="D27" s="15">
        <f t="shared" si="1"/>
        <v>24153</v>
      </c>
      <c r="E27" s="21">
        <v>0</v>
      </c>
      <c r="F27" s="22">
        <v>0</v>
      </c>
      <c r="G27" s="23">
        <f t="shared" si="0"/>
        <v>24153</v>
      </c>
      <c r="H27" s="24">
        <f t="shared" si="2"/>
        <v>24153</v>
      </c>
    </row>
    <row r="28" spans="1:8" ht="11.25" customHeight="1" x14ac:dyDescent="0.25">
      <c r="A28" s="12" t="s">
        <v>41</v>
      </c>
      <c r="B28" s="13" t="s">
        <v>42</v>
      </c>
      <c r="C28" s="20">
        <v>202903.39</v>
      </c>
      <c r="D28" s="15">
        <f t="shared" si="1"/>
        <v>202903.39</v>
      </c>
      <c r="E28" s="21">
        <v>0</v>
      </c>
      <c r="F28" s="22">
        <v>0</v>
      </c>
      <c r="G28" s="23">
        <f t="shared" si="0"/>
        <v>202903.39</v>
      </c>
      <c r="H28" s="24">
        <f t="shared" si="2"/>
        <v>202903.39</v>
      </c>
    </row>
    <row r="29" spans="1:8" ht="11.25" customHeight="1" x14ac:dyDescent="0.25">
      <c r="A29" s="12" t="s">
        <v>43</v>
      </c>
      <c r="B29" s="13" t="s">
        <v>44</v>
      </c>
      <c r="C29" s="20">
        <v>92204</v>
      </c>
      <c r="D29" s="15">
        <f t="shared" si="1"/>
        <v>92204</v>
      </c>
      <c r="E29" s="21">
        <v>0</v>
      </c>
      <c r="F29" s="22">
        <v>0</v>
      </c>
      <c r="G29" s="23">
        <f t="shared" si="0"/>
        <v>92204</v>
      </c>
      <c r="H29" s="24">
        <f t="shared" si="2"/>
        <v>92204</v>
      </c>
    </row>
    <row r="30" spans="1:8" ht="11.25" customHeight="1" x14ac:dyDescent="0.25">
      <c r="A30" s="12" t="s">
        <v>45</v>
      </c>
      <c r="B30" s="13" t="s">
        <v>46</v>
      </c>
      <c r="C30" s="20">
        <v>580840.84</v>
      </c>
      <c r="D30" s="15">
        <f t="shared" si="1"/>
        <v>580840.84</v>
      </c>
      <c r="E30" s="21">
        <v>0</v>
      </c>
      <c r="F30" s="22">
        <v>0</v>
      </c>
      <c r="G30" s="23">
        <f t="shared" si="0"/>
        <v>580840.84</v>
      </c>
      <c r="H30" s="24">
        <f t="shared" si="2"/>
        <v>580840.84</v>
      </c>
    </row>
    <row r="31" spans="1:8" ht="11.25" customHeight="1" x14ac:dyDescent="0.25">
      <c r="A31" s="12" t="s">
        <v>47</v>
      </c>
      <c r="B31" s="13" t="s">
        <v>48</v>
      </c>
      <c r="C31" s="20">
        <v>186987.39</v>
      </c>
      <c r="D31" s="15">
        <f t="shared" si="1"/>
        <v>186987.39</v>
      </c>
      <c r="E31" s="21">
        <v>0</v>
      </c>
      <c r="F31" s="22">
        <v>0</v>
      </c>
      <c r="G31" s="23">
        <f t="shared" si="0"/>
        <v>186987.39</v>
      </c>
      <c r="H31" s="24">
        <f t="shared" si="2"/>
        <v>186987.39</v>
      </c>
    </row>
    <row r="32" spans="1:8" ht="11.25" customHeight="1" x14ac:dyDescent="0.25">
      <c r="A32" s="12" t="s">
        <v>49</v>
      </c>
      <c r="B32" s="13" t="s">
        <v>50</v>
      </c>
      <c r="C32" s="20">
        <v>106903.54999999999</v>
      </c>
      <c r="D32" s="15">
        <f t="shared" si="1"/>
        <v>106903.54999999999</v>
      </c>
      <c r="E32" s="21">
        <v>0</v>
      </c>
      <c r="F32" s="22">
        <v>0</v>
      </c>
      <c r="G32" s="23">
        <f t="shared" si="0"/>
        <v>106903.54999999999</v>
      </c>
      <c r="H32" s="24">
        <f t="shared" si="2"/>
        <v>106903.54999999999</v>
      </c>
    </row>
    <row r="33" spans="1:8" ht="11.25" customHeight="1" x14ac:dyDescent="0.25">
      <c r="A33" s="12" t="s">
        <v>51</v>
      </c>
      <c r="B33" s="13" t="s">
        <v>52</v>
      </c>
      <c r="C33" s="20">
        <v>76478</v>
      </c>
      <c r="D33" s="15">
        <f t="shared" si="1"/>
        <v>76478</v>
      </c>
      <c r="E33" s="21">
        <v>0</v>
      </c>
      <c r="F33" s="22">
        <v>0</v>
      </c>
      <c r="G33" s="23">
        <f t="shared" si="0"/>
        <v>76478</v>
      </c>
      <c r="H33" s="24">
        <f t="shared" si="2"/>
        <v>76478</v>
      </c>
    </row>
    <row r="34" spans="1:8" ht="11.25" customHeight="1" x14ac:dyDescent="0.25">
      <c r="A34" s="12" t="s">
        <v>53</v>
      </c>
      <c r="B34" s="13" t="s">
        <v>54</v>
      </c>
      <c r="C34" s="20">
        <v>46666</v>
      </c>
      <c r="D34" s="15">
        <f t="shared" si="1"/>
        <v>46666</v>
      </c>
      <c r="E34" s="21">
        <v>0</v>
      </c>
      <c r="F34" s="22">
        <v>0</v>
      </c>
      <c r="G34" s="23">
        <f t="shared" si="0"/>
        <v>46666</v>
      </c>
      <c r="H34" s="24">
        <f t="shared" si="2"/>
        <v>46666</v>
      </c>
    </row>
    <row r="35" spans="1:8" ht="11.25" customHeight="1" x14ac:dyDescent="0.25">
      <c r="A35" s="12" t="s">
        <v>55</v>
      </c>
      <c r="B35" s="13" t="s">
        <v>56</v>
      </c>
      <c r="C35" s="20">
        <v>558074.42000000004</v>
      </c>
      <c r="D35" s="15">
        <f t="shared" si="1"/>
        <v>558074.42000000004</v>
      </c>
      <c r="E35" s="21">
        <v>0</v>
      </c>
      <c r="F35" s="22">
        <v>0</v>
      </c>
      <c r="G35" s="23">
        <f t="shared" si="0"/>
        <v>558074.42000000004</v>
      </c>
      <c r="H35" s="24">
        <f t="shared" si="2"/>
        <v>558074.42000000004</v>
      </c>
    </row>
    <row r="36" spans="1:8" ht="11.25" customHeight="1" x14ac:dyDescent="0.25">
      <c r="A36" s="12" t="s">
        <v>57</v>
      </c>
      <c r="B36" s="13" t="s">
        <v>58</v>
      </c>
      <c r="C36" s="20">
        <v>354304.95</v>
      </c>
      <c r="D36" s="15">
        <f t="shared" si="1"/>
        <v>354304.95</v>
      </c>
      <c r="E36" s="21">
        <v>0</v>
      </c>
      <c r="F36" s="22">
        <v>0</v>
      </c>
      <c r="G36" s="23">
        <f t="shared" si="0"/>
        <v>354304.95</v>
      </c>
      <c r="H36" s="24">
        <f t="shared" si="2"/>
        <v>354304.95</v>
      </c>
    </row>
    <row r="37" spans="1:8" ht="11.25" customHeight="1" x14ac:dyDescent="0.25">
      <c r="A37" s="12" t="s">
        <v>59</v>
      </c>
      <c r="B37" s="13" t="s">
        <v>60</v>
      </c>
      <c r="C37" s="20">
        <v>400924</v>
      </c>
      <c r="D37" s="15">
        <f t="shared" si="1"/>
        <v>400924</v>
      </c>
      <c r="E37" s="21">
        <v>0</v>
      </c>
      <c r="F37" s="22">
        <v>0</v>
      </c>
      <c r="G37" s="23">
        <f t="shared" si="0"/>
        <v>400924</v>
      </c>
      <c r="H37" s="24">
        <f t="shared" si="2"/>
        <v>400924</v>
      </c>
    </row>
    <row r="38" spans="1:8" ht="11.25" customHeight="1" x14ac:dyDescent="0.25">
      <c r="A38" s="12" t="s">
        <v>61</v>
      </c>
      <c r="B38" s="13" t="s">
        <v>62</v>
      </c>
      <c r="C38" s="20">
        <v>1729161.67</v>
      </c>
      <c r="D38" s="15">
        <f t="shared" si="1"/>
        <v>1729161.67</v>
      </c>
      <c r="E38" s="21">
        <v>0</v>
      </c>
      <c r="F38" s="22">
        <v>0</v>
      </c>
      <c r="G38" s="23">
        <f t="shared" si="0"/>
        <v>1729161.67</v>
      </c>
      <c r="H38" s="24">
        <f t="shared" si="2"/>
        <v>1729161.67</v>
      </c>
    </row>
    <row r="39" spans="1:8" ht="11.25" customHeight="1" x14ac:dyDescent="0.25">
      <c r="A39" s="12" t="s">
        <v>63</v>
      </c>
      <c r="B39" s="13" t="s">
        <v>64</v>
      </c>
      <c r="C39" s="20">
        <v>62348</v>
      </c>
      <c r="D39" s="15">
        <f t="shared" si="1"/>
        <v>62348</v>
      </c>
      <c r="E39" s="21">
        <v>0</v>
      </c>
      <c r="F39" s="22">
        <v>0</v>
      </c>
      <c r="G39" s="23">
        <f t="shared" si="0"/>
        <v>62348</v>
      </c>
      <c r="H39" s="24">
        <f t="shared" si="2"/>
        <v>62348</v>
      </c>
    </row>
    <row r="40" spans="1:8" ht="11.25" customHeight="1" x14ac:dyDescent="0.25">
      <c r="A40" s="12" t="s">
        <v>65</v>
      </c>
      <c r="B40" s="13" t="s">
        <v>66</v>
      </c>
      <c r="C40" s="20">
        <v>87366.68</v>
      </c>
      <c r="D40" s="15">
        <f t="shared" si="1"/>
        <v>87366.68</v>
      </c>
      <c r="E40" s="21">
        <v>0</v>
      </c>
      <c r="F40" s="22">
        <v>0</v>
      </c>
      <c r="G40" s="23">
        <f t="shared" si="0"/>
        <v>87366.68</v>
      </c>
      <c r="H40" s="24">
        <f t="shared" si="2"/>
        <v>87366.68</v>
      </c>
    </row>
    <row r="41" spans="1:8" ht="11.25" customHeight="1" x14ac:dyDescent="0.25">
      <c r="A41" s="12" t="s">
        <v>67</v>
      </c>
      <c r="B41" s="13" t="s">
        <v>68</v>
      </c>
      <c r="C41" s="20">
        <v>658267.1</v>
      </c>
      <c r="D41" s="15">
        <f t="shared" si="1"/>
        <v>658267.1</v>
      </c>
      <c r="E41" s="21">
        <v>0</v>
      </c>
      <c r="F41" s="22">
        <v>0</v>
      </c>
      <c r="G41" s="23">
        <f t="shared" si="0"/>
        <v>658267.1</v>
      </c>
      <c r="H41" s="24">
        <f t="shared" si="2"/>
        <v>658267.1</v>
      </c>
    </row>
    <row r="42" spans="1:8" ht="11.25" customHeight="1" x14ac:dyDescent="0.25">
      <c r="A42" s="12" t="s">
        <v>69</v>
      </c>
      <c r="B42" s="13" t="s">
        <v>70</v>
      </c>
      <c r="C42" s="20">
        <v>126730</v>
      </c>
      <c r="D42" s="15">
        <f t="shared" si="1"/>
        <v>126730</v>
      </c>
      <c r="E42" s="21">
        <v>0</v>
      </c>
      <c r="F42" s="22">
        <v>0</v>
      </c>
      <c r="G42" s="23">
        <f t="shared" si="0"/>
        <v>126730</v>
      </c>
      <c r="H42" s="24">
        <f t="shared" si="2"/>
        <v>126730</v>
      </c>
    </row>
    <row r="43" spans="1:8" ht="11.25" customHeight="1" x14ac:dyDescent="0.25">
      <c r="A43" s="12" t="s">
        <v>71</v>
      </c>
      <c r="B43" s="13" t="s">
        <v>72</v>
      </c>
      <c r="C43" s="20">
        <v>290341</v>
      </c>
      <c r="D43" s="15">
        <f t="shared" si="1"/>
        <v>290341</v>
      </c>
      <c r="E43" s="21">
        <v>0</v>
      </c>
      <c r="F43" s="22">
        <v>0</v>
      </c>
      <c r="G43" s="23">
        <f t="shared" si="0"/>
        <v>290341</v>
      </c>
      <c r="H43" s="24">
        <f t="shared" si="2"/>
        <v>290341</v>
      </c>
    </row>
    <row r="44" spans="1:8" ht="11.25" customHeight="1" x14ac:dyDescent="0.25">
      <c r="A44" s="12" t="s">
        <v>73</v>
      </c>
      <c r="B44" s="13" t="s">
        <v>74</v>
      </c>
      <c r="C44" s="20">
        <v>1138238.72</v>
      </c>
      <c r="D44" s="15">
        <f t="shared" si="1"/>
        <v>1138238.72</v>
      </c>
      <c r="E44" s="21">
        <v>0</v>
      </c>
      <c r="F44" s="22">
        <v>0</v>
      </c>
      <c r="G44" s="23">
        <f t="shared" si="0"/>
        <v>1138238.72</v>
      </c>
      <c r="H44" s="24">
        <f t="shared" si="2"/>
        <v>1138238.72</v>
      </c>
    </row>
    <row r="45" spans="1:8" ht="11.25" customHeight="1" x14ac:dyDescent="0.25">
      <c r="A45" s="12" t="s">
        <v>75</v>
      </c>
      <c r="B45" s="13" t="s">
        <v>76</v>
      </c>
      <c r="C45" s="20">
        <v>395949.36</v>
      </c>
      <c r="D45" s="15">
        <f t="shared" si="1"/>
        <v>395949.36</v>
      </c>
      <c r="E45" s="21">
        <v>0</v>
      </c>
      <c r="F45" s="22">
        <v>0</v>
      </c>
      <c r="G45" s="23">
        <f t="shared" si="0"/>
        <v>395949.36</v>
      </c>
      <c r="H45" s="24">
        <f t="shared" si="2"/>
        <v>395949.36</v>
      </c>
    </row>
    <row r="46" spans="1:8" ht="11.25" customHeight="1" x14ac:dyDescent="0.25">
      <c r="A46" s="12" t="s">
        <v>77</v>
      </c>
      <c r="B46" s="13" t="s">
        <v>78</v>
      </c>
      <c r="C46" s="20">
        <v>1557803.96</v>
      </c>
      <c r="D46" s="15">
        <f t="shared" si="1"/>
        <v>1557803.96</v>
      </c>
      <c r="E46" s="21">
        <v>0</v>
      </c>
      <c r="F46" s="22">
        <v>0</v>
      </c>
      <c r="G46" s="23">
        <f t="shared" si="0"/>
        <v>1557803.96</v>
      </c>
      <c r="H46" s="24">
        <f t="shared" si="2"/>
        <v>1557803.96</v>
      </c>
    </row>
    <row r="47" spans="1:8" ht="11.25" customHeight="1" x14ac:dyDescent="0.25">
      <c r="A47" s="12" t="s">
        <v>79</v>
      </c>
      <c r="B47" s="13" t="s">
        <v>80</v>
      </c>
      <c r="C47" s="20">
        <v>235544.32000000001</v>
      </c>
      <c r="D47" s="15">
        <f t="shared" si="1"/>
        <v>235544.32000000001</v>
      </c>
      <c r="E47" s="21">
        <v>0</v>
      </c>
      <c r="F47" s="22">
        <v>0</v>
      </c>
      <c r="G47" s="23">
        <f t="shared" si="0"/>
        <v>235544.32000000001</v>
      </c>
      <c r="H47" s="24">
        <f t="shared" si="2"/>
        <v>235544.32000000001</v>
      </c>
    </row>
    <row r="48" spans="1:8" ht="11.25" customHeight="1" x14ac:dyDescent="0.25">
      <c r="A48" s="12" t="s">
        <v>81</v>
      </c>
      <c r="B48" s="13" t="s">
        <v>82</v>
      </c>
      <c r="C48" s="20">
        <v>944855.49</v>
      </c>
      <c r="D48" s="15">
        <f t="shared" si="1"/>
        <v>944855.49</v>
      </c>
      <c r="E48" s="21">
        <v>100000</v>
      </c>
      <c r="F48" s="22">
        <v>0</v>
      </c>
      <c r="G48" s="23">
        <f t="shared" si="0"/>
        <v>1044855.49</v>
      </c>
      <c r="H48" s="24">
        <f t="shared" si="2"/>
        <v>1044855.49</v>
      </c>
    </row>
    <row r="49" spans="1:10" ht="11.25" customHeight="1" x14ac:dyDescent="0.25">
      <c r="A49" s="12" t="s">
        <v>83</v>
      </c>
      <c r="B49" s="13" t="s">
        <v>84</v>
      </c>
      <c r="C49" s="20">
        <v>49213</v>
      </c>
      <c r="D49" s="15">
        <f t="shared" si="1"/>
        <v>49213</v>
      </c>
      <c r="E49" s="21">
        <v>0</v>
      </c>
      <c r="F49" s="22">
        <v>0</v>
      </c>
      <c r="G49" s="23">
        <f t="shared" si="0"/>
        <v>49213</v>
      </c>
      <c r="H49" s="24">
        <f t="shared" si="2"/>
        <v>49213</v>
      </c>
    </row>
    <row r="50" spans="1:10" ht="11.25" customHeight="1" x14ac:dyDescent="0.25">
      <c r="A50" s="12" t="s">
        <v>85</v>
      </c>
      <c r="B50" s="13" t="s">
        <v>86</v>
      </c>
      <c r="C50" s="20">
        <v>61352</v>
      </c>
      <c r="D50" s="15">
        <f t="shared" si="1"/>
        <v>61352</v>
      </c>
      <c r="E50" s="21">
        <v>0</v>
      </c>
      <c r="F50" s="22">
        <v>0</v>
      </c>
      <c r="G50" s="23">
        <f t="shared" si="0"/>
        <v>61352</v>
      </c>
      <c r="H50" s="24">
        <f t="shared" si="2"/>
        <v>61352</v>
      </c>
    </row>
    <row r="51" spans="1:10" ht="11.25" customHeight="1" x14ac:dyDescent="0.25">
      <c r="A51" s="12" t="s">
        <v>87</v>
      </c>
      <c r="B51" s="13" t="s">
        <v>88</v>
      </c>
      <c r="C51" s="20">
        <v>190050</v>
      </c>
      <c r="D51" s="15">
        <f t="shared" si="1"/>
        <v>190050</v>
      </c>
      <c r="E51" s="21">
        <v>0</v>
      </c>
      <c r="F51" s="22">
        <v>0</v>
      </c>
      <c r="G51" s="23">
        <f t="shared" si="0"/>
        <v>190050</v>
      </c>
      <c r="H51" s="24">
        <f t="shared" si="2"/>
        <v>190050</v>
      </c>
    </row>
    <row r="52" spans="1:10" ht="11.25" customHeight="1" x14ac:dyDescent="0.25">
      <c r="A52" s="12" t="s">
        <v>89</v>
      </c>
      <c r="B52" s="13" t="s">
        <v>90</v>
      </c>
      <c r="C52" s="20">
        <v>117913.42</v>
      </c>
      <c r="D52" s="15">
        <f t="shared" si="1"/>
        <v>117913.42</v>
      </c>
      <c r="E52" s="21">
        <v>0</v>
      </c>
      <c r="F52" s="22">
        <v>0</v>
      </c>
      <c r="G52" s="23">
        <f t="shared" si="0"/>
        <v>117913.42</v>
      </c>
      <c r="H52" s="24">
        <f t="shared" si="2"/>
        <v>117913.42</v>
      </c>
    </row>
    <row r="53" spans="1:10" ht="11.25" customHeight="1" x14ac:dyDescent="0.25">
      <c r="A53" s="12" t="s">
        <v>91</v>
      </c>
      <c r="B53" s="13" t="s">
        <v>92</v>
      </c>
      <c r="C53" s="20">
        <v>2336248.69</v>
      </c>
      <c r="D53" s="15">
        <f t="shared" si="1"/>
        <v>2336248.69</v>
      </c>
      <c r="E53" s="21">
        <v>0</v>
      </c>
      <c r="F53" s="22">
        <v>0</v>
      </c>
      <c r="G53" s="23">
        <f t="shared" si="0"/>
        <v>2336248.69</v>
      </c>
      <c r="H53" s="24">
        <f t="shared" si="2"/>
        <v>2336248.69</v>
      </c>
    </row>
    <row r="54" spans="1:10" ht="11.25" customHeight="1" x14ac:dyDescent="0.25">
      <c r="A54" s="12" t="s">
        <v>93</v>
      </c>
      <c r="B54" s="13" t="s">
        <v>94</v>
      </c>
      <c r="C54" s="20">
        <v>483613</v>
      </c>
      <c r="D54" s="15">
        <f t="shared" si="1"/>
        <v>483613</v>
      </c>
      <c r="E54" s="21">
        <v>0</v>
      </c>
      <c r="F54" s="22">
        <v>0</v>
      </c>
      <c r="G54" s="23">
        <f t="shared" si="0"/>
        <v>483613</v>
      </c>
      <c r="H54" s="24">
        <f t="shared" si="2"/>
        <v>483613</v>
      </c>
    </row>
    <row r="55" spans="1:10" ht="11.25" customHeight="1" x14ac:dyDescent="0.25">
      <c r="A55" s="12" t="s">
        <v>95</v>
      </c>
      <c r="B55" s="13" t="s">
        <v>96</v>
      </c>
      <c r="C55" s="20">
        <v>523449</v>
      </c>
      <c r="D55" s="15">
        <f t="shared" si="1"/>
        <v>523449</v>
      </c>
      <c r="E55" s="21">
        <v>0</v>
      </c>
      <c r="F55" s="22">
        <v>0</v>
      </c>
      <c r="G55" s="23">
        <f t="shared" si="0"/>
        <v>523449</v>
      </c>
      <c r="H55" s="24">
        <f t="shared" si="2"/>
        <v>523449</v>
      </c>
    </row>
    <row r="56" spans="1:10" ht="11.25" customHeight="1" x14ac:dyDescent="0.25">
      <c r="A56" s="12" t="s">
        <v>97</v>
      </c>
      <c r="B56" s="13" t="s">
        <v>98</v>
      </c>
      <c r="C56" s="20">
        <v>237604.77</v>
      </c>
      <c r="D56" s="15">
        <f t="shared" si="1"/>
        <v>237604.77</v>
      </c>
      <c r="E56" s="21">
        <v>0</v>
      </c>
      <c r="F56" s="22">
        <v>0</v>
      </c>
      <c r="G56" s="23">
        <f t="shared" si="0"/>
        <v>237604.77</v>
      </c>
      <c r="H56" s="24">
        <f t="shared" si="2"/>
        <v>237604.77</v>
      </c>
    </row>
    <row r="57" spans="1:10" ht="11.25" customHeight="1" x14ac:dyDescent="0.25">
      <c r="A57" s="12" t="s">
        <v>99</v>
      </c>
      <c r="B57" s="13" t="s">
        <v>100</v>
      </c>
      <c r="C57" s="20">
        <v>298880.28000000003</v>
      </c>
      <c r="D57" s="15">
        <f t="shared" si="1"/>
        <v>298880.28000000003</v>
      </c>
      <c r="E57" s="21">
        <v>0</v>
      </c>
      <c r="F57" s="22">
        <v>0</v>
      </c>
      <c r="G57" s="23">
        <f t="shared" si="0"/>
        <v>298880.28000000003</v>
      </c>
      <c r="H57" s="24">
        <f t="shared" si="2"/>
        <v>298880.28000000003</v>
      </c>
    </row>
    <row r="58" spans="1:10" ht="11.25" customHeight="1" x14ac:dyDescent="0.25">
      <c r="A58" s="12" t="s">
        <v>101</v>
      </c>
      <c r="B58" s="13" t="s">
        <v>102</v>
      </c>
      <c r="C58" s="20">
        <v>201189.53</v>
      </c>
      <c r="D58" s="15">
        <f t="shared" si="1"/>
        <v>201189.53</v>
      </c>
      <c r="E58" s="21">
        <v>0</v>
      </c>
      <c r="F58" s="22">
        <v>0</v>
      </c>
      <c r="G58" s="23">
        <f t="shared" si="0"/>
        <v>201189.53</v>
      </c>
      <c r="H58" s="24">
        <f t="shared" si="2"/>
        <v>201189.53</v>
      </c>
    </row>
    <row r="59" spans="1:10" ht="11.25" customHeight="1" x14ac:dyDescent="0.25">
      <c r="A59" s="25" t="s">
        <v>103</v>
      </c>
      <c r="B59" s="26" t="s">
        <v>104</v>
      </c>
      <c r="C59" s="27">
        <v>266464.02</v>
      </c>
      <c r="D59" s="28">
        <f t="shared" si="1"/>
        <v>266464.02</v>
      </c>
      <c r="E59" s="28">
        <v>0</v>
      </c>
      <c r="F59" s="30">
        <v>0</v>
      </c>
      <c r="G59" s="31">
        <f t="shared" si="0"/>
        <v>266464.02</v>
      </c>
      <c r="H59" s="32">
        <f t="shared" si="2"/>
        <v>266464.02</v>
      </c>
    </row>
    <row r="60" spans="1:10" customFormat="1" ht="18" x14ac:dyDescent="0.35">
      <c r="A60" s="3" t="s">
        <v>105</v>
      </c>
      <c r="C60" s="33"/>
      <c r="D60" s="34"/>
      <c r="E60" s="36"/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86" t="s">
        <v>4</v>
      </c>
      <c r="D62" s="87"/>
      <c r="E62" s="88" t="s">
        <v>5</v>
      </c>
      <c r="F62" s="89"/>
      <c r="G62" s="90" t="s">
        <v>6</v>
      </c>
      <c r="H62" s="91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7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25616</v>
      </c>
      <c r="D64" s="46">
        <f t="shared" ref="D64:D116" si="3">SUM(C64:C64)</f>
        <v>25616</v>
      </c>
      <c r="E64" s="21">
        <v>0</v>
      </c>
      <c r="F64" s="22">
        <v>0</v>
      </c>
      <c r="G64" s="23">
        <f t="shared" ref="G64:G116" si="4">C64+E64</f>
        <v>25616</v>
      </c>
      <c r="H64" s="23">
        <f t="shared" ref="H64:H116" si="5">SUM(G64:G64)</f>
        <v>25616</v>
      </c>
    </row>
    <row r="65" spans="1:8" ht="11.25" customHeight="1" x14ac:dyDescent="0.25">
      <c r="A65" s="44">
        <v>49</v>
      </c>
      <c r="B65" s="13" t="s">
        <v>107</v>
      </c>
      <c r="C65" s="20">
        <v>409054.36</v>
      </c>
      <c r="D65" s="46">
        <f t="shared" si="3"/>
        <v>409054.36</v>
      </c>
      <c r="E65" s="21">
        <v>0</v>
      </c>
      <c r="F65" s="22">
        <v>0</v>
      </c>
      <c r="G65" s="23">
        <f t="shared" si="4"/>
        <v>409054.36</v>
      </c>
      <c r="H65" s="24">
        <f t="shared" si="5"/>
        <v>409054.36</v>
      </c>
    </row>
    <row r="66" spans="1:8" ht="11.25" customHeight="1" x14ac:dyDescent="0.25">
      <c r="A66" s="44">
        <v>50</v>
      </c>
      <c r="B66" s="13" t="s">
        <v>108</v>
      </c>
      <c r="C66" s="20">
        <v>155759</v>
      </c>
      <c r="D66" s="46">
        <f t="shared" si="3"/>
        <v>155759</v>
      </c>
      <c r="E66" s="21">
        <v>0</v>
      </c>
      <c r="F66" s="22">
        <v>0</v>
      </c>
      <c r="G66" s="23">
        <f t="shared" si="4"/>
        <v>155759</v>
      </c>
      <c r="H66" s="24">
        <f t="shared" si="5"/>
        <v>155759</v>
      </c>
    </row>
    <row r="67" spans="1:8" ht="11.25" customHeight="1" x14ac:dyDescent="0.25">
      <c r="A67" s="44">
        <v>51</v>
      </c>
      <c r="B67" s="13" t="s">
        <v>109</v>
      </c>
      <c r="C67" s="20">
        <v>686453</v>
      </c>
      <c r="D67" s="46">
        <f t="shared" si="3"/>
        <v>686453</v>
      </c>
      <c r="E67" s="21">
        <v>0</v>
      </c>
      <c r="F67" s="22">
        <v>0</v>
      </c>
      <c r="G67" s="23">
        <f t="shared" si="4"/>
        <v>686453</v>
      </c>
      <c r="H67" s="24">
        <f t="shared" si="5"/>
        <v>686453</v>
      </c>
    </row>
    <row r="68" spans="1:8" ht="11.25" customHeight="1" x14ac:dyDescent="0.25">
      <c r="A68" s="44">
        <v>52</v>
      </c>
      <c r="B68" s="13" t="s">
        <v>110</v>
      </c>
      <c r="C68" s="20">
        <v>53388</v>
      </c>
      <c r="D68" s="46">
        <f t="shared" si="3"/>
        <v>53388</v>
      </c>
      <c r="E68" s="21">
        <v>0</v>
      </c>
      <c r="F68" s="22">
        <v>0</v>
      </c>
      <c r="G68" s="23">
        <f t="shared" si="4"/>
        <v>53388</v>
      </c>
      <c r="H68" s="24">
        <f t="shared" si="5"/>
        <v>53388</v>
      </c>
    </row>
    <row r="69" spans="1:8" ht="11.25" customHeight="1" x14ac:dyDescent="0.25">
      <c r="A69" s="44">
        <v>53</v>
      </c>
      <c r="B69" s="13" t="s">
        <v>111</v>
      </c>
      <c r="C69" s="20">
        <v>271229</v>
      </c>
      <c r="D69" s="46">
        <f t="shared" si="3"/>
        <v>271229</v>
      </c>
      <c r="E69" s="21">
        <v>0</v>
      </c>
      <c r="F69" s="22">
        <v>0</v>
      </c>
      <c r="G69" s="23">
        <f t="shared" si="4"/>
        <v>271229</v>
      </c>
      <c r="H69" s="24">
        <f t="shared" si="5"/>
        <v>271229</v>
      </c>
    </row>
    <row r="70" spans="1:8" ht="11.25" customHeight="1" x14ac:dyDescent="0.25">
      <c r="A70" s="44">
        <v>54</v>
      </c>
      <c r="B70" s="13" t="s">
        <v>112</v>
      </c>
      <c r="C70" s="20">
        <v>378958</v>
      </c>
      <c r="D70" s="46">
        <f t="shared" si="3"/>
        <v>378958</v>
      </c>
      <c r="E70" s="21">
        <v>0</v>
      </c>
      <c r="F70" s="22">
        <v>0</v>
      </c>
      <c r="G70" s="23">
        <f t="shared" si="4"/>
        <v>378958</v>
      </c>
      <c r="H70" s="24">
        <f t="shared" si="5"/>
        <v>378958</v>
      </c>
    </row>
    <row r="71" spans="1:8" ht="11.25" customHeight="1" x14ac:dyDescent="0.25">
      <c r="A71" s="44">
        <v>55</v>
      </c>
      <c r="B71" s="13" t="s">
        <v>113</v>
      </c>
      <c r="C71" s="20">
        <v>257634</v>
      </c>
      <c r="D71" s="46">
        <f t="shared" si="3"/>
        <v>257634</v>
      </c>
      <c r="E71" s="21">
        <v>0</v>
      </c>
      <c r="F71" s="22">
        <v>0</v>
      </c>
      <c r="G71" s="23">
        <f t="shared" si="4"/>
        <v>257634</v>
      </c>
      <c r="H71" s="24">
        <f t="shared" si="5"/>
        <v>257634</v>
      </c>
    </row>
    <row r="72" spans="1:8" ht="11.25" customHeight="1" x14ac:dyDescent="0.25">
      <c r="A72" s="44">
        <v>56</v>
      </c>
      <c r="B72" s="13" t="s">
        <v>114</v>
      </c>
      <c r="C72" s="20">
        <v>143928.34</v>
      </c>
      <c r="D72" s="46">
        <f t="shared" si="3"/>
        <v>143928.34</v>
      </c>
      <c r="E72" s="21">
        <v>0</v>
      </c>
      <c r="F72" s="22">
        <v>0</v>
      </c>
      <c r="G72" s="23">
        <f t="shared" si="4"/>
        <v>143928.34</v>
      </c>
      <c r="H72" s="24">
        <f t="shared" si="5"/>
        <v>143928.34</v>
      </c>
    </row>
    <row r="73" spans="1:8" ht="11.25" customHeight="1" x14ac:dyDescent="0.25">
      <c r="A73" s="44">
        <v>57</v>
      </c>
      <c r="B73" s="13" t="s">
        <v>115</v>
      </c>
      <c r="C73" s="20">
        <v>92749</v>
      </c>
      <c r="D73" s="46">
        <f t="shared" si="3"/>
        <v>92749</v>
      </c>
      <c r="E73" s="21">
        <v>0</v>
      </c>
      <c r="F73" s="22">
        <v>0</v>
      </c>
      <c r="G73" s="23">
        <f t="shared" si="4"/>
        <v>92749</v>
      </c>
      <c r="H73" s="24">
        <f t="shared" si="5"/>
        <v>92749</v>
      </c>
    </row>
    <row r="74" spans="1:8" ht="11.25" customHeight="1" x14ac:dyDescent="0.25">
      <c r="A74" s="44">
        <v>58</v>
      </c>
      <c r="B74" s="13" t="s">
        <v>116</v>
      </c>
      <c r="C74" s="20">
        <v>113946</v>
      </c>
      <c r="D74" s="46">
        <f t="shared" si="3"/>
        <v>113946</v>
      </c>
      <c r="E74" s="21">
        <v>0</v>
      </c>
      <c r="F74" s="22">
        <v>0</v>
      </c>
      <c r="G74" s="23">
        <f t="shared" si="4"/>
        <v>113946</v>
      </c>
      <c r="H74" s="24">
        <f t="shared" si="5"/>
        <v>113946</v>
      </c>
    </row>
    <row r="75" spans="1:8" ht="11.25" customHeight="1" x14ac:dyDescent="0.25">
      <c r="A75" s="44">
        <v>59</v>
      </c>
      <c r="B75" s="13" t="s">
        <v>117</v>
      </c>
      <c r="C75" s="20">
        <v>213663.39</v>
      </c>
      <c r="D75" s="46">
        <f t="shared" si="3"/>
        <v>213663.39</v>
      </c>
      <c r="E75" s="21">
        <v>0</v>
      </c>
      <c r="F75" s="22">
        <v>0</v>
      </c>
      <c r="G75" s="23">
        <f t="shared" si="4"/>
        <v>213663.39</v>
      </c>
      <c r="H75" s="24">
        <f t="shared" si="5"/>
        <v>213663.39</v>
      </c>
    </row>
    <row r="76" spans="1:8" ht="11.25" customHeight="1" x14ac:dyDescent="0.25">
      <c r="A76" s="44">
        <v>60</v>
      </c>
      <c r="B76" s="13" t="s">
        <v>118</v>
      </c>
      <c r="C76" s="20">
        <v>3339776.52</v>
      </c>
      <c r="D76" s="46">
        <f t="shared" si="3"/>
        <v>3339776.52</v>
      </c>
      <c r="E76" s="21">
        <v>0</v>
      </c>
      <c r="F76" s="22">
        <v>0</v>
      </c>
      <c r="G76" s="23">
        <f t="shared" si="4"/>
        <v>3339776.52</v>
      </c>
      <c r="H76" s="24">
        <f t="shared" si="5"/>
        <v>3339776.52</v>
      </c>
    </row>
    <row r="77" spans="1:8" ht="11.25" customHeight="1" x14ac:dyDescent="0.25">
      <c r="A77" s="44">
        <v>61</v>
      </c>
      <c r="B77" s="13" t="s">
        <v>119</v>
      </c>
      <c r="C77" s="20">
        <v>71467</v>
      </c>
      <c r="D77" s="46">
        <f t="shared" si="3"/>
        <v>71467</v>
      </c>
      <c r="E77" s="21">
        <v>0</v>
      </c>
      <c r="F77" s="22">
        <v>0</v>
      </c>
      <c r="G77" s="23">
        <f t="shared" si="4"/>
        <v>71467</v>
      </c>
      <c r="H77" s="24">
        <f t="shared" si="5"/>
        <v>71467</v>
      </c>
    </row>
    <row r="78" spans="1:8" ht="11.25" customHeight="1" x14ac:dyDescent="0.25">
      <c r="A78" s="44">
        <v>62</v>
      </c>
      <c r="B78" s="13" t="s">
        <v>120</v>
      </c>
      <c r="C78" s="20">
        <v>115368.26</v>
      </c>
      <c r="D78" s="46">
        <f t="shared" si="3"/>
        <v>115368.26</v>
      </c>
      <c r="E78" s="21">
        <v>0</v>
      </c>
      <c r="F78" s="22">
        <v>0</v>
      </c>
      <c r="G78" s="23">
        <f t="shared" si="4"/>
        <v>115368.26</v>
      </c>
      <c r="H78" s="24">
        <f t="shared" si="5"/>
        <v>115368.26</v>
      </c>
    </row>
    <row r="79" spans="1:8" ht="11.25" customHeight="1" x14ac:dyDescent="0.25">
      <c r="A79" s="44">
        <v>63</v>
      </c>
      <c r="B79" s="13" t="s">
        <v>121</v>
      </c>
      <c r="C79" s="20">
        <v>281912.36</v>
      </c>
      <c r="D79" s="46">
        <f t="shared" si="3"/>
        <v>281912.36</v>
      </c>
      <c r="E79" s="21">
        <v>0</v>
      </c>
      <c r="F79" s="22">
        <v>0</v>
      </c>
      <c r="G79" s="23">
        <f t="shared" si="4"/>
        <v>281912.36</v>
      </c>
      <c r="H79" s="24">
        <f t="shared" si="5"/>
        <v>281912.36</v>
      </c>
    </row>
    <row r="80" spans="1:8" ht="11.25" customHeight="1" x14ac:dyDescent="0.25">
      <c r="A80" s="44">
        <v>64</v>
      </c>
      <c r="B80" s="13" t="s">
        <v>122</v>
      </c>
      <c r="C80" s="20">
        <v>413882</v>
      </c>
      <c r="D80" s="46">
        <f t="shared" si="3"/>
        <v>413882</v>
      </c>
      <c r="E80" s="21">
        <v>0</v>
      </c>
      <c r="F80" s="22">
        <v>0</v>
      </c>
      <c r="G80" s="23">
        <f t="shared" si="4"/>
        <v>413882</v>
      </c>
      <c r="H80" s="24">
        <f t="shared" si="5"/>
        <v>413882</v>
      </c>
    </row>
    <row r="81" spans="1:8" ht="11.25" customHeight="1" x14ac:dyDescent="0.25">
      <c r="A81" s="44">
        <v>65</v>
      </c>
      <c r="B81" s="13" t="s">
        <v>123</v>
      </c>
      <c r="C81" s="20">
        <v>729968.13</v>
      </c>
      <c r="D81" s="46">
        <f t="shared" si="3"/>
        <v>729968.13</v>
      </c>
      <c r="E81" s="21">
        <v>-100000</v>
      </c>
      <c r="F81" s="22">
        <v>0</v>
      </c>
      <c r="G81" s="23">
        <f t="shared" si="4"/>
        <v>629968.13</v>
      </c>
      <c r="H81" s="24">
        <f t="shared" si="5"/>
        <v>629968.13</v>
      </c>
    </row>
    <row r="82" spans="1:8" ht="11.25" customHeight="1" x14ac:dyDescent="0.25">
      <c r="A82" s="44">
        <v>66</v>
      </c>
      <c r="B82" s="13" t="s">
        <v>124</v>
      </c>
      <c r="C82" s="20">
        <v>138101</v>
      </c>
      <c r="D82" s="46">
        <f t="shared" si="3"/>
        <v>138101</v>
      </c>
      <c r="E82" s="21">
        <v>0</v>
      </c>
      <c r="F82" s="22">
        <v>0</v>
      </c>
      <c r="G82" s="23">
        <f t="shared" si="4"/>
        <v>138101</v>
      </c>
      <c r="H82" s="24">
        <f t="shared" si="5"/>
        <v>138101</v>
      </c>
    </row>
    <row r="83" spans="1:8" ht="11.25" customHeight="1" x14ac:dyDescent="0.25">
      <c r="A83" s="44">
        <v>67</v>
      </c>
      <c r="B83" s="13" t="s">
        <v>125</v>
      </c>
      <c r="C83" s="20">
        <v>668981</v>
      </c>
      <c r="D83" s="46">
        <f t="shared" si="3"/>
        <v>668981</v>
      </c>
      <c r="E83" s="21">
        <v>0</v>
      </c>
      <c r="F83" s="22">
        <v>0</v>
      </c>
      <c r="G83" s="23">
        <f t="shared" si="4"/>
        <v>668981</v>
      </c>
      <c r="H83" s="24">
        <f t="shared" si="5"/>
        <v>668981</v>
      </c>
    </row>
    <row r="84" spans="1:8" ht="11.25" customHeight="1" x14ac:dyDescent="0.25">
      <c r="A84" s="44">
        <v>68</v>
      </c>
      <c r="B84" s="13" t="s">
        <v>126</v>
      </c>
      <c r="C84" s="20">
        <v>385306.38</v>
      </c>
      <c r="D84" s="46">
        <f t="shared" si="3"/>
        <v>385306.38</v>
      </c>
      <c r="E84" s="21">
        <v>0</v>
      </c>
      <c r="F84" s="22">
        <v>0</v>
      </c>
      <c r="G84" s="23">
        <f t="shared" si="4"/>
        <v>385306.38</v>
      </c>
      <c r="H84" s="24">
        <f t="shared" si="5"/>
        <v>385306.38</v>
      </c>
    </row>
    <row r="85" spans="1:8" ht="11.25" customHeight="1" x14ac:dyDescent="0.25">
      <c r="A85" s="44">
        <v>69</v>
      </c>
      <c r="B85" s="13" t="s">
        <v>127</v>
      </c>
      <c r="C85" s="20">
        <v>54498</v>
      </c>
      <c r="D85" s="46">
        <f t="shared" si="3"/>
        <v>54498</v>
      </c>
      <c r="E85" s="21">
        <v>0</v>
      </c>
      <c r="F85" s="22">
        <v>0</v>
      </c>
      <c r="G85" s="23">
        <f t="shared" si="4"/>
        <v>54498</v>
      </c>
      <c r="H85" s="24">
        <f t="shared" si="5"/>
        <v>54498</v>
      </c>
    </row>
    <row r="86" spans="1:8" ht="11.25" customHeight="1" x14ac:dyDescent="0.25">
      <c r="A86" s="44">
        <v>70</v>
      </c>
      <c r="B86" s="13" t="s">
        <v>128</v>
      </c>
      <c r="C86" s="20">
        <v>207557</v>
      </c>
      <c r="D86" s="46">
        <f t="shared" si="3"/>
        <v>207557</v>
      </c>
      <c r="E86" s="21">
        <v>0</v>
      </c>
      <c r="F86" s="22">
        <v>0</v>
      </c>
      <c r="G86" s="23">
        <f t="shared" si="4"/>
        <v>207557</v>
      </c>
      <c r="H86" s="24">
        <f t="shared" si="5"/>
        <v>207557</v>
      </c>
    </row>
    <row r="87" spans="1:8" ht="11.25" customHeight="1" x14ac:dyDescent="0.25">
      <c r="A87" s="44">
        <v>71</v>
      </c>
      <c r="B87" s="13" t="s">
        <v>129</v>
      </c>
      <c r="C87" s="20">
        <v>225917.58</v>
      </c>
      <c r="D87" s="46">
        <f t="shared" si="3"/>
        <v>225917.58</v>
      </c>
      <c r="E87" s="21">
        <v>0</v>
      </c>
      <c r="F87" s="22">
        <v>0</v>
      </c>
      <c r="G87" s="23">
        <f t="shared" si="4"/>
        <v>225917.58</v>
      </c>
      <c r="H87" s="24">
        <f t="shared" si="5"/>
        <v>225917.58</v>
      </c>
    </row>
    <row r="88" spans="1:8" ht="11.25" customHeight="1" x14ac:dyDescent="0.25">
      <c r="A88" s="44">
        <v>72</v>
      </c>
      <c r="B88" s="13" t="s">
        <v>130</v>
      </c>
      <c r="C88" s="20">
        <v>62578</v>
      </c>
      <c r="D88" s="46">
        <f t="shared" si="3"/>
        <v>62578</v>
      </c>
      <c r="E88" s="21">
        <v>0</v>
      </c>
      <c r="F88" s="22">
        <v>0</v>
      </c>
      <c r="G88" s="23">
        <f t="shared" si="4"/>
        <v>62578</v>
      </c>
      <c r="H88" s="24">
        <f t="shared" si="5"/>
        <v>62578</v>
      </c>
    </row>
    <row r="89" spans="1:8" ht="11.25" customHeight="1" x14ac:dyDescent="0.25">
      <c r="A89" s="44">
        <v>73</v>
      </c>
      <c r="B89" s="13" t="s">
        <v>131</v>
      </c>
      <c r="C89" s="20">
        <v>184795</v>
      </c>
      <c r="D89" s="46">
        <f t="shared" si="3"/>
        <v>184795</v>
      </c>
      <c r="E89" s="21">
        <v>0</v>
      </c>
      <c r="F89" s="22">
        <v>0</v>
      </c>
      <c r="G89" s="23">
        <f t="shared" si="4"/>
        <v>184795</v>
      </c>
      <c r="H89" s="24">
        <f t="shared" si="5"/>
        <v>184795</v>
      </c>
    </row>
    <row r="90" spans="1:8" ht="11.25" customHeight="1" x14ac:dyDescent="0.25">
      <c r="A90" s="44">
        <v>74</v>
      </c>
      <c r="B90" s="13" t="s">
        <v>132</v>
      </c>
      <c r="C90" s="20">
        <v>997524.65</v>
      </c>
      <c r="D90" s="46">
        <f t="shared" si="3"/>
        <v>997524.65</v>
      </c>
      <c r="E90" s="21">
        <v>0</v>
      </c>
      <c r="F90" s="22">
        <v>0</v>
      </c>
      <c r="G90" s="23">
        <f t="shared" si="4"/>
        <v>997524.65</v>
      </c>
      <c r="H90" s="24">
        <f t="shared" si="5"/>
        <v>997524.65</v>
      </c>
    </row>
    <row r="91" spans="1:8" ht="11.25" customHeight="1" x14ac:dyDescent="0.25">
      <c r="A91" s="44">
        <v>75</v>
      </c>
      <c r="B91" s="13" t="s">
        <v>133</v>
      </c>
      <c r="C91" s="20">
        <v>67944</v>
      </c>
      <c r="D91" s="46">
        <f t="shared" si="3"/>
        <v>67944</v>
      </c>
      <c r="E91" s="21">
        <v>0</v>
      </c>
      <c r="F91" s="22">
        <v>0</v>
      </c>
      <c r="G91" s="23">
        <f t="shared" si="4"/>
        <v>67944</v>
      </c>
      <c r="H91" s="24">
        <f t="shared" si="5"/>
        <v>67944</v>
      </c>
    </row>
    <row r="92" spans="1:8" ht="11.25" customHeight="1" x14ac:dyDescent="0.25">
      <c r="A92" s="44">
        <v>76</v>
      </c>
      <c r="B92" s="13" t="s">
        <v>134</v>
      </c>
      <c r="C92" s="20">
        <v>564053.15</v>
      </c>
      <c r="D92" s="46">
        <f t="shared" si="3"/>
        <v>564053.15</v>
      </c>
      <c r="E92" s="21">
        <v>0</v>
      </c>
      <c r="F92" s="22">
        <v>0</v>
      </c>
      <c r="G92" s="23">
        <f t="shared" si="4"/>
        <v>564053.15</v>
      </c>
      <c r="H92" s="24">
        <f t="shared" si="5"/>
        <v>564053.15</v>
      </c>
    </row>
    <row r="93" spans="1:8" ht="11.25" customHeight="1" x14ac:dyDescent="0.25">
      <c r="A93" s="44">
        <v>77</v>
      </c>
      <c r="B93" s="13" t="s">
        <v>135</v>
      </c>
      <c r="C93" s="20">
        <v>323370.39</v>
      </c>
      <c r="D93" s="46">
        <f t="shared" si="3"/>
        <v>323370.39</v>
      </c>
      <c r="E93" s="21">
        <v>0</v>
      </c>
      <c r="F93" s="22">
        <v>0</v>
      </c>
      <c r="G93" s="23">
        <f t="shared" si="4"/>
        <v>323370.39</v>
      </c>
      <c r="H93" s="24">
        <f t="shared" si="5"/>
        <v>323370.39</v>
      </c>
    </row>
    <row r="94" spans="1:8" ht="11.25" customHeight="1" x14ac:dyDescent="0.25">
      <c r="A94" s="44">
        <v>78</v>
      </c>
      <c r="B94" s="13" t="s">
        <v>136</v>
      </c>
      <c r="C94" s="20">
        <v>998912.87</v>
      </c>
      <c r="D94" s="46">
        <f t="shared" si="3"/>
        <v>998912.87</v>
      </c>
      <c r="E94" s="21">
        <v>0</v>
      </c>
      <c r="F94" s="22">
        <v>0</v>
      </c>
      <c r="G94" s="23">
        <f t="shared" si="4"/>
        <v>998912.87</v>
      </c>
      <c r="H94" s="24">
        <f t="shared" si="5"/>
        <v>998912.87</v>
      </c>
    </row>
    <row r="95" spans="1:8" ht="11.25" customHeight="1" x14ac:dyDescent="0.25">
      <c r="A95" s="44">
        <v>79</v>
      </c>
      <c r="B95" s="13" t="s">
        <v>137</v>
      </c>
      <c r="C95" s="20">
        <v>407471.96</v>
      </c>
      <c r="D95" s="46">
        <f t="shared" si="3"/>
        <v>407471.96</v>
      </c>
      <c r="E95" s="21">
        <v>0</v>
      </c>
      <c r="F95" s="22">
        <v>0</v>
      </c>
      <c r="G95" s="23">
        <f t="shared" si="4"/>
        <v>407471.96</v>
      </c>
      <c r="H95" s="24">
        <f t="shared" si="5"/>
        <v>407471.96</v>
      </c>
    </row>
    <row r="96" spans="1:8" ht="11.25" customHeight="1" x14ac:dyDescent="0.25">
      <c r="A96" s="44">
        <v>80</v>
      </c>
      <c r="B96" s="13" t="s">
        <v>138</v>
      </c>
      <c r="C96" s="20">
        <v>562757.31999999995</v>
      </c>
      <c r="D96" s="46">
        <f t="shared" si="3"/>
        <v>562757.31999999995</v>
      </c>
      <c r="E96" s="21">
        <v>0</v>
      </c>
      <c r="F96" s="22">
        <v>0</v>
      </c>
      <c r="G96" s="23">
        <f t="shared" si="4"/>
        <v>562757.31999999995</v>
      </c>
      <c r="H96" s="24">
        <f t="shared" si="5"/>
        <v>562757.31999999995</v>
      </c>
    </row>
    <row r="97" spans="1:8" ht="11.25" customHeight="1" x14ac:dyDescent="0.25">
      <c r="A97" s="44">
        <v>81</v>
      </c>
      <c r="B97" s="13" t="s">
        <v>139</v>
      </c>
      <c r="C97" s="20">
        <v>343740</v>
      </c>
      <c r="D97" s="46">
        <f t="shared" si="3"/>
        <v>343740</v>
      </c>
      <c r="E97" s="21">
        <v>0</v>
      </c>
      <c r="F97" s="22">
        <v>0</v>
      </c>
      <c r="G97" s="23">
        <f t="shared" si="4"/>
        <v>343740</v>
      </c>
      <c r="H97" s="24">
        <f t="shared" si="5"/>
        <v>343740</v>
      </c>
    </row>
    <row r="98" spans="1:8" ht="11.25" customHeight="1" x14ac:dyDescent="0.25">
      <c r="A98" s="44">
        <v>82</v>
      </c>
      <c r="B98" s="13" t="s">
        <v>140</v>
      </c>
      <c r="C98" s="20">
        <v>326669</v>
      </c>
      <c r="D98" s="46">
        <f t="shared" si="3"/>
        <v>326669</v>
      </c>
      <c r="E98" s="21">
        <v>0</v>
      </c>
      <c r="F98" s="22">
        <v>0</v>
      </c>
      <c r="G98" s="23">
        <f t="shared" si="4"/>
        <v>326669</v>
      </c>
      <c r="H98" s="24">
        <f t="shared" si="5"/>
        <v>326669</v>
      </c>
    </row>
    <row r="99" spans="1:8" ht="11.25" customHeight="1" x14ac:dyDescent="0.25">
      <c r="A99" s="44">
        <v>83</v>
      </c>
      <c r="B99" s="13" t="s">
        <v>141</v>
      </c>
      <c r="C99" s="20">
        <v>247538</v>
      </c>
      <c r="D99" s="46">
        <f t="shared" si="3"/>
        <v>247538</v>
      </c>
      <c r="E99" s="21">
        <v>0</v>
      </c>
      <c r="F99" s="22">
        <v>0</v>
      </c>
      <c r="G99" s="23">
        <f t="shared" si="4"/>
        <v>247538</v>
      </c>
      <c r="H99" s="24">
        <f t="shared" si="5"/>
        <v>247538</v>
      </c>
    </row>
    <row r="100" spans="1:8" ht="11.25" customHeight="1" x14ac:dyDescent="0.25">
      <c r="A100" s="44">
        <v>84</v>
      </c>
      <c r="B100" s="13" t="s">
        <v>142</v>
      </c>
      <c r="C100" s="20">
        <v>227121</v>
      </c>
      <c r="D100" s="46">
        <f t="shared" si="3"/>
        <v>227121</v>
      </c>
      <c r="E100" s="21">
        <v>0</v>
      </c>
      <c r="F100" s="22">
        <v>0</v>
      </c>
      <c r="G100" s="23">
        <f t="shared" si="4"/>
        <v>227121</v>
      </c>
      <c r="H100" s="24">
        <f t="shared" si="5"/>
        <v>227121</v>
      </c>
    </row>
    <row r="101" spans="1:8" ht="11.25" customHeight="1" x14ac:dyDescent="0.25">
      <c r="A101" s="44">
        <v>85</v>
      </c>
      <c r="B101" s="13" t="s">
        <v>143</v>
      </c>
      <c r="C101" s="20">
        <v>157280.79999999999</v>
      </c>
      <c r="D101" s="46">
        <f t="shared" si="3"/>
        <v>157280.79999999999</v>
      </c>
      <c r="E101" s="21">
        <v>0</v>
      </c>
      <c r="F101" s="22">
        <v>0</v>
      </c>
      <c r="G101" s="23">
        <f t="shared" si="4"/>
        <v>157280.79999999999</v>
      </c>
      <c r="H101" s="24">
        <f t="shared" si="5"/>
        <v>157280.79999999999</v>
      </c>
    </row>
    <row r="102" spans="1:8" ht="11.25" customHeight="1" x14ac:dyDescent="0.25">
      <c r="A102" s="44">
        <v>86</v>
      </c>
      <c r="B102" s="13" t="s">
        <v>144</v>
      </c>
      <c r="C102" s="20">
        <v>333893</v>
      </c>
      <c r="D102" s="46">
        <f t="shared" si="3"/>
        <v>333893</v>
      </c>
      <c r="E102" s="21">
        <v>0</v>
      </c>
      <c r="F102" s="22">
        <v>0</v>
      </c>
      <c r="G102" s="23">
        <f t="shared" si="4"/>
        <v>333893</v>
      </c>
      <c r="H102" s="24">
        <f t="shared" si="5"/>
        <v>333893</v>
      </c>
    </row>
    <row r="103" spans="1:8" ht="11.25" customHeight="1" x14ac:dyDescent="0.25">
      <c r="A103" s="44">
        <v>87</v>
      </c>
      <c r="B103" s="13" t="s">
        <v>145</v>
      </c>
      <c r="C103" s="20">
        <v>58381</v>
      </c>
      <c r="D103" s="46">
        <f t="shared" si="3"/>
        <v>58381</v>
      </c>
      <c r="E103" s="21">
        <v>0</v>
      </c>
      <c r="F103" s="22">
        <v>0</v>
      </c>
      <c r="G103" s="23">
        <f t="shared" si="4"/>
        <v>58381</v>
      </c>
      <c r="H103" s="24">
        <f t="shared" si="5"/>
        <v>58381</v>
      </c>
    </row>
    <row r="104" spans="1:8" ht="11.25" customHeight="1" x14ac:dyDescent="0.25">
      <c r="A104" s="44">
        <v>88</v>
      </c>
      <c r="B104" s="13" t="s">
        <v>146</v>
      </c>
      <c r="C104" s="20">
        <v>118166</v>
      </c>
      <c r="D104" s="46">
        <f t="shared" si="3"/>
        <v>118166</v>
      </c>
      <c r="E104" s="21">
        <v>0</v>
      </c>
      <c r="F104" s="22">
        <v>0</v>
      </c>
      <c r="G104" s="23">
        <f t="shared" si="4"/>
        <v>118166</v>
      </c>
      <c r="H104" s="24">
        <f t="shared" si="5"/>
        <v>118166</v>
      </c>
    </row>
    <row r="105" spans="1:8" ht="11.25" customHeight="1" x14ac:dyDescent="0.25">
      <c r="A105" s="44">
        <v>89</v>
      </c>
      <c r="B105" s="13" t="s">
        <v>147</v>
      </c>
      <c r="C105" s="20">
        <v>24325</v>
      </c>
      <c r="D105" s="46">
        <f t="shared" si="3"/>
        <v>24325</v>
      </c>
      <c r="E105" s="21">
        <v>0</v>
      </c>
      <c r="F105" s="22">
        <v>0</v>
      </c>
      <c r="G105" s="23">
        <f t="shared" si="4"/>
        <v>24325</v>
      </c>
      <c r="H105" s="24">
        <f t="shared" si="5"/>
        <v>24325</v>
      </c>
    </row>
    <row r="106" spans="1:8" ht="11.25" customHeight="1" x14ac:dyDescent="0.25">
      <c r="A106" s="44">
        <v>90</v>
      </c>
      <c r="B106" s="13" t="s">
        <v>148</v>
      </c>
      <c r="C106" s="20">
        <v>445460.15</v>
      </c>
      <c r="D106" s="46">
        <f t="shared" si="3"/>
        <v>445460.15</v>
      </c>
      <c r="E106" s="21">
        <v>0</v>
      </c>
      <c r="F106" s="22">
        <v>0</v>
      </c>
      <c r="G106" s="23">
        <f t="shared" si="4"/>
        <v>445460.15</v>
      </c>
      <c r="H106" s="24">
        <f t="shared" si="5"/>
        <v>445460.15</v>
      </c>
    </row>
    <row r="107" spans="1:8" ht="11.25" customHeight="1" x14ac:dyDescent="0.25">
      <c r="A107" s="44">
        <v>91</v>
      </c>
      <c r="B107" s="13" t="s">
        <v>149</v>
      </c>
      <c r="C107" s="20">
        <v>304192.36</v>
      </c>
      <c r="D107" s="46">
        <f t="shared" si="3"/>
        <v>304192.36</v>
      </c>
      <c r="E107" s="21">
        <v>0</v>
      </c>
      <c r="F107" s="22">
        <v>0</v>
      </c>
      <c r="G107" s="23">
        <f t="shared" si="4"/>
        <v>304192.36</v>
      </c>
      <c r="H107" s="24">
        <f t="shared" si="5"/>
        <v>304192.36</v>
      </c>
    </row>
    <row r="108" spans="1:8" ht="11.25" customHeight="1" x14ac:dyDescent="0.25">
      <c r="A108" s="44">
        <v>92</v>
      </c>
      <c r="B108" s="13" t="s">
        <v>150</v>
      </c>
      <c r="C108" s="20">
        <v>2277138</v>
      </c>
      <c r="D108" s="46">
        <f t="shared" si="3"/>
        <v>2277138</v>
      </c>
      <c r="E108" s="21">
        <v>0</v>
      </c>
      <c r="F108" s="22">
        <v>0</v>
      </c>
      <c r="G108" s="23">
        <f t="shared" si="4"/>
        <v>2277138</v>
      </c>
      <c r="H108" s="24">
        <f t="shared" si="5"/>
        <v>2277138</v>
      </c>
    </row>
    <row r="109" spans="1:8" ht="11.25" customHeight="1" x14ac:dyDescent="0.25">
      <c r="A109" s="44">
        <v>93</v>
      </c>
      <c r="B109" s="13" t="s">
        <v>151</v>
      </c>
      <c r="C109" s="20">
        <v>135156</v>
      </c>
      <c r="D109" s="46">
        <f t="shared" si="3"/>
        <v>135156</v>
      </c>
      <c r="E109" s="21">
        <v>0</v>
      </c>
      <c r="F109" s="22">
        <v>0</v>
      </c>
      <c r="G109" s="23">
        <f t="shared" si="4"/>
        <v>135156</v>
      </c>
      <c r="H109" s="24">
        <f t="shared" si="5"/>
        <v>135156</v>
      </c>
    </row>
    <row r="110" spans="1:8" ht="11.25" customHeight="1" x14ac:dyDescent="0.25">
      <c r="A110" s="44">
        <v>94</v>
      </c>
      <c r="B110" s="13" t="s">
        <v>152</v>
      </c>
      <c r="C110" s="20">
        <v>96581</v>
      </c>
      <c r="D110" s="46">
        <f t="shared" si="3"/>
        <v>96581</v>
      </c>
      <c r="E110" s="21">
        <v>0</v>
      </c>
      <c r="F110" s="22">
        <v>0</v>
      </c>
      <c r="G110" s="23">
        <f t="shared" si="4"/>
        <v>96581</v>
      </c>
      <c r="H110" s="24">
        <f t="shared" si="5"/>
        <v>96581</v>
      </c>
    </row>
    <row r="111" spans="1:8" ht="11.25" customHeight="1" x14ac:dyDescent="0.25">
      <c r="A111" s="44">
        <v>95</v>
      </c>
      <c r="B111" s="13" t="s">
        <v>153</v>
      </c>
      <c r="C111" s="20">
        <v>191546</v>
      </c>
      <c r="D111" s="46">
        <f t="shared" si="3"/>
        <v>191546</v>
      </c>
      <c r="E111" s="21">
        <v>0</v>
      </c>
      <c r="F111" s="22">
        <v>0</v>
      </c>
      <c r="G111" s="23">
        <f t="shared" si="4"/>
        <v>191546</v>
      </c>
      <c r="H111" s="24">
        <f t="shared" si="5"/>
        <v>191546</v>
      </c>
    </row>
    <row r="112" spans="1:8" ht="11.25" customHeight="1" x14ac:dyDescent="0.25">
      <c r="A112" s="44">
        <v>96</v>
      </c>
      <c r="B112" s="13" t="s">
        <v>154</v>
      </c>
      <c r="C112" s="20">
        <v>671553.09</v>
      </c>
      <c r="D112" s="46">
        <f t="shared" si="3"/>
        <v>671553.09</v>
      </c>
      <c r="E112" s="21">
        <v>0</v>
      </c>
      <c r="F112" s="22">
        <v>0</v>
      </c>
      <c r="G112" s="23">
        <f t="shared" si="4"/>
        <v>671553.09</v>
      </c>
      <c r="H112" s="24">
        <f t="shared" si="5"/>
        <v>671553.09</v>
      </c>
    </row>
    <row r="113" spans="1:252" ht="11.25" customHeight="1" x14ac:dyDescent="0.25">
      <c r="A113" s="44">
        <v>97</v>
      </c>
      <c r="B113" s="13" t="s">
        <v>155</v>
      </c>
      <c r="C113" s="20">
        <v>358975</v>
      </c>
      <c r="D113" s="46">
        <f t="shared" si="3"/>
        <v>358975</v>
      </c>
      <c r="E113" s="21">
        <v>0</v>
      </c>
      <c r="F113" s="22">
        <v>0</v>
      </c>
      <c r="G113" s="23">
        <f t="shared" si="4"/>
        <v>358975</v>
      </c>
      <c r="H113" s="24">
        <f t="shared" si="5"/>
        <v>358975</v>
      </c>
    </row>
    <row r="114" spans="1:252" ht="11.25" customHeight="1" x14ac:dyDescent="0.25">
      <c r="A114" s="44">
        <v>98</v>
      </c>
      <c r="B114" s="13" t="s">
        <v>156</v>
      </c>
      <c r="C114" s="20">
        <v>475542</v>
      </c>
      <c r="D114" s="46">
        <f t="shared" si="3"/>
        <v>475542</v>
      </c>
      <c r="E114" s="21">
        <v>0</v>
      </c>
      <c r="F114" s="22">
        <v>0</v>
      </c>
      <c r="G114" s="23">
        <f t="shared" si="4"/>
        <v>475542</v>
      </c>
      <c r="H114" s="24">
        <f t="shared" si="5"/>
        <v>475542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131685</v>
      </c>
      <c r="D115" s="46">
        <f t="shared" si="3"/>
        <v>131685</v>
      </c>
      <c r="E115" s="21">
        <v>0</v>
      </c>
      <c r="F115" s="22">
        <v>0</v>
      </c>
      <c r="G115" s="23">
        <f t="shared" si="4"/>
        <v>131685</v>
      </c>
      <c r="H115" s="24">
        <f t="shared" si="5"/>
        <v>131685</v>
      </c>
    </row>
    <row r="116" spans="1:252" ht="11.25" customHeight="1" x14ac:dyDescent="0.25">
      <c r="A116" s="44">
        <v>100</v>
      </c>
      <c r="B116" s="13" t="s">
        <v>158</v>
      </c>
      <c r="C116" s="20">
        <v>93249</v>
      </c>
      <c r="D116" s="46">
        <f t="shared" si="3"/>
        <v>93249</v>
      </c>
      <c r="E116" s="21">
        <v>0</v>
      </c>
      <c r="F116" s="22">
        <v>0</v>
      </c>
      <c r="G116" s="23">
        <f t="shared" si="4"/>
        <v>93249</v>
      </c>
      <c r="H116" s="24">
        <f t="shared" si="5"/>
        <v>93249</v>
      </c>
    </row>
    <row r="117" spans="1:252" ht="13.8" thickBot="1" x14ac:dyDescent="0.3">
      <c r="A117" s="48"/>
      <c r="B117" s="49" t="s">
        <v>10</v>
      </c>
      <c r="C117" s="50">
        <f t="shared" ref="C117:H117" si="6">SUM(C13:C116)</f>
        <v>39796895.499999993</v>
      </c>
      <c r="D117" s="51">
        <f t="shared" si="6"/>
        <v>39796895.499999993</v>
      </c>
      <c r="E117" s="52">
        <f t="shared" si="6"/>
        <v>0</v>
      </c>
      <c r="F117" s="52">
        <f t="shared" si="6"/>
        <v>0</v>
      </c>
      <c r="G117" s="52">
        <f t="shared" si="6"/>
        <v>39796895.499999993</v>
      </c>
      <c r="H117" s="53">
        <f t="shared" si="6"/>
        <v>39796895.499999993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4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177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173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2">
        <v>44235</v>
      </c>
      <c r="G146" s="82"/>
      <c r="H146" s="82"/>
    </row>
    <row r="147" spans="2:9" x14ac:dyDescent="0.25">
      <c r="B147" s="38"/>
      <c r="C147" s="38"/>
      <c r="D147" s="38"/>
      <c r="F147" s="83"/>
      <c r="G147" s="83"/>
      <c r="H147" s="83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mSLJ7OPZ3s/JXgMjpqOIWXqyMNGhY70UmGxuekbXjQWfC9aSQLkZAAoIdUUWm4zOZ/T4SLUtf34/8Rh87PDk3Q==" saltValue="uVAg0R5hzTdkaR4wJj1iYQ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5CD86-911E-480E-8571-DA209BF1780D}">
  <dimension ref="A1:IR151"/>
  <sheetViews>
    <sheetView zoomScaleNormal="100" workbookViewId="0">
      <selection activeCell="D3" sqref="D3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180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4" t="s">
        <v>4</v>
      </c>
      <c r="D11" s="85"/>
      <c r="E11" s="84" t="s">
        <v>5</v>
      </c>
      <c r="F11" s="85"/>
      <c r="G11" s="84" t="s">
        <v>6</v>
      </c>
      <c r="H11" s="85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4">
        <v>641479</v>
      </c>
      <c r="D13" s="15">
        <f>C13</f>
        <v>641479</v>
      </c>
      <c r="E13" s="16">
        <v>0</v>
      </c>
      <c r="F13" s="17">
        <v>0</v>
      </c>
      <c r="G13" s="18">
        <f t="shared" ref="G13:G59" si="0">C13+E13</f>
        <v>641479</v>
      </c>
      <c r="H13" s="19">
        <f>SUM(G13:G13)</f>
        <v>641479</v>
      </c>
    </row>
    <row r="14" spans="1:10" ht="11.25" customHeight="1" x14ac:dyDescent="0.25">
      <c r="A14" s="12" t="s">
        <v>13</v>
      </c>
      <c r="B14" s="13" t="s">
        <v>14</v>
      </c>
      <c r="C14" s="20">
        <v>121177.52</v>
      </c>
      <c r="D14" s="15">
        <f t="shared" ref="D14:D59" si="1">C14</f>
        <v>121177.52</v>
      </c>
      <c r="E14" s="21">
        <v>10000</v>
      </c>
      <c r="F14" s="22">
        <v>0</v>
      </c>
      <c r="G14" s="23">
        <f t="shared" si="0"/>
        <v>131177.52000000002</v>
      </c>
      <c r="H14" s="24">
        <f t="shared" ref="H14:H59" si="2">SUM(G14:G14)</f>
        <v>131177.52000000002</v>
      </c>
    </row>
    <row r="15" spans="1:10" ht="11.25" customHeight="1" x14ac:dyDescent="0.25">
      <c r="A15" s="12" t="s">
        <v>15</v>
      </c>
      <c r="B15" s="13" t="s">
        <v>16</v>
      </c>
      <c r="C15" s="20">
        <v>51776</v>
      </c>
      <c r="D15" s="15">
        <f t="shared" si="1"/>
        <v>51776</v>
      </c>
      <c r="E15" s="21">
        <v>0</v>
      </c>
      <c r="F15" s="22">
        <v>0</v>
      </c>
      <c r="G15" s="23">
        <f t="shared" si="0"/>
        <v>51776</v>
      </c>
      <c r="H15" s="24">
        <f t="shared" si="2"/>
        <v>51776</v>
      </c>
    </row>
    <row r="16" spans="1:10" ht="11.25" customHeight="1" x14ac:dyDescent="0.25">
      <c r="A16" s="12" t="s">
        <v>17</v>
      </c>
      <c r="B16" s="13" t="s">
        <v>18</v>
      </c>
      <c r="C16" s="20">
        <v>159486.1</v>
      </c>
      <c r="D16" s="15">
        <f t="shared" si="1"/>
        <v>159486.1</v>
      </c>
      <c r="E16" s="21">
        <v>50000</v>
      </c>
      <c r="F16" s="22">
        <v>0</v>
      </c>
      <c r="G16" s="23">
        <f t="shared" si="0"/>
        <v>209486.1</v>
      </c>
      <c r="H16" s="24">
        <f t="shared" si="2"/>
        <v>209486.1</v>
      </c>
    </row>
    <row r="17" spans="1:8" ht="11.25" customHeight="1" x14ac:dyDescent="0.25">
      <c r="A17" s="12" t="s">
        <v>19</v>
      </c>
      <c r="B17" s="13" t="s">
        <v>20</v>
      </c>
      <c r="C17" s="20">
        <v>121815</v>
      </c>
      <c r="D17" s="15">
        <f t="shared" si="1"/>
        <v>121815</v>
      </c>
      <c r="E17" s="21">
        <v>30000</v>
      </c>
      <c r="F17" s="22">
        <v>0</v>
      </c>
      <c r="G17" s="23">
        <f t="shared" si="0"/>
        <v>151815</v>
      </c>
      <c r="H17" s="24">
        <f t="shared" si="2"/>
        <v>151815</v>
      </c>
    </row>
    <row r="18" spans="1:8" ht="11.25" customHeight="1" x14ac:dyDescent="0.25">
      <c r="A18" s="12" t="s">
        <v>21</v>
      </c>
      <c r="B18" s="13" t="s">
        <v>22</v>
      </c>
      <c r="C18" s="20">
        <v>64311</v>
      </c>
      <c r="D18" s="15">
        <f t="shared" si="1"/>
        <v>64311</v>
      </c>
      <c r="E18" s="21">
        <v>0</v>
      </c>
      <c r="F18" s="22">
        <v>0</v>
      </c>
      <c r="G18" s="23">
        <f t="shared" si="0"/>
        <v>64311</v>
      </c>
      <c r="H18" s="24">
        <f t="shared" si="2"/>
        <v>64311</v>
      </c>
    </row>
    <row r="19" spans="1:8" ht="11.25" customHeight="1" x14ac:dyDescent="0.25">
      <c r="A19" s="12" t="s">
        <v>23</v>
      </c>
      <c r="B19" s="13" t="s">
        <v>24</v>
      </c>
      <c r="C19" s="20">
        <v>260102</v>
      </c>
      <c r="D19" s="15">
        <f t="shared" si="1"/>
        <v>260102</v>
      </c>
      <c r="E19" s="21">
        <v>0</v>
      </c>
      <c r="F19" s="22">
        <v>0</v>
      </c>
      <c r="G19" s="23">
        <f t="shared" si="0"/>
        <v>260102</v>
      </c>
      <c r="H19" s="24">
        <f t="shared" si="2"/>
        <v>260102</v>
      </c>
    </row>
    <row r="20" spans="1:8" ht="11.25" customHeight="1" x14ac:dyDescent="0.25">
      <c r="A20" s="12" t="s">
        <v>25</v>
      </c>
      <c r="B20" s="13" t="s">
        <v>26</v>
      </c>
      <c r="C20" s="20">
        <v>139292</v>
      </c>
      <c r="D20" s="15">
        <f t="shared" si="1"/>
        <v>139292</v>
      </c>
      <c r="E20" s="21">
        <v>0</v>
      </c>
      <c r="F20" s="22">
        <v>0</v>
      </c>
      <c r="G20" s="23">
        <f t="shared" si="0"/>
        <v>139292</v>
      </c>
      <c r="H20" s="24">
        <f t="shared" si="2"/>
        <v>139292</v>
      </c>
    </row>
    <row r="21" spans="1:8" ht="11.25" customHeight="1" x14ac:dyDescent="0.25">
      <c r="A21" s="12" t="s">
        <v>27</v>
      </c>
      <c r="B21" s="13" t="s">
        <v>28</v>
      </c>
      <c r="C21" s="20">
        <v>238672.09</v>
      </c>
      <c r="D21" s="15">
        <f t="shared" si="1"/>
        <v>238672.09</v>
      </c>
      <c r="E21" s="21">
        <v>0</v>
      </c>
      <c r="F21" s="22">
        <v>0</v>
      </c>
      <c r="G21" s="23">
        <f t="shared" si="0"/>
        <v>238672.09</v>
      </c>
      <c r="H21" s="24">
        <f t="shared" si="2"/>
        <v>238672.09</v>
      </c>
    </row>
    <row r="22" spans="1:8" ht="11.25" customHeight="1" x14ac:dyDescent="0.25">
      <c r="A22" s="12" t="s">
        <v>29</v>
      </c>
      <c r="B22" s="13" t="s">
        <v>30</v>
      </c>
      <c r="C22" s="20">
        <v>407804.96</v>
      </c>
      <c r="D22" s="15">
        <f t="shared" si="1"/>
        <v>407804.96</v>
      </c>
      <c r="E22" s="21">
        <v>-22500</v>
      </c>
      <c r="F22" s="22">
        <v>0</v>
      </c>
      <c r="G22" s="23">
        <f t="shared" si="0"/>
        <v>385304.96</v>
      </c>
      <c r="H22" s="24">
        <f t="shared" si="2"/>
        <v>385304.96</v>
      </c>
    </row>
    <row r="23" spans="1:8" ht="11.25" customHeight="1" x14ac:dyDescent="0.25">
      <c r="A23" s="12" t="s">
        <v>31</v>
      </c>
      <c r="B23" s="13" t="s">
        <v>32</v>
      </c>
      <c r="C23" s="20">
        <v>861528</v>
      </c>
      <c r="D23" s="15">
        <f t="shared" si="1"/>
        <v>861528</v>
      </c>
      <c r="E23" s="21">
        <v>100000</v>
      </c>
      <c r="F23" s="22">
        <v>0</v>
      </c>
      <c r="G23" s="23">
        <f t="shared" si="0"/>
        <v>961528</v>
      </c>
      <c r="H23" s="24">
        <f t="shared" si="2"/>
        <v>961528</v>
      </c>
    </row>
    <row r="24" spans="1:8" ht="11.25" customHeight="1" x14ac:dyDescent="0.25">
      <c r="A24" s="12" t="s">
        <v>33</v>
      </c>
      <c r="B24" s="13" t="s">
        <v>34</v>
      </c>
      <c r="C24" s="20">
        <v>349827</v>
      </c>
      <c r="D24" s="15">
        <f t="shared" si="1"/>
        <v>349827</v>
      </c>
      <c r="E24" s="21">
        <v>50000</v>
      </c>
      <c r="F24" s="22">
        <v>0</v>
      </c>
      <c r="G24" s="23">
        <f t="shared" si="0"/>
        <v>399827</v>
      </c>
      <c r="H24" s="24">
        <f t="shared" si="2"/>
        <v>399827</v>
      </c>
    </row>
    <row r="25" spans="1:8" ht="11.25" customHeight="1" x14ac:dyDescent="0.25">
      <c r="A25" s="12" t="s">
        <v>35</v>
      </c>
      <c r="B25" s="13" t="s">
        <v>36</v>
      </c>
      <c r="C25" s="20">
        <v>552991.27</v>
      </c>
      <c r="D25" s="15">
        <f t="shared" si="1"/>
        <v>552991.27</v>
      </c>
      <c r="E25" s="21">
        <v>0</v>
      </c>
      <c r="F25" s="22">
        <v>0</v>
      </c>
      <c r="G25" s="23">
        <f t="shared" si="0"/>
        <v>552991.27</v>
      </c>
      <c r="H25" s="24">
        <f t="shared" si="2"/>
        <v>552991.27</v>
      </c>
    </row>
    <row r="26" spans="1:8" ht="11.25" customHeight="1" x14ac:dyDescent="0.25">
      <c r="A26" s="12" t="s">
        <v>37</v>
      </c>
      <c r="B26" s="13" t="s">
        <v>38</v>
      </c>
      <c r="C26" s="20">
        <v>363397.95</v>
      </c>
      <c r="D26" s="15">
        <f t="shared" si="1"/>
        <v>363397.95</v>
      </c>
      <c r="E26" s="21">
        <v>0</v>
      </c>
      <c r="F26" s="22">
        <v>0</v>
      </c>
      <c r="G26" s="23">
        <f t="shared" si="0"/>
        <v>363397.95</v>
      </c>
      <c r="H26" s="24">
        <f t="shared" si="2"/>
        <v>363397.95</v>
      </c>
    </row>
    <row r="27" spans="1:8" ht="11.25" customHeight="1" x14ac:dyDescent="0.25">
      <c r="A27" s="12" t="s">
        <v>39</v>
      </c>
      <c r="B27" s="13" t="s">
        <v>40</v>
      </c>
      <c r="C27" s="20">
        <v>24153</v>
      </c>
      <c r="D27" s="15">
        <f t="shared" si="1"/>
        <v>24153</v>
      </c>
      <c r="E27" s="21">
        <v>0</v>
      </c>
      <c r="F27" s="22">
        <v>0</v>
      </c>
      <c r="G27" s="23">
        <f t="shared" si="0"/>
        <v>24153</v>
      </c>
      <c r="H27" s="24">
        <f t="shared" si="2"/>
        <v>24153</v>
      </c>
    </row>
    <row r="28" spans="1:8" ht="11.25" customHeight="1" x14ac:dyDescent="0.25">
      <c r="A28" s="12" t="s">
        <v>41</v>
      </c>
      <c r="B28" s="13" t="s">
        <v>42</v>
      </c>
      <c r="C28" s="20">
        <v>202903.39</v>
      </c>
      <c r="D28" s="15">
        <f t="shared" si="1"/>
        <v>202903.39</v>
      </c>
      <c r="E28" s="21">
        <v>0</v>
      </c>
      <c r="F28" s="22">
        <v>0</v>
      </c>
      <c r="G28" s="23">
        <f t="shared" si="0"/>
        <v>202903.39</v>
      </c>
      <c r="H28" s="24">
        <f t="shared" si="2"/>
        <v>202903.39</v>
      </c>
    </row>
    <row r="29" spans="1:8" ht="11.25" customHeight="1" x14ac:dyDescent="0.25">
      <c r="A29" s="12" t="s">
        <v>43</v>
      </c>
      <c r="B29" s="13" t="s">
        <v>44</v>
      </c>
      <c r="C29" s="20">
        <v>116954</v>
      </c>
      <c r="D29" s="15">
        <f t="shared" si="1"/>
        <v>116954</v>
      </c>
      <c r="E29" s="21">
        <v>-24750</v>
      </c>
      <c r="F29" s="22">
        <v>0</v>
      </c>
      <c r="G29" s="23">
        <f t="shared" si="0"/>
        <v>92204</v>
      </c>
      <c r="H29" s="24">
        <f t="shared" si="2"/>
        <v>92204</v>
      </c>
    </row>
    <row r="30" spans="1:8" ht="11.25" customHeight="1" x14ac:dyDescent="0.25">
      <c r="A30" s="12" t="s">
        <v>45</v>
      </c>
      <c r="B30" s="13" t="s">
        <v>46</v>
      </c>
      <c r="C30" s="20">
        <v>580840.84</v>
      </c>
      <c r="D30" s="15">
        <f t="shared" si="1"/>
        <v>580840.84</v>
      </c>
      <c r="E30" s="21">
        <v>0</v>
      </c>
      <c r="F30" s="22">
        <v>0</v>
      </c>
      <c r="G30" s="23">
        <f t="shared" si="0"/>
        <v>580840.84</v>
      </c>
      <c r="H30" s="24">
        <f t="shared" si="2"/>
        <v>580840.84</v>
      </c>
    </row>
    <row r="31" spans="1:8" ht="11.25" customHeight="1" x14ac:dyDescent="0.25">
      <c r="A31" s="12" t="s">
        <v>47</v>
      </c>
      <c r="B31" s="13" t="s">
        <v>48</v>
      </c>
      <c r="C31" s="20">
        <v>166987.39000000001</v>
      </c>
      <c r="D31" s="15">
        <f t="shared" si="1"/>
        <v>166987.39000000001</v>
      </c>
      <c r="E31" s="21">
        <v>20000</v>
      </c>
      <c r="F31" s="22">
        <v>0</v>
      </c>
      <c r="G31" s="23">
        <f t="shared" si="0"/>
        <v>186987.39</v>
      </c>
      <c r="H31" s="24">
        <f t="shared" si="2"/>
        <v>186987.39</v>
      </c>
    </row>
    <row r="32" spans="1:8" ht="11.25" customHeight="1" x14ac:dyDescent="0.25">
      <c r="A32" s="12" t="s">
        <v>49</v>
      </c>
      <c r="B32" s="13" t="s">
        <v>50</v>
      </c>
      <c r="C32" s="20">
        <v>138403.54999999999</v>
      </c>
      <c r="D32" s="15">
        <f t="shared" si="1"/>
        <v>138403.54999999999</v>
      </c>
      <c r="E32" s="21">
        <v>-31500</v>
      </c>
      <c r="F32" s="22">
        <v>0</v>
      </c>
      <c r="G32" s="23">
        <f t="shared" si="0"/>
        <v>106903.54999999999</v>
      </c>
      <c r="H32" s="24">
        <f t="shared" si="2"/>
        <v>106903.54999999999</v>
      </c>
    </row>
    <row r="33" spans="1:8" ht="11.25" customHeight="1" x14ac:dyDescent="0.25">
      <c r="A33" s="12" t="s">
        <v>51</v>
      </c>
      <c r="B33" s="13" t="s">
        <v>52</v>
      </c>
      <c r="C33" s="20">
        <v>76478</v>
      </c>
      <c r="D33" s="15">
        <f t="shared" si="1"/>
        <v>76478</v>
      </c>
      <c r="E33" s="21">
        <v>0</v>
      </c>
      <c r="F33" s="22">
        <v>0</v>
      </c>
      <c r="G33" s="23">
        <f t="shared" si="0"/>
        <v>76478</v>
      </c>
      <c r="H33" s="24">
        <f t="shared" si="2"/>
        <v>76478</v>
      </c>
    </row>
    <row r="34" spans="1:8" ht="11.25" customHeight="1" x14ac:dyDescent="0.25">
      <c r="A34" s="12" t="s">
        <v>53</v>
      </c>
      <c r="B34" s="13" t="s">
        <v>54</v>
      </c>
      <c r="C34" s="20">
        <v>46666</v>
      </c>
      <c r="D34" s="15">
        <f t="shared" si="1"/>
        <v>46666</v>
      </c>
      <c r="E34" s="21">
        <v>0</v>
      </c>
      <c r="F34" s="22">
        <v>0</v>
      </c>
      <c r="G34" s="23">
        <f t="shared" si="0"/>
        <v>46666</v>
      </c>
      <c r="H34" s="24">
        <f t="shared" si="2"/>
        <v>46666</v>
      </c>
    </row>
    <row r="35" spans="1:8" ht="11.25" customHeight="1" x14ac:dyDescent="0.25">
      <c r="A35" s="12" t="s">
        <v>55</v>
      </c>
      <c r="B35" s="13" t="s">
        <v>56</v>
      </c>
      <c r="C35" s="20">
        <v>558074.42000000004</v>
      </c>
      <c r="D35" s="15">
        <f t="shared" si="1"/>
        <v>558074.42000000004</v>
      </c>
      <c r="E35" s="21">
        <v>0</v>
      </c>
      <c r="F35" s="22">
        <v>0</v>
      </c>
      <c r="G35" s="23">
        <f t="shared" si="0"/>
        <v>558074.42000000004</v>
      </c>
      <c r="H35" s="24">
        <f t="shared" si="2"/>
        <v>558074.42000000004</v>
      </c>
    </row>
    <row r="36" spans="1:8" ht="11.25" customHeight="1" x14ac:dyDescent="0.25">
      <c r="A36" s="12" t="s">
        <v>57</v>
      </c>
      <c r="B36" s="13" t="s">
        <v>58</v>
      </c>
      <c r="C36" s="20">
        <v>354304.95</v>
      </c>
      <c r="D36" s="15">
        <f t="shared" si="1"/>
        <v>354304.95</v>
      </c>
      <c r="E36" s="21">
        <v>0</v>
      </c>
      <c r="F36" s="22">
        <v>0</v>
      </c>
      <c r="G36" s="23">
        <f t="shared" si="0"/>
        <v>354304.95</v>
      </c>
      <c r="H36" s="24">
        <f t="shared" si="2"/>
        <v>354304.95</v>
      </c>
    </row>
    <row r="37" spans="1:8" ht="11.25" customHeight="1" x14ac:dyDescent="0.25">
      <c r="A37" s="12" t="s">
        <v>59</v>
      </c>
      <c r="B37" s="13" t="s">
        <v>60</v>
      </c>
      <c r="C37" s="20">
        <v>400924</v>
      </c>
      <c r="D37" s="15">
        <f t="shared" si="1"/>
        <v>400924</v>
      </c>
      <c r="E37" s="21">
        <v>0</v>
      </c>
      <c r="F37" s="22">
        <v>0</v>
      </c>
      <c r="G37" s="23">
        <f t="shared" si="0"/>
        <v>400924</v>
      </c>
      <c r="H37" s="24">
        <f t="shared" si="2"/>
        <v>400924</v>
      </c>
    </row>
    <row r="38" spans="1:8" ht="11.25" customHeight="1" x14ac:dyDescent="0.25">
      <c r="A38" s="12" t="s">
        <v>61</v>
      </c>
      <c r="B38" s="13" t="s">
        <v>62</v>
      </c>
      <c r="C38" s="20">
        <v>1729161.67</v>
      </c>
      <c r="D38" s="15">
        <f t="shared" si="1"/>
        <v>1729161.67</v>
      </c>
      <c r="E38" s="21">
        <v>0</v>
      </c>
      <c r="F38" s="22">
        <v>0</v>
      </c>
      <c r="G38" s="23">
        <f t="shared" si="0"/>
        <v>1729161.67</v>
      </c>
      <c r="H38" s="24">
        <f t="shared" si="2"/>
        <v>1729161.67</v>
      </c>
    </row>
    <row r="39" spans="1:8" ht="11.25" customHeight="1" x14ac:dyDescent="0.25">
      <c r="A39" s="12" t="s">
        <v>63</v>
      </c>
      <c r="B39" s="13" t="s">
        <v>64</v>
      </c>
      <c r="C39" s="20">
        <v>62348</v>
      </c>
      <c r="D39" s="15">
        <f t="shared" si="1"/>
        <v>62348</v>
      </c>
      <c r="E39" s="21">
        <v>0</v>
      </c>
      <c r="F39" s="22">
        <v>0</v>
      </c>
      <c r="G39" s="23">
        <f t="shared" si="0"/>
        <v>62348</v>
      </c>
      <c r="H39" s="24">
        <f t="shared" si="2"/>
        <v>62348</v>
      </c>
    </row>
    <row r="40" spans="1:8" ht="11.25" customHeight="1" x14ac:dyDescent="0.25">
      <c r="A40" s="12" t="s">
        <v>65</v>
      </c>
      <c r="B40" s="13" t="s">
        <v>66</v>
      </c>
      <c r="C40" s="20">
        <v>77366.679999999993</v>
      </c>
      <c r="D40" s="15">
        <f t="shared" si="1"/>
        <v>77366.679999999993</v>
      </c>
      <c r="E40" s="21">
        <v>10000</v>
      </c>
      <c r="F40" s="22">
        <v>0</v>
      </c>
      <c r="G40" s="23">
        <f t="shared" si="0"/>
        <v>87366.68</v>
      </c>
      <c r="H40" s="24">
        <f t="shared" si="2"/>
        <v>87366.68</v>
      </c>
    </row>
    <row r="41" spans="1:8" ht="11.25" customHeight="1" x14ac:dyDescent="0.25">
      <c r="A41" s="12" t="s">
        <v>67</v>
      </c>
      <c r="B41" s="13" t="s">
        <v>68</v>
      </c>
      <c r="C41" s="20">
        <v>703267.1</v>
      </c>
      <c r="D41" s="15">
        <f t="shared" si="1"/>
        <v>703267.1</v>
      </c>
      <c r="E41" s="21">
        <v>-45000</v>
      </c>
      <c r="F41" s="22">
        <v>0</v>
      </c>
      <c r="G41" s="23">
        <f t="shared" si="0"/>
        <v>658267.1</v>
      </c>
      <c r="H41" s="24">
        <f t="shared" si="2"/>
        <v>658267.1</v>
      </c>
    </row>
    <row r="42" spans="1:8" ht="11.25" customHeight="1" x14ac:dyDescent="0.25">
      <c r="A42" s="12" t="s">
        <v>69</v>
      </c>
      <c r="B42" s="13" t="s">
        <v>70</v>
      </c>
      <c r="C42" s="20">
        <v>126730</v>
      </c>
      <c r="D42" s="15">
        <f t="shared" si="1"/>
        <v>126730</v>
      </c>
      <c r="E42" s="21">
        <v>0</v>
      </c>
      <c r="F42" s="22">
        <v>0</v>
      </c>
      <c r="G42" s="23">
        <f t="shared" si="0"/>
        <v>126730</v>
      </c>
      <c r="H42" s="24">
        <f t="shared" si="2"/>
        <v>126730</v>
      </c>
    </row>
    <row r="43" spans="1:8" ht="11.25" customHeight="1" x14ac:dyDescent="0.25">
      <c r="A43" s="12" t="s">
        <v>71</v>
      </c>
      <c r="B43" s="13" t="s">
        <v>72</v>
      </c>
      <c r="C43" s="20">
        <v>290341</v>
      </c>
      <c r="D43" s="15">
        <f t="shared" si="1"/>
        <v>290341</v>
      </c>
      <c r="E43" s="21">
        <v>0</v>
      </c>
      <c r="F43" s="22">
        <v>0</v>
      </c>
      <c r="G43" s="23">
        <f t="shared" si="0"/>
        <v>290341</v>
      </c>
      <c r="H43" s="24">
        <f t="shared" si="2"/>
        <v>290341</v>
      </c>
    </row>
    <row r="44" spans="1:8" ht="11.25" customHeight="1" x14ac:dyDescent="0.25">
      <c r="A44" s="12" t="s">
        <v>73</v>
      </c>
      <c r="B44" s="13" t="s">
        <v>74</v>
      </c>
      <c r="C44" s="20">
        <v>1138238.72</v>
      </c>
      <c r="D44" s="15">
        <f t="shared" si="1"/>
        <v>1138238.72</v>
      </c>
      <c r="E44" s="21">
        <v>0</v>
      </c>
      <c r="F44" s="22">
        <v>0</v>
      </c>
      <c r="G44" s="23">
        <f t="shared" si="0"/>
        <v>1138238.72</v>
      </c>
      <c r="H44" s="24">
        <f t="shared" si="2"/>
        <v>1138238.72</v>
      </c>
    </row>
    <row r="45" spans="1:8" ht="11.25" customHeight="1" x14ac:dyDescent="0.25">
      <c r="A45" s="12" t="s">
        <v>75</v>
      </c>
      <c r="B45" s="13" t="s">
        <v>76</v>
      </c>
      <c r="C45" s="20">
        <v>395949.36</v>
      </c>
      <c r="D45" s="15">
        <f t="shared" si="1"/>
        <v>395949.36</v>
      </c>
      <c r="E45" s="21">
        <v>0</v>
      </c>
      <c r="F45" s="22">
        <v>0</v>
      </c>
      <c r="G45" s="23">
        <f t="shared" si="0"/>
        <v>395949.36</v>
      </c>
      <c r="H45" s="24">
        <f t="shared" si="2"/>
        <v>395949.36</v>
      </c>
    </row>
    <row r="46" spans="1:8" ht="11.25" customHeight="1" x14ac:dyDescent="0.25">
      <c r="A46" s="12" t="s">
        <v>77</v>
      </c>
      <c r="B46" s="13" t="s">
        <v>78</v>
      </c>
      <c r="C46" s="20">
        <v>1566803.96</v>
      </c>
      <c r="D46" s="15">
        <f t="shared" si="1"/>
        <v>1566803.96</v>
      </c>
      <c r="E46" s="21">
        <v>-9000</v>
      </c>
      <c r="F46" s="22">
        <v>0</v>
      </c>
      <c r="G46" s="23">
        <f t="shared" si="0"/>
        <v>1557803.96</v>
      </c>
      <c r="H46" s="24">
        <f t="shared" si="2"/>
        <v>1557803.96</v>
      </c>
    </row>
    <row r="47" spans="1:8" ht="11.25" customHeight="1" x14ac:dyDescent="0.25">
      <c r="A47" s="12" t="s">
        <v>79</v>
      </c>
      <c r="B47" s="13" t="s">
        <v>80</v>
      </c>
      <c r="C47" s="20">
        <v>235544.32000000001</v>
      </c>
      <c r="D47" s="15">
        <f t="shared" si="1"/>
        <v>235544.32000000001</v>
      </c>
      <c r="E47" s="21">
        <v>0</v>
      </c>
      <c r="F47" s="22">
        <v>0</v>
      </c>
      <c r="G47" s="23">
        <f t="shared" si="0"/>
        <v>235544.32000000001</v>
      </c>
      <c r="H47" s="24">
        <f t="shared" si="2"/>
        <v>235544.32000000001</v>
      </c>
    </row>
    <row r="48" spans="1:8" ht="11.25" customHeight="1" x14ac:dyDescent="0.25">
      <c r="A48" s="12" t="s">
        <v>81</v>
      </c>
      <c r="B48" s="13" t="s">
        <v>82</v>
      </c>
      <c r="C48" s="20">
        <v>944855.49</v>
      </c>
      <c r="D48" s="15">
        <f t="shared" si="1"/>
        <v>944855.49</v>
      </c>
      <c r="E48" s="21">
        <v>0</v>
      </c>
      <c r="F48" s="22">
        <v>0</v>
      </c>
      <c r="G48" s="23">
        <f t="shared" si="0"/>
        <v>944855.49</v>
      </c>
      <c r="H48" s="24">
        <f t="shared" si="2"/>
        <v>944855.49</v>
      </c>
    </row>
    <row r="49" spans="1:10" ht="11.25" customHeight="1" x14ac:dyDescent="0.25">
      <c r="A49" s="12" t="s">
        <v>83</v>
      </c>
      <c r="B49" s="13" t="s">
        <v>84</v>
      </c>
      <c r="C49" s="20">
        <v>49213</v>
      </c>
      <c r="D49" s="15">
        <f t="shared" si="1"/>
        <v>49213</v>
      </c>
      <c r="E49" s="21">
        <v>0</v>
      </c>
      <c r="F49" s="22">
        <v>0</v>
      </c>
      <c r="G49" s="23">
        <f t="shared" si="0"/>
        <v>49213</v>
      </c>
      <c r="H49" s="24">
        <f t="shared" si="2"/>
        <v>49213</v>
      </c>
    </row>
    <row r="50" spans="1:10" ht="11.25" customHeight="1" x14ac:dyDescent="0.25">
      <c r="A50" s="12" t="s">
        <v>85</v>
      </c>
      <c r="B50" s="13" t="s">
        <v>86</v>
      </c>
      <c r="C50" s="20">
        <v>41352</v>
      </c>
      <c r="D50" s="15">
        <f t="shared" si="1"/>
        <v>41352</v>
      </c>
      <c r="E50" s="21">
        <v>20000</v>
      </c>
      <c r="F50" s="22">
        <v>0</v>
      </c>
      <c r="G50" s="23">
        <f t="shared" si="0"/>
        <v>61352</v>
      </c>
      <c r="H50" s="24">
        <f t="shared" si="2"/>
        <v>61352</v>
      </c>
    </row>
    <row r="51" spans="1:10" ht="11.25" customHeight="1" x14ac:dyDescent="0.25">
      <c r="A51" s="12" t="s">
        <v>87</v>
      </c>
      <c r="B51" s="13" t="s">
        <v>88</v>
      </c>
      <c r="C51" s="20">
        <v>208050</v>
      </c>
      <c r="D51" s="15">
        <f t="shared" si="1"/>
        <v>208050</v>
      </c>
      <c r="E51" s="21">
        <v>-18000</v>
      </c>
      <c r="F51" s="22">
        <v>0</v>
      </c>
      <c r="G51" s="23">
        <f t="shared" si="0"/>
        <v>190050</v>
      </c>
      <c r="H51" s="24">
        <f t="shared" si="2"/>
        <v>190050</v>
      </c>
    </row>
    <row r="52" spans="1:10" ht="11.25" customHeight="1" x14ac:dyDescent="0.25">
      <c r="A52" s="12" t="s">
        <v>89</v>
      </c>
      <c r="B52" s="13" t="s">
        <v>90</v>
      </c>
      <c r="C52" s="20">
        <v>117913.42</v>
      </c>
      <c r="D52" s="15">
        <f t="shared" si="1"/>
        <v>117913.42</v>
      </c>
      <c r="E52" s="21">
        <v>0</v>
      </c>
      <c r="F52" s="22">
        <v>0</v>
      </c>
      <c r="G52" s="23">
        <f t="shared" si="0"/>
        <v>117913.42</v>
      </c>
      <c r="H52" s="24">
        <f t="shared" si="2"/>
        <v>117913.42</v>
      </c>
    </row>
    <row r="53" spans="1:10" ht="11.25" customHeight="1" x14ac:dyDescent="0.25">
      <c r="A53" s="12" t="s">
        <v>91</v>
      </c>
      <c r="B53" s="13" t="s">
        <v>92</v>
      </c>
      <c r="C53" s="20">
        <v>2336248.69</v>
      </c>
      <c r="D53" s="15">
        <f t="shared" si="1"/>
        <v>2336248.69</v>
      </c>
      <c r="E53" s="21">
        <v>0</v>
      </c>
      <c r="F53" s="22">
        <v>0</v>
      </c>
      <c r="G53" s="23">
        <f t="shared" si="0"/>
        <v>2336248.69</v>
      </c>
      <c r="H53" s="24">
        <f t="shared" si="2"/>
        <v>2336248.69</v>
      </c>
    </row>
    <row r="54" spans="1:10" ht="11.25" customHeight="1" x14ac:dyDescent="0.25">
      <c r="A54" s="12" t="s">
        <v>93</v>
      </c>
      <c r="B54" s="13" t="s">
        <v>94</v>
      </c>
      <c r="C54" s="20">
        <v>383613</v>
      </c>
      <c r="D54" s="15">
        <f t="shared" si="1"/>
        <v>383613</v>
      </c>
      <c r="E54" s="21">
        <v>100000</v>
      </c>
      <c r="F54" s="22">
        <v>0</v>
      </c>
      <c r="G54" s="23">
        <f t="shared" si="0"/>
        <v>483613</v>
      </c>
      <c r="H54" s="24">
        <f t="shared" si="2"/>
        <v>483613</v>
      </c>
    </row>
    <row r="55" spans="1:10" ht="11.25" customHeight="1" x14ac:dyDescent="0.25">
      <c r="A55" s="12" t="s">
        <v>95</v>
      </c>
      <c r="B55" s="13" t="s">
        <v>96</v>
      </c>
      <c r="C55" s="20">
        <v>523449</v>
      </c>
      <c r="D55" s="15">
        <f t="shared" si="1"/>
        <v>523449</v>
      </c>
      <c r="E55" s="21">
        <v>0</v>
      </c>
      <c r="F55" s="22">
        <v>0</v>
      </c>
      <c r="G55" s="23">
        <f t="shared" si="0"/>
        <v>523449</v>
      </c>
      <c r="H55" s="24">
        <f t="shared" si="2"/>
        <v>523449</v>
      </c>
    </row>
    <row r="56" spans="1:10" ht="11.25" customHeight="1" x14ac:dyDescent="0.25">
      <c r="A56" s="12" t="s">
        <v>97</v>
      </c>
      <c r="B56" s="13" t="s">
        <v>98</v>
      </c>
      <c r="C56" s="20">
        <v>237604.77</v>
      </c>
      <c r="D56" s="15">
        <f t="shared" si="1"/>
        <v>237604.77</v>
      </c>
      <c r="E56" s="21">
        <v>0</v>
      </c>
      <c r="F56" s="22">
        <v>0</v>
      </c>
      <c r="G56" s="23">
        <f t="shared" si="0"/>
        <v>237604.77</v>
      </c>
      <c r="H56" s="24">
        <f t="shared" si="2"/>
        <v>237604.77</v>
      </c>
    </row>
    <row r="57" spans="1:10" ht="11.25" customHeight="1" x14ac:dyDescent="0.25">
      <c r="A57" s="12" t="s">
        <v>99</v>
      </c>
      <c r="B57" s="13" t="s">
        <v>100</v>
      </c>
      <c r="C57" s="20">
        <v>298880.28000000003</v>
      </c>
      <c r="D57" s="15">
        <f t="shared" si="1"/>
        <v>298880.28000000003</v>
      </c>
      <c r="E57" s="21">
        <v>0</v>
      </c>
      <c r="F57" s="22">
        <v>0</v>
      </c>
      <c r="G57" s="23">
        <f t="shared" si="0"/>
        <v>298880.28000000003</v>
      </c>
      <c r="H57" s="24">
        <f t="shared" si="2"/>
        <v>298880.28000000003</v>
      </c>
    </row>
    <row r="58" spans="1:10" ht="11.25" customHeight="1" x14ac:dyDescent="0.25">
      <c r="A58" s="12" t="s">
        <v>101</v>
      </c>
      <c r="B58" s="13" t="s">
        <v>102</v>
      </c>
      <c r="C58" s="20">
        <v>151189.53</v>
      </c>
      <c r="D58" s="15">
        <f t="shared" si="1"/>
        <v>151189.53</v>
      </c>
      <c r="E58" s="21">
        <v>50000</v>
      </c>
      <c r="F58" s="22">
        <v>0</v>
      </c>
      <c r="G58" s="23">
        <f t="shared" si="0"/>
        <v>201189.53</v>
      </c>
      <c r="H58" s="24">
        <f t="shared" si="2"/>
        <v>201189.53</v>
      </c>
    </row>
    <row r="59" spans="1:10" ht="11.25" customHeight="1" x14ac:dyDescent="0.25">
      <c r="A59" s="25" t="s">
        <v>103</v>
      </c>
      <c r="B59" s="26" t="s">
        <v>104</v>
      </c>
      <c r="C59" s="27">
        <v>266464.02</v>
      </c>
      <c r="D59" s="28">
        <f t="shared" si="1"/>
        <v>266464.02</v>
      </c>
      <c r="E59" s="28">
        <v>0</v>
      </c>
      <c r="F59" s="30">
        <v>0</v>
      </c>
      <c r="G59" s="31">
        <f t="shared" si="0"/>
        <v>266464.02</v>
      </c>
      <c r="H59" s="32">
        <f t="shared" si="2"/>
        <v>266464.02</v>
      </c>
    </row>
    <row r="60" spans="1:10" customFormat="1" ht="18" x14ac:dyDescent="0.35">
      <c r="A60" s="3" t="s">
        <v>105</v>
      </c>
      <c r="C60" s="33"/>
      <c r="D60" s="34"/>
      <c r="E60" s="36"/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86" t="s">
        <v>4</v>
      </c>
      <c r="D62" s="87"/>
      <c r="E62" s="88" t="s">
        <v>5</v>
      </c>
      <c r="F62" s="89"/>
      <c r="G62" s="90" t="s">
        <v>6</v>
      </c>
      <c r="H62" s="91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5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27416</v>
      </c>
      <c r="D64" s="46">
        <f t="shared" ref="D64:D116" si="3">SUM(C64:C64)</f>
        <v>27416</v>
      </c>
      <c r="E64" s="21">
        <v>-1800</v>
      </c>
      <c r="F64" s="22">
        <v>0</v>
      </c>
      <c r="G64" s="23">
        <f t="shared" ref="G64:G116" si="4">C64+E64</f>
        <v>25616</v>
      </c>
      <c r="H64" s="23">
        <f t="shared" ref="H64:H116" si="5">SUM(G64:G64)</f>
        <v>25616</v>
      </c>
    </row>
    <row r="65" spans="1:8" ht="11.25" customHeight="1" x14ac:dyDescent="0.25">
      <c r="A65" s="44">
        <v>49</v>
      </c>
      <c r="B65" s="13" t="s">
        <v>107</v>
      </c>
      <c r="C65" s="20">
        <v>409054.36</v>
      </c>
      <c r="D65" s="46">
        <f t="shared" si="3"/>
        <v>409054.36</v>
      </c>
      <c r="E65" s="21">
        <v>0</v>
      </c>
      <c r="F65" s="22">
        <v>0</v>
      </c>
      <c r="G65" s="23">
        <f t="shared" si="4"/>
        <v>409054.36</v>
      </c>
      <c r="H65" s="24">
        <f t="shared" si="5"/>
        <v>409054.36</v>
      </c>
    </row>
    <row r="66" spans="1:8" ht="11.25" customHeight="1" x14ac:dyDescent="0.25">
      <c r="A66" s="44">
        <v>50</v>
      </c>
      <c r="B66" s="13" t="s">
        <v>108</v>
      </c>
      <c r="C66" s="20">
        <v>155759</v>
      </c>
      <c r="D66" s="46">
        <f t="shared" si="3"/>
        <v>155759</v>
      </c>
      <c r="E66" s="21">
        <v>0</v>
      </c>
      <c r="F66" s="22">
        <v>0</v>
      </c>
      <c r="G66" s="23">
        <f t="shared" si="4"/>
        <v>155759</v>
      </c>
      <c r="H66" s="24">
        <f t="shared" si="5"/>
        <v>155759</v>
      </c>
    </row>
    <row r="67" spans="1:8" ht="11.25" customHeight="1" x14ac:dyDescent="0.25">
      <c r="A67" s="44">
        <v>51</v>
      </c>
      <c r="B67" s="13" t="s">
        <v>109</v>
      </c>
      <c r="C67" s="20">
        <v>686453</v>
      </c>
      <c r="D67" s="46">
        <f t="shared" si="3"/>
        <v>686453</v>
      </c>
      <c r="E67" s="21">
        <v>0</v>
      </c>
      <c r="F67" s="22">
        <v>0</v>
      </c>
      <c r="G67" s="23">
        <f t="shared" si="4"/>
        <v>686453</v>
      </c>
      <c r="H67" s="24">
        <f t="shared" si="5"/>
        <v>686453</v>
      </c>
    </row>
    <row r="68" spans="1:8" ht="11.25" customHeight="1" x14ac:dyDescent="0.25">
      <c r="A68" s="44">
        <v>52</v>
      </c>
      <c r="B68" s="13" t="s">
        <v>110</v>
      </c>
      <c r="C68" s="20">
        <v>53388</v>
      </c>
      <c r="D68" s="46">
        <f t="shared" si="3"/>
        <v>53388</v>
      </c>
      <c r="E68" s="21">
        <v>0</v>
      </c>
      <c r="F68" s="22">
        <v>0</v>
      </c>
      <c r="G68" s="23">
        <f t="shared" si="4"/>
        <v>53388</v>
      </c>
      <c r="H68" s="24">
        <f t="shared" si="5"/>
        <v>53388</v>
      </c>
    </row>
    <row r="69" spans="1:8" ht="11.25" customHeight="1" x14ac:dyDescent="0.25">
      <c r="A69" s="44">
        <v>53</v>
      </c>
      <c r="B69" s="13" t="s">
        <v>111</v>
      </c>
      <c r="C69" s="20">
        <v>271229</v>
      </c>
      <c r="D69" s="46">
        <f t="shared" si="3"/>
        <v>271229</v>
      </c>
      <c r="E69" s="21">
        <v>0</v>
      </c>
      <c r="F69" s="22">
        <v>0</v>
      </c>
      <c r="G69" s="23">
        <f t="shared" si="4"/>
        <v>271229</v>
      </c>
      <c r="H69" s="24">
        <f t="shared" si="5"/>
        <v>271229</v>
      </c>
    </row>
    <row r="70" spans="1:8" ht="11.25" customHeight="1" x14ac:dyDescent="0.25">
      <c r="A70" s="44">
        <v>54</v>
      </c>
      <c r="B70" s="13" t="s">
        <v>112</v>
      </c>
      <c r="C70" s="20">
        <v>378958</v>
      </c>
      <c r="D70" s="46">
        <f t="shared" si="3"/>
        <v>378958</v>
      </c>
      <c r="E70" s="21">
        <v>0</v>
      </c>
      <c r="F70" s="22">
        <v>0</v>
      </c>
      <c r="G70" s="23">
        <f t="shared" si="4"/>
        <v>378958</v>
      </c>
      <c r="H70" s="24">
        <f t="shared" si="5"/>
        <v>378958</v>
      </c>
    </row>
    <row r="71" spans="1:8" ht="11.25" customHeight="1" x14ac:dyDescent="0.25">
      <c r="A71" s="44">
        <v>55</v>
      </c>
      <c r="B71" s="13" t="s">
        <v>113</v>
      </c>
      <c r="C71" s="20">
        <v>257634</v>
      </c>
      <c r="D71" s="46">
        <f t="shared" si="3"/>
        <v>257634</v>
      </c>
      <c r="E71" s="21">
        <v>0</v>
      </c>
      <c r="F71" s="22">
        <v>0</v>
      </c>
      <c r="G71" s="23">
        <f t="shared" si="4"/>
        <v>257634</v>
      </c>
      <c r="H71" s="24">
        <f t="shared" si="5"/>
        <v>257634</v>
      </c>
    </row>
    <row r="72" spans="1:8" ht="11.25" customHeight="1" x14ac:dyDescent="0.25">
      <c r="A72" s="44">
        <v>56</v>
      </c>
      <c r="B72" s="13" t="s">
        <v>114</v>
      </c>
      <c r="C72" s="20">
        <v>143928.34</v>
      </c>
      <c r="D72" s="46">
        <f t="shared" si="3"/>
        <v>143928.34</v>
      </c>
      <c r="E72" s="21">
        <v>0</v>
      </c>
      <c r="F72" s="22">
        <v>0</v>
      </c>
      <c r="G72" s="23">
        <f t="shared" si="4"/>
        <v>143928.34</v>
      </c>
      <c r="H72" s="24">
        <f t="shared" si="5"/>
        <v>143928.34</v>
      </c>
    </row>
    <row r="73" spans="1:8" ht="11.25" customHeight="1" x14ac:dyDescent="0.25">
      <c r="A73" s="44">
        <v>57</v>
      </c>
      <c r="B73" s="13" t="s">
        <v>115</v>
      </c>
      <c r="C73" s="20">
        <v>92749</v>
      </c>
      <c r="D73" s="46">
        <f t="shared" si="3"/>
        <v>92749</v>
      </c>
      <c r="E73" s="21">
        <v>0</v>
      </c>
      <c r="F73" s="22">
        <v>0</v>
      </c>
      <c r="G73" s="23">
        <f t="shared" si="4"/>
        <v>92749</v>
      </c>
      <c r="H73" s="24">
        <f t="shared" si="5"/>
        <v>92749</v>
      </c>
    </row>
    <row r="74" spans="1:8" ht="11.25" customHeight="1" x14ac:dyDescent="0.25">
      <c r="A74" s="44">
        <v>58</v>
      </c>
      <c r="B74" s="13" t="s">
        <v>116</v>
      </c>
      <c r="C74" s="20">
        <v>140946</v>
      </c>
      <c r="D74" s="46">
        <f t="shared" si="3"/>
        <v>140946</v>
      </c>
      <c r="E74" s="21">
        <v>-27000</v>
      </c>
      <c r="F74" s="22">
        <v>0</v>
      </c>
      <c r="G74" s="23">
        <f t="shared" si="4"/>
        <v>113946</v>
      </c>
      <c r="H74" s="24">
        <f t="shared" si="5"/>
        <v>113946</v>
      </c>
    </row>
    <row r="75" spans="1:8" ht="11.25" customHeight="1" x14ac:dyDescent="0.25">
      <c r="A75" s="44">
        <v>59</v>
      </c>
      <c r="B75" s="13" t="s">
        <v>117</v>
      </c>
      <c r="C75" s="20">
        <v>213663.39</v>
      </c>
      <c r="D75" s="46">
        <f t="shared" si="3"/>
        <v>213663.39</v>
      </c>
      <c r="E75" s="21">
        <v>0</v>
      </c>
      <c r="F75" s="22">
        <v>0</v>
      </c>
      <c r="G75" s="23">
        <f t="shared" si="4"/>
        <v>213663.39</v>
      </c>
      <c r="H75" s="24">
        <f t="shared" si="5"/>
        <v>213663.39</v>
      </c>
    </row>
    <row r="76" spans="1:8" ht="11.25" customHeight="1" x14ac:dyDescent="0.25">
      <c r="A76" s="44">
        <v>60</v>
      </c>
      <c r="B76" s="13" t="s">
        <v>118</v>
      </c>
      <c r="C76" s="20">
        <v>3339776.52</v>
      </c>
      <c r="D76" s="46">
        <f t="shared" si="3"/>
        <v>3339776.52</v>
      </c>
      <c r="E76" s="21">
        <v>0</v>
      </c>
      <c r="F76" s="22">
        <v>0</v>
      </c>
      <c r="G76" s="23">
        <f t="shared" si="4"/>
        <v>3339776.52</v>
      </c>
      <c r="H76" s="24">
        <f t="shared" si="5"/>
        <v>3339776.52</v>
      </c>
    </row>
    <row r="77" spans="1:8" ht="11.25" customHeight="1" x14ac:dyDescent="0.25">
      <c r="A77" s="44">
        <v>61</v>
      </c>
      <c r="B77" s="13" t="s">
        <v>119</v>
      </c>
      <c r="C77" s="20">
        <v>66467</v>
      </c>
      <c r="D77" s="46">
        <f t="shared" si="3"/>
        <v>66467</v>
      </c>
      <c r="E77" s="21">
        <v>5000</v>
      </c>
      <c r="F77" s="22">
        <v>0</v>
      </c>
      <c r="G77" s="23">
        <f t="shared" si="4"/>
        <v>71467</v>
      </c>
      <c r="H77" s="24">
        <f t="shared" si="5"/>
        <v>71467</v>
      </c>
    </row>
    <row r="78" spans="1:8" ht="11.25" customHeight="1" x14ac:dyDescent="0.25">
      <c r="A78" s="44">
        <v>62</v>
      </c>
      <c r="B78" s="13" t="s">
        <v>120</v>
      </c>
      <c r="C78" s="20">
        <v>119868.26</v>
      </c>
      <c r="D78" s="46">
        <f t="shared" si="3"/>
        <v>119868.26</v>
      </c>
      <c r="E78" s="21">
        <v>-4500</v>
      </c>
      <c r="F78" s="22">
        <v>0</v>
      </c>
      <c r="G78" s="23">
        <f t="shared" si="4"/>
        <v>115368.26</v>
      </c>
      <c r="H78" s="24">
        <f t="shared" si="5"/>
        <v>115368.26</v>
      </c>
    </row>
    <row r="79" spans="1:8" ht="11.25" customHeight="1" x14ac:dyDescent="0.25">
      <c r="A79" s="44">
        <v>63</v>
      </c>
      <c r="B79" s="13" t="s">
        <v>121</v>
      </c>
      <c r="C79" s="20">
        <v>281912.36</v>
      </c>
      <c r="D79" s="46">
        <f t="shared" si="3"/>
        <v>281912.36</v>
      </c>
      <c r="E79" s="21">
        <v>0</v>
      </c>
      <c r="F79" s="22">
        <v>0</v>
      </c>
      <c r="G79" s="23">
        <f t="shared" si="4"/>
        <v>281912.36</v>
      </c>
      <c r="H79" s="24">
        <f t="shared" si="5"/>
        <v>281912.36</v>
      </c>
    </row>
    <row r="80" spans="1:8" ht="11.25" customHeight="1" x14ac:dyDescent="0.25">
      <c r="A80" s="44">
        <v>64</v>
      </c>
      <c r="B80" s="13" t="s">
        <v>122</v>
      </c>
      <c r="C80" s="20">
        <v>413882</v>
      </c>
      <c r="D80" s="46">
        <f t="shared" si="3"/>
        <v>413882</v>
      </c>
      <c r="E80" s="21">
        <v>0</v>
      </c>
      <c r="F80" s="22">
        <v>0</v>
      </c>
      <c r="G80" s="23">
        <f t="shared" si="4"/>
        <v>413882</v>
      </c>
      <c r="H80" s="24">
        <f t="shared" si="5"/>
        <v>413882</v>
      </c>
    </row>
    <row r="81" spans="1:8" ht="11.25" customHeight="1" x14ac:dyDescent="0.25">
      <c r="A81" s="44">
        <v>65</v>
      </c>
      <c r="B81" s="13" t="s">
        <v>123</v>
      </c>
      <c r="C81" s="20">
        <v>855418.13</v>
      </c>
      <c r="D81" s="46">
        <f t="shared" si="3"/>
        <v>855418.13</v>
      </c>
      <c r="E81" s="21">
        <v>-125450</v>
      </c>
      <c r="F81" s="22">
        <v>0</v>
      </c>
      <c r="G81" s="23">
        <f t="shared" si="4"/>
        <v>729968.13</v>
      </c>
      <c r="H81" s="24">
        <f t="shared" si="5"/>
        <v>729968.13</v>
      </c>
    </row>
    <row r="82" spans="1:8" ht="11.25" customHeight="1" x14ac:dyDescent="0.25">
      <c r="A82" s="44">
        <v>66</v>
      </c>
      <c r="B82" s="13" t="s">
        <v>124</v>
      </c>
      <c r="C82" s="20">
        <v>138101</v>
      </c>
      <c r="D82" s="46">
        <f t="shared" si="3"/>
        <v>138101</v>
      </c>
      <c r="E82" s="21">
        <v>0</v>
      </c>
      <c r="F82" s="22">
        <v>0</v>
      </c>
      <c r="G82" s="23">
        <f t="shared" si="4"/>
        <v>138101</v>
      </c>
      <c r="H82" s="24">
        <f t="shared" si="5"/>
        <v>138101</v>
      </c>
    </row>
    <row r="83" spans="1:8" ht="11.25" customHeight="1" x14ac:dyDescent="0.25">
      <c r="A83" s="44">
        <v>67</v>
      </c>
      <c r="B83" s="13" t="s">
        <v>125</v>
      </c>
      <c r="C83" s="20">
        <v>668981</v>
      </c>
      <c r="D83" s="46">
        <f t="shared" si="3"/>
        <v>668981</v>
      </c>
      <c r="E83" s="21">
        <v>0</v>
      </c>
      <c r="F83" s="22">
        <v>0</v>
      </c>
      <c r="G83" s="23">
        <f t="shared" si="4"/>
        <v>668981</v>
      </c>
      <c r="H83" s="24">
        <f t="shared" si="5"/>
        <v>668981</v>
      </c>
    </row>
    <row r="84" spans="1:8" ht="11.25" customHeight="1" x14ac:dyDescent="0.25">
      <c r="A84" s="44">
        <v>68</v>
      </c>
      <c r="B84" s="13" t="s">
        <v>126</v>
      </c>
      <c r="C84" s="20">
        <v>385306.38</v>
      </c>
      <c r="D84" s="46">
        <f t="shared" si="3"/>
        <v>385306.38</v>
      </c>
      <c r="E84" s="21">
        <v>0</v>
      </c>
      <c r="F84" s="22">
        <v>0</v>
      </c>
      <c r="G84" s="23">
        <f t="shared" si="4"/>
        <v>385306.38</v>
      </c>
      <c r="H84" s="24">
        <f t="shared" si="5"/>
        <v>385306.38</v>
      </c>
    </row>
    <row r="85" spans="1:8" ht="11.25" customHeight="1" x14ac:dyDescent="0.25">
      <c r="A85" s="44">
        <v>69</v>
      </c>
      <c r="B85" s="13" t="s">
        <v>127</v>
      </c>
      <c r="C85" s="20">
        <v>54498</v>
      </c>
      <c r="D85" s="46">
        <f t="shared" si="3"/>
        <v>54498</v>
      </c>
      <c r="E85" s="21">
        <v>0</v>
      </c>
      <c r="F85" s="22">
        <v>0</v>
      </c>
      <c r="G85" s="23">
        <f t="shared" si="4"/>
        <v>54498</v>
      </c>
      <c r="H85" s="24">
        <f t="shared" si="5"/>
        <v>54498</v>
      </c>
    </row>
    <row r="86" spans="1:8" ht="11.25" customHeight="1" x14ac:dyDescent="0.25">
      <c r="A86" s="44">
        <v>70</v>
      </c>
      <c r="B86" s="13" t="s">
        <v>128</v>
      </c>
      <c r="C86" s="20">
        <v>207557</v>
      </c>
      <c r="D86" s="46">
        <f t="shared" si="3"/>
        <v>207557</v>
      </c>
      <c r="E86" s="21">
        <v>0</v>
      </c>
      <c r="F86" s="22">
        <v>0</v>
      </c>
      <c r="G86" s="23">
        <f t="shared" si="4"/>
        <v>207557</v>
      </c>
      <c r="H86" s="24">
        <f t="shared" si="5"/>
        <v>207557</v>
      </c>
    </row>
    <row r="87" spans="1:8" ht="11.25" customHeight="1" x14ac:dyDescent="0.25">
      <c r="A87" s="44">
        <v>71</v>
      </c>
      <c r="B87" s="13" t="s">
        <v>129</v>
      </c>
      <c r="C87" s="20">
        <v>225917.58</v>
      </c>
      <c r="D87" s="46">
        <f t="shared" si="3"/>
        <v>225917.58</v>
      </c>
      <c r="E87" s="21">
        <v>0</v>
      </c>
      <c r="F87" s="22">
        <v>0</v>
      </c>
      <c r="G87" s="23">
        <f t="shared" si="4"/>
        <v>225917.58</v>
      </c>
      <c r="H87" s="24">
        <f t="shared" si="5"/>
        <v>225917.58</v>
      </c>
    </row>
    <row r="88" spans="1:8" ht="11.25" customHeight="1" x14ac:dyDescent="0.25">
      <c r="A88" s="44">
        <v>72</v>
      </c>
      <c r="B88" s="13" t="s">
        <v>130</v>
      </c>
      <c r="C88" s="20">
        <v>62578</v>
      </c>
      <c r="D88" s="46">
        <f t="shared" si="3"/>
        <v>62578</v>
      </c>
      <c r="E88" s="21">
        <v>0</v>
      </c>
      <c r="F88" s="22">
        <v>0</v>
      </c>
      <c r="G88" s="23">
        <f t="shared" si="4"/>
        <v>62578</v>
      </c>
      <c r="H88" s="24">
        <f t="shared" si="5"/>
        <v>62578</v>
      </c>
    </row>
    <row r="89" spans="1:8" ht="11.25" customHeight="1" x14ac:dyDescent="0.25">
      <c r="A89" s="44">
        <v>73</v>
      </c>
      <c r="B89" s="13" t="s">
        <v>131</v>
      </c>
      <c r="C89" s="20">
        <v>181795</v>
      </c>
      <c r="D89" s="46">
        <f t="shared" si="3"/>
        <v>181795</v>
      </c>
      <c r="E89" s="21">
        <v>3000</v>
      </c>
      <c r="F89" s="22">
        <v>0</v>
      </c>
      <c r="G89" s="23">
        <f t="shared" si="4"/>
        <v>184795</v>
      </c>
      <c r="H89" s="24">
        <f t="shared" si="5"/>
        <v>184795</v>
      </c>
    </row>
    <row r="90" spans="1:8" ht="11.25" customHeight="1" x14ac:dyDescent="0.25">
      <c r="A90" s="44">
        <v>74</v>
      </c>
      <c r="B90" s="13" t="s">
        <v>132</v>
      </c>
      <c r="C90" s="20">
        <v>997524.65</v>
      </c>
      <c r="D90" s="46">
        <f t="shared" si="3"/>
        <v>997524.65</v>
      </c>
      <c r="E90" s="21">
        <v>0</v>
      </c>
      <c r="F90" s="22">
        <v>0</v>
      </c>
      <c r="G90" s="23">
        <f t="shared" si="4"/>
        <v>997524.65</v>
      </c>
      <c r="H90" s="24">
        <f t="shared" si="5"/>
        <v>997524.65</v>
      </c>
    </row>
    <row r="91" spans="1:8" ht="11.25" customHeight="1" x14ac:dyDescent="0.25">
      <c r="A91" s="44">
        <v>75</v>
      </c>
      <c r="B91" s="13" t="s">
        <v>133</v>
      </c>
      <c r="C91" s="20">
        <v>62944</v>
      </c>
      <c r="D91" s="46">
        <f t="shared" si="3"/>
        <v>62944</v>
      </c>
      <c r="E91" s="21">
        <v>5000</v>
      </c>
      <c r="F91" s="22">
        <v>0</v>
      </c>
      <c r="G91" s="23">
        <f t="shared" si="4"/>
        <v>67944</v>
      </c>
      <c r="H91" s="24">
        <f t="shared" si="5"/>
        <v>67944</v>
      </c>
    </row>
    <row r="92" spans="1:8" ht="11.25" customHeight="1" x14ac:dyDescent="0.25">
      <c r="A92" s="44">
        <v>76</v>
      </c>
      <c r="B92" s="13" t="s">
        <v>134</v>
      </c>
      <c r="C92" s="20">
        <v>564053.15</v>
      </c>
      <c r="D92" s="46">
        <f t="shared" si="3"/>
        <v>564053.15</v>
      </c>
      <c r="E92" s="21">
        <v>0</v>
      </c>
      <c r="F92" s="22">
        <v>0</v>
      </c>
      <c r="G92" s="23">
        <f t="shared" si="4"/>
        <v>564053.15</v>
      </c>
      <c r="H92" s="24">
        <f t="shared" si="5"/>
        <v>564053.15</v>
      </c>
    </row>
    <row r="93" spans="1:8" ht="11.25" customHeight="1" x14ac:dyDescent="0.25">
      <c r="A93" s="44">
        <v>77</v>
      </c>
      <c r="B93" s="13" t="s">
        <v>135</v>
      </c>
      <c r="C93" s="20">
        <v>318370.39</v>
      </c>
      <c r="D93" s="46">
        <f t="shared" si="3"/>
        <v>318370.39</v>
      </c>
      <c r="E93" s="21">
        <v>5000</v>
      </c>
      <c r="F93" s="22">
        <v>0</v>
      </c>
      <c r="G93" s="23">
        <f t="shared" si="4"/>
        <v>323370.39</v>
      </c>
      <c r="H93" s="24">
        <f t="shared" si="5"/>
        <v>323370.39</v>
      </c>
    </row>
    <row r="94" spans="1:8" ht="11.25" customHeight="1" x14ac:dyDescent="0.25">
      <c r="A94" s="44">
        <v>78</v>
      </c>
      <c r="B94" s="13" t="s">
        <v>136</v>
      </c>
      <c r="C94" s="20">
        <v>998912.87</v>
      </c>
      <c r="D94" s="46">
        <f t="shared" si="3"/>
        <v>998912.87</v>
      </c>
      <c r="E94" s="21">
        <v>0</v>
      </c>
      <c r="F94" s="22">
        <v>0</v>
      </c>
      <c r="G94" s="23">
        <f t="shared" si="4"/>
        <v>998912.87</v>
      </c>
      <c r="H94" s="24">
        <f t="shared" si="5"/>
        <v>998912.87</v>
      </c>
    </row>
    <row r="95" spans="1:8" ht="11.25" customHeight="1" x14ac:dyDescent="0.25">
      <c r="A95" s="44">
        <v>79</v>
      </c>
      <c r="B95" s="13" t="s">
        <v>137</v>
      </c>
      <c r="C95" s="20">
        <v>452471.96</v>
      </c>
      <c r="D95" s="46">
        <f t="shared" si="3"/>
        <v>452471.96</v>
      </c>
      <c r="E95" s="21">
        <v>-45000</v>
      </c>
      <c r="F95" s="22">
        <v>0</v>
      </c>
      <c r="G95" s="23">
        <f t="shared" si="4"/>
        <v>407471.96</v>
      </c>
      <c r="H95" s="24">
        <f t="shared" si="5"/>
        <v>407471.96</v>
      </c>
    </row>
    <row r="96" spans="1:8" ht="11.25" customHeight="1" x14ac:dyDescent="0.25">
      <c r="A96" s="44">
        <v>80</v>
      </c>
      <c r="B96" s="13" t="s">
        <v>138</v>
      </c>
      <c r="C96" s="20">
        <v>607757.31999999995</v>
      </c>
      <c r="D96" s="46">
        <f t="shared" si="3"/>
        <v>607757.31999999995</v>
      </c>
      <c r="E96" s="21">
        <v>-45000</v>
      </c>
      <c r="F96" s="22">
        <v>0</v>
      </c>
      <c r="G96" s="23">
        <f t="shared" si="4"/>
        <v>562757.31999999995</v>
      </c>
      <c r="H96" s="24">
        <f t="shared" si="5"/>
        <v>562757.31999999995</v>
      </c>
    </row>
    <row r="97" spans="1:8" ht="11.25" customHeight="1" x14ac:dyDescent="0.25">
      <c r="A97" s="44">
        <v>81</v>
      </c>
      <c r="B97" s="13" t="s">
        <v>139</v>
      </c>
      <c r="C97" s="20">
        <v>345990</v>
      </c>
      <c r="D97" s="46">
        <f t="shared" si="3"/>
        <v>345990</v>
      </c>
      <c r="E97" s="21">
        <v>-2250</v>
      </c>
      <c r="F97" s="22">
        <v>0</v>
      </c>
      <c r="G97" s="23">
        <f t="shared" si="4"/>
        <v>343740</v>
      </c>
      <c r="H97" s="24">
        <f t="shared" si="5"/>
        <v>343740</v>
      </c>
    </row>
    <row r="98" spans="1:8" ht="11.25" customHeight="1" x14ac:dyDescent="0.25">
      <c r="A98" s="44">
        <v>82</v>
      </c>
      <c r="B98" s="13" t="s">
        <v>140</v>
      </c>
      <c r="C98" s="20">
        <v>371669</v>
      </c>
      <c r="D98" s="46">
        <f t="shared" si="3"/>
        <v>371669</v>
      </c>
      <c r="E98" s="21">
        <v>-45000</v>
      </c>
      <c r="F98" s="22">
        <v>0</v>
      </c>
      <c r="G98" s="23">
        <f t="shared" si="4"/>
        <v>326669</v>
      </c>
      <c r="H98" s="24">
        <f t="shared" si="5"/>
        <v>326669</v>
      </c>
    </row>
    <row r="99" spans="1:8" ht="11.25" customHeight="1" x14ac:dyDescent="0.25">
      <c r="A99" s="44">
        <v>83</v>
      </c>
      <c r="B99" s="13" t="s">
        <v>141</v>
      </c>
      <c r="C99" s="20">
        <v>270038</v>
      </c>
      <c r="D99" s="46">
        <f t="shared" si="3"/>
        <v>270038</v>
      </c>
      <c r="E99" s="21">
        <v>-22500</v>
      </c>
      <c r="F99" s="22">
        <v>0</v>
      </c>
      <c r="G99" s="23">
        <f t="shared" si="4"/>
        <v>247538</v>
      </c>
      <c r="H99" s="24">
        <f t="shared" si="5"/>
        <v>247538</v>
      </c>
    </row>
    <row r="100" spans="1:8" ht="11.25" customHeight="1" x14ac:dyDescent="0.25">
      <c r="A100" s="44">
        <v>84</v>
      </c>
      <c r="B100" s="13" t="s">
        <v>142</v>
      </c>
      <c r="C100" s="20">
        <v>227121</v>
      </c>
      <c r="D100" s="46">
        <f t="shared" si="3"/>
        <v>227121</v>
      </c>
      <c r="E100" s="21">
        <v>0</v>
      </c>
      <c r="F100" s="22">
        <v>0</v>
      </c>
      <c r="G100" s="23">
        <f t="shared" si="4"/>
        <v>227121</v>
      </c>
      <c r="H100" s="24">
        <f t="shared" si="5"/>
        <v>227121</v>
      </c>
    </row>
    <row r="101" spans="1:8" ht="11.25" customHeight="1" x14ac:dyDescent="0.25">
      <c r="A101" s="44">
        <v>85</v>
      </c>
      <c r="B101" s="13" t="s">
        <v>143</v>
      </c>
      <c r="C101" s="20">
        <v>157280.79999999999</v>
      </c>
      <c r="D101" s="46">
        <f t="shared" si="3"/>
        <v>157280.79999999999</v>
      </c>
      <c r="E101" s="21">
        <v>0</v>
      </c>
      <c r="F101" s="22">
        <v>0</v>
      </c>
      <c r="G101" s="23">
        <f t="shared" si="4"/>
        <v>157280.79999999999</v>
      </c>
      <c r="H101" s="24">
        <f t="shared" si="5"/>
        <v>157280.79999999999</v>
      </c>
    </row>
    <row r="102" spans="1:8" ht="11.25" customHeight="1" x14ac:dyDescent="0.25">
      <c r="A102" s="44">
        <v>86</v>
      </c>
      <c r="B102" s="13" t="s">
        <v>144</v>
      </c>
      <c r="C102" s="20">
        <v>333893</v>
      </c>
      <c r="D102" s="46">
        <f t="shared" si="3"/>
        <v>333893</v>
      </c>
      <c r="E102" s="21">
        <v>0</v>
      </c>
      <c r="F102" s="22">
        <v>0</v>
      </c>
      <c r="G102" s="23">
        <f t="shared" si="4"/>
        <v>333893</v>
      </c>
      <c r="H102" s="24">
        <f t="shared" si="5"/>
        <v>333893</v>
      </c>
    </row>
    <row r="103" spans="1:8" ht="11.25" customHeight="1" x14ac:dyDescent="0.25">
      <c r="A103" s="44">
        <v>87</v>
      </c>
      <c r="B103" s="13" t="s">
        <v>145</v>
      </c>
      <c r="C103" s="20">
        <v>58381</v>
      </c>
      <c r="D103" s="46">
        <f t="shared" si="3"/>
        <v>58381</v>
      </c>
      <c r="E103" s="21">
        <v>0</v>
      </c>
      <c r="F103" s="22">
        <v>0</v>
      </c>
      <c r="G103" s="23">
        <f t="shared" si="4"/>
        <v>58381</v>
      </c>
      <c r="H103" s="24">
        <f t="shared" si="5"/>
        <v>58381</v>
      </c>
    </row>
    <row r="104" spans="1:8" ht="11.25" customHeight="1" x14ac:dyDescent="0.25">
      <c r="A104" s="44">
        <v>88</v>
      </c>
      <c r="B104" s="13" t="s">
        <v>146</v>
      </c>
      <c r="C104" s="20">
        <v>118166</v>
      </c>
      <c r="D104" s="46">
        <f t="shared" si="3"/>
        <v>118166</v>
      </c>
      <c r="E104" s="21">
        <v>0</v>
      </c>
      <c r="F104" s="22">
        <v>0</v>
      </c>
      <c r="G104" s="23">
        <f t="shared" si="4"/>
        <v>118166</v>
      </c>
      <c r="H104" s="24">
        <f t="shared" si="5"/>
        <v>118166</v>
      </c>
    </row>
    <row r="105" spans="1:8" ht="11.25" customHeight="1" x14ac:dyDescent="0.25">
      <c r="A105" s="44">
        <v>89</v>
      </c>
      <c r="B105" s="13" t="s">
        <v>147</v>
      </c>
      <c r="C105" s="20">
        <v>24325</v>
      </c>
      <c r="D105" s="46">
        <f t="shared" si="3"/>
        <v>24325</v>
      </c>
      <c r="E105" s="21">
        <v>0</v>
      </c>
      <c r="F105" s="22">
        <v>0</v>
      </c>
      <c r="G105" s="23">
        <f t="shared" si="4"/>
        <v>24325</v>
      </c>
      <c r="H105" s="24">
        <f t="shared" si="5"/>
        <v>24325</v>
      </c>
    </row>
    <row r="106" spans="1:8" ht="11.25" customHeight="1" x14ac:dyDescent="0.25">
      <c r="A106" s="44">
        <v>90</v>
      </c>
      <c r="B106" s="13" t="s">
        <v>148</v>
      </c>
      <c r="C106" s="20">
        <v>479210.15</v>
      </c>
      <c r="D106" s="46">
        <f t="shared" si="3"/>
        <v>479210.15</v>
      </c>
      <c r="E106" s="21">
        <v>-33750</v>
      </c>
      <c r="F106" s="22">
        <v>0</v>
      </c>
      <c r="G106" s="23">
        <f t="shared" si="4"/>
        <v>445460.15</v>
      </c>
      <c r="H106" s="24">
        <f t="shared" si="5"/>
        <v>445460.15</v>
      </c>
    </row>
    <row r="107" spans="1:8" ht="11.25" customHeight="1" x14ac:dyDescent="0.25">
      <c r="A107" s="44">
        <v>91</v>
      </c>
      <c r="B107" s="13" t="s">
        <v>149</v>
      </c>
      <c r="C107" s="20">
        <v>304192.36</v>
      </c>
      <c r="D107" s="46">
        <f t="shared" si="3"/>
        <v>304192.36</v>
      </c>
      <c r="E107" s="21">
        <v>0</v>
      </c>
      <c r="F107" s="22">
        <v>0</v>
      </c>
      <c r="G107" s="23">
        <f t="shared" si="4"/>
        <v>304192.36</v>
      </c>
      <c r="H107" s="24">
        <f t="shared" si="5"/>
        <v>304192.36</v>
      </c>
    </row>
    <row r="108" spans="1:8" ht="11.25" customHeight="1" x14ac:dyDescent="0.25">
      <c r="A108" s="44">
        <v>92</v>
      </c>
      <c r="B108" s="13" t="s">
        <v>150</v>
      </c>
      <c r="C108" s="20">
        <v>2277138</v>
      </c>
      <c r="D108" s="46">
        <f t="shared" si="3"/>
        <v>2277138</v>
      </c>
      <c r="E108" s="21">
        <v>0</v>
      </c>
      <c r="F108" s="22">
        <v>0</v>
      </c>
      <c r="G108" s="23">
        <f t="shared" si="4"/>
        <v>2277138</v>
      </c>
      <c r="H108" s="24">
        <f t="shared" si="5"/>
        <v>2277138</v>
      </c>
    </row>
    <row r="109" spans="1:8" ht="11.25" customHeight="1" x14ac:dyDescent="0.25">
      <c r="A109" s="44">
        <v>93</v>
      </c>
      <c r="B109" s="13" t="s">
        <v>151</v>
      </c>
      <c r="C109" s="20">
        <v>120156</v>
      </c>
      <c r="D109" s="46">
        <f t="shared" si="3"/>
        <v>120156</v>
      </c>
      <c r="E109" s="21">
        <v>15000</v>
      </c>
      <c r="F109" s="22">
        <v>0</v>
      </c>
      <c r="G109" s="23">
        <f t="shared" si="4"/>
        <v>135156</v>
      </c>
      <c r="H109" s="24">
        <f t="shared" si="5"/>
        <v>135156</v>
      </c>
    </row>
    <row r="110" spans="1:8" ht="11.25" customHeight="1" x14ac:dyDescent="0.25">
      <c r="A110" s="44">
        <v>94</v>
      </c>
      <c r="B110" s="13" t="s">
        <v>152</v>
      </c>
      <c r="C110" s="20">
        <v>81581</v>
      </c>
      <c r="D110" s="46">
        <f t="shared" si="3"/>
        <v>81581</v>
      </c>
      <c r="E110" s="21">
        <v>15000</v>
      </c>
      <c r="F110" s="22">
        <v>0</v>
      </c>
      <c r="G110" s="23">
        <f t="shared" si="4"/>
        <v>96581</v>
      </c>
      <c r="H110" s="24">
        <f t="shared" si="5"/>
        <v>96581</v>
      </c>
    </row>
    <row r="111" spans="1:8" ht="11.25" customHeight="1" x14ac:dyDescent="0.25">
      <c r="A111" s="44">
        <v>95</v>
      </c>
      <c r="B111" s="13" t="s">
        <v>153</v>
      </c>
      <c r="C111" s="20">
        <v>191546</v>
      </c>
      <c r="D111" s="46">
        <f t="shared" si="3"/>
        <v>191546</v>
      </c>
      <c r="E111" s="21">
        <v>0</v>
      </c>
      <c r="F111" s="22">
        <v>0</v>
      </c>
      <c r="G111" s="23">
        <f t="shared" si="4"/>
        <v>191546</v>
      </c>
      <c r="H111" s="24">
        <f t="shared" si="5"/>
        <v>191546</v>
      </c>
    </row>
    <row r="112" spans="1:8" ht="11.25" customHeight="1" x14ac:dyDescent="0.25">
      <c r="A112" s="44">
        <v>96</v>
      </c>
      <c r="B112" s="13" t="s">
        <v>154</v>
      </c>
      <c r="C112" s="20">
        <v>671553.09</v>
      </c>
      <c r="D112" s="46">
        <f t="shared" si="3"/>
        <v>671553.09</v>
      </c>
      <c r="E112" s="21">
        <v>0</v>
      </c>
      <c r="F112" s="22">
        <v>0</v>
      </c>
      <c r="G112" s="23">
        <f t="shared" si="4"/>
        <v>671553.09</v>
      </c>
      <c r="H112" s="24">
        <f t="shared" si="5"/>
        <v>671553.09</v>
      </c>
    </row>
    <row r="113" spans="1:252" ht="11.25" customHeight="1" x14ac:dyDescent="0.25">
      <c r="A113" s="44">
        <v>97</v>
      </c>
      <c r="B113" s="13" t="s">
        <v>155</v>
      </c>
      <c r="C113" s="20">
        <v>348975</v>
      </c>
      <c r="D113" s="46">
        <f t="shared" si="3"/>
        <v>348975</v>
      </c>
      <c r="E113" s="21">
        <v>10000</v>
      </c>
      <c r="F113" s="22">
        <v>0</v>
      </c>
      <c r="G113" s="23">
        <f t="shared" si="4"/>
        <v>358975</v>
      </c>
      <c r="H113" s="24">
        <f t="shared" si="5"/>
        <v>358975</v>
      </c>
    </row>
    <row r="114" spans="1:252" ht="11.25" customHeight="1" x14ac:dyDescent="0.25">
      <c r="A114" s="44">
        <v>98</v>
      </c>
      <c r="B114" s="13" t="s">
        <v>156</v>
      </c>
      <c r="C114" s="20">
        <v>475542</v>
      </c>
      <c r="D114" s="46">
        <f t="shared" si="3"/>
        <v>475542</v>
      </c>
      <c r="E114" s="21">
        <v>0</v>
      </c>
      <c r="F114" s="22">
        <v>0</v>
      </c>
      <c r="G114" s="23">
        <f t="shared" si="4"/>
        <v>475542</v>
      </c>
      <c r="H114" s="24">
        <f t="shared" si="5"/>
        <v>475542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131685</v>
      </c>
      <c r="D115" s="46">
        <f t="shared" si="3"/>
        <v>131685</v>
      </c>
      <c r="E115" s="21">
        <v>0</v>
      </c>
      <c r="F115" s="22">
        <v>0</v>
      </c>
      <c r="G115" s="23">
        <f t="shared" si="4"/>
        <v>131685</v>
      </c>
      <c r="H115" s="24">
        <f t="shared" si="5"/>
        <v>131685</v>
      </c>
    </row>
    <row r="116" spans="1:252" ht="11.25" customHeight="1" x14ac:dyDescent="0.25">
      <c r="A116" s="44">
        <v>100</v>
      </c>
      <c r="B116" s="13" t="s">
        <v>158</v>
      </c>
      <c r="C116" s="20">
        <v>88249</v>
      </c>
      <c r="D116" s="46">
        <f t="shared" si="3"/>
        <v>88249</v>
      </c>
      <c r="E116" s="21">
        <v>5000</v>
      </c>
      <c r="F116" s="22">
        <v>0</v>
      </c>
      <c r="G116" s="23">
        <f t="shared" si="4"/>
        <v>93249</v>
      </c>
      <c r="H116" s="24">
        <f t="shared" si="5"/>
        <v>93249</v>
      </c>
    </row>
    <row r="117" spans="1:252" ht="13.8" thickBot="1" x14ac:dyDescent="0.3">
      <c r="A117" s="48"/>
      <c r="B117" s="49" t="s">
        <v>10</v>
      </c>
      <c r="C117" s="50">
        <f t="shared" ref="C117:H117" si="6">SUM(C13:C116)</f>
        <v>39796895.499999993</v>
      </c>
      <c r="D117" s="51">
        <f t="shared" si="6"/>
        <v>39796895.499999993</v>
      </c>
      <c r="E117" s="52">
        <f t="shared" si="6"/>
        <v>0</v>
      </c>
      <c r="F117" s="52">
        <f t="shared" si="6"/>
        <v>0</v>
      </c>
      <c r="G117" s="52">
        <f t="shared" si="6"/>
        <v>39796895.499999993</v>
      </c>
      <c r="H117" s="53">
        <f t="shared" si="6"/>
        <v>39796895.499999993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3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177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173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2">
        <v>44228</v>
      </c>
      <c r="G146" s="82"/>
      <c r="H146" s="82"/>
    </row>
    <row r="147" spans="2:9" x14ac:dyDescent="0.25">
      <c r="B147" s="38"/>
      <c r="C147" s="38"/>
      <c r="D147" s="38"/>
      <c r="F147" s="83"/>
      <c r="G147" s="83"/>
      <c r="H147" s="83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qThZA/yEEbbNVd9BsCWcgGHYSe09/NSZeUm8tN4Wsl+2nVmmfb9bE9Qp1PeB9W1RwsoPXdhOlyrsiuLCGDi0bg==" saltValue="OzsbKuB0i3SGZGUlpu2v4A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C420-8C46-4509-8956-A6EF7F45517A}">
  <dimension ref="A1:IR151"/>
  <sheetViews>
    <sheetView zoomScaleNormal="100" workbookViewId="0">
      <selection activeCell="B145" sqref="B145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179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4" t="s">
        <v>4</v>
      </c>
      <c r="D11" s="85"/>
      <c r="E11" s="84" t="s">
        <v>5</v>
      </c>
      <c r="F11" s="85"/>
      <c r="G11" s="84" t="s">
        <v>6</v>
      </c>
      <c r="H11" s="85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2">
        <v>641479</v>
      </c>
      <c r="D13" s="15">
        <f>C13</f>
        <v>641479</v>
      </c>
      <c r="E13" s="16">
        <v>0</v>
      </c>
      <c r="F13" s="17">
        <v>0</v>
      </c>
      <c r="G13" s="18">
        <f t="shared" ref="G13:G59" si="0">C13+E13</f>
        <v>641479</v>
      </c>
      <c r="H13" s="19">
        <f>SUM(G13:G13)</f>
        <v>641479</v>
      </c>
    </row>
    <row r="14" spans="1:10" ht="11.25" customHeight="1" x14ac:dyDescent="0.25">
      <c r="A14" s="12" t="s">
        <v>13</v>
      </c>
      <c r="B14" s="13" t="s">
        <v>14</v>
      </c>
      <c r="C14" s="20">
        <v>123956</v>
      </c>
      <c r="D14" s="15">
        <f t="shared" ref="D14:D59" si="1">C14</f>
        <v>123956</v>
      </c>
      <c r="E14" s="21">
        <v>-2778.48</v>
      </c>
      <c r="F14" s="22">
        <v>0</v>
      </c>
      <c r="G14" s="23">
        <f t="shared" si="0"/>
        <v>121177.52</v>
      </c>
      <c r="H14" s="24">
        <f t="shared" ref="H14:H59" si="2">SUM(G14:G14)</f>
        <v>121177.52</v>
      </c>
    </row>
    <row r="15" spans="1:10" ht="11.25" customHeight="1" x14ac:dyDescent="0.25">
      <c r="A15" s="12" t="s">
        <v>15</v>
      </c>
      <c r="B15" s="13" t="s">
        <v>16</v>
      </c>
      <c r="C15" s="20">
        <v>51776</v>
      </c>
      <c r="D15" s="15">
        <f t="shared" si="1"/>
        <v>51776</v>
      </c>
      <c r="E15" s="21">
        <v>0</v>
      </c>
      <c r="F15" s="22">
        <v>0</v>
      </c>
      <c r="G15" s="23">
        <f t="shared" si="0"/>
        <v>51776</v>
      </c>
      <c r="H15" s="24">
        <f t="shared" si="2"/>
        <v>51776</v>
      </c>
    </row>
    <row r="16" spans="1:10" ht="11.25" customHeight="1" x14ac:dyDescent="0.25">
      <c r="A16" s="12" t="s">
        <v>17</v>
      </c>
      <c r="B16" s="13" t="s">
        <v>18</v>
      </c>
      <c r="C16" s="20">
        <v>160980</v>
      </c>
      <c r="D16" s="15">
        <f t="shared" si="1"/>
        <v>160980</v>
      </c>
      <c r="E16" s="21">
        <v>-1493.9</v>
      </c>
      <c r="F16" s="22">
        <v>0</v>
      </c>
      <c r="G16" s="23">
        <f t="shared" si="0"/>
        <v>159486.1</v>
      </c>
      <c r="H16" s="24">
        <f t="shared" si="2"/>
        <v>159486.1</v>
      </c>
    </row>
    <row r="17" spans="1:8" ht="11.25" customHeight="1" x14ac:dyDescent="0.25">
      <c r="A17" s="12" t="s">
        <v>19</v>
      </c>
      <c r="B17" s="13" t="s">
        <v>20</v>
      </c>
      <c r="C17" s="20">
        <v>121815</v>
      </c>
      <c r="D17" s="15">
        <f t="shared" si="1"/>
        <v>121815</v>
      </c>
      <c r="E17" s="21">
        <v>0</v>
      </c>
      <c r="F17" s="22">
        <v>0</v>
      </c>
      <c r="G17" s="23">
        <f t="shared" si="0"/>
        <v>121815</v>
      </c>
      <c r="H17" s="24">
        <f t="shared" si="2"/>
        <v>121815</v>
      </c>
    </row>
    <row r="18" spans="1:8" ht="11.25" customHeight="1" x14ac:dyDescent="0.25">
      <c r="A18" s="12" t="s">
        <v>21</v>
      </c>
      <c r="B18" s="13" t="s">
        <v>22</v>
      </c>
      <c r="C18" s="20">
        <v>64311</v>
      </c>
      <c r="D18" s="15">
        <f t="shared" si="1"/>
        <v>64311</v>
      </c>
      <c r="E18" s="21">
        <v>0</v>
      </c>
      <c r="F18" s="22">
        <v>0</v>
      </c>
      <c r="G18" s="23">
        <f t="shared" si="0"/>
        <v>64311</v>
      </c>
      <c r="H18" s="24">
        <f t="shared" si="2"/>
        <v>64311</v>
      </c>
    </row>
    <row r="19" spans="1:8" ht="11.25" customHeight="1" x14ac:dyDescent="0.25">
      <c r="A19" s="12" t="s">
        <v>23</v>
      </c>
      <c r="B19" s="13" t="s">
        <v>24</v>
      </c>
      <c r="C19" s="20">
        <v>260102</v>
      </c>
      <c r="D19" s="15">
        <f t="shared" si="1"/>
        <v>260102</v>
      </c>
      <c r="E19" s="21">
        <v>0</v>
      </c>
      <c r="F19" s="22">
        <v>0</v>
      </c>
      <c r="G19" s="23">
        <f t="shared" si="0"/>
        <v>260102</v>
      </c>
      <c r="H19" s="24">
        <f t="shared" si="2"/>
        <v>260102</v>
      </c>
    </row>
    <row r="20" spans="1:8" ht="11.25" customHeight="1" x14ac:dyDescent="0.25">
      <c r="A20" s="12" t="s">
        <v>25</v>
      </c>
      <c r="B20" s="13" t="s">
        <v>26</v>
      </c>
      <c r="C20" s="20">
        <v>139292</v>
      </c>
      <c r="D20" s="15">
        <f t="shared" si="1"/>
        <v>139292</v>
      </c>
      <c r="E20" s="21">
        <v>0</v>
      </c>
      <c r="F20" s="22">
        <v>0</v>
      </c>
      <c r="G20" s="23">
        <f t="shared" si="0"/>
        <v>139292</v>
      </c>
      <c r="H20" s="24">
        <f t="shared" si="2"/>
        <v>139292</v>
      </c>
    </row>
    <row r="21" spans="1:8" ht="11.25" customHeight="1" x14ac:dyDescent="0.25">
      <c r="A21" s="12" t="s">
        <v>27</v>
      </c>
      <c r="B21" s="13" t="s">
        <v>28</v>
      </c>
      <c r="C21" s="20">
        <v>247662</v>
      </c>
      <c r="D21" s="15">
        <f t="shared" si="1"/>
        <v>247662</v>
      </c>
      <c r="E21" s="21">
        <v>-8989.91</v>
      </c>
      <c r="F21" s="22">
        <v>0</v>
      </c>
      <c r="G21" s="23">
        <f t="shared" si="0"/>
        <v>238672.09</v>
      </c>
      <c r="H21" s="24">
        <f t="shared" si="2"/>
        <v>238672.09</v>
      </c>
    </row>
    <row r="22" spans="1:8" ht="11.25" customHeight="1" x14ac:dyDescent="0.25">
      <c r="A22" s="12" t="s">
        <v>29</v>
      </c>
      <c r="B22" s="13" t="s">
        <v>30</v>
      </c>
      <c r="C22" s="20">
        <v>413950</v>
      </c>
      <c r="D22" s="15">
        <f t="shared" si="1"/>
        <v>413950</v>
      </c>
      <c r="E22" s="21">
        <v>-6145.04</v>
      </c>
      <c r="F22" s="22">
        <v>0</v>
      </c>
      <c r="G22" s="23">
        <f t="shared" si="0"/>
        <v>407804.96</v>
      </c>
      <c r="H22" s="24">
        <f t="shared" si="2"/>
        <v>407804.96</v>
      </c>
    </row>
    <row r="23" spans="1:8" ht="11.25" customHeight="1" x14ac:dyDescent="0.25">
      <c r="A23" s="12" t="s">
        <v>31</v>
      </c>
      <c r="B23" s="13" t="s">
        <v>32</v>
      </c>
      <c r="C23" s="20">
        <v>861528</v>
      </c>
      <c r="D23" s="15">
        <f t="shared" si="1"/>
        <v>861528</v>
      </c>
      <c r="E23" s="21">
        <v>0</v>
      </c>
      <c r="F23" s="22">
        <v>0</v>
      </c>
      <c r="G23" s="23">
        <f t="shared" si="0"/>
        <v>861528</v>
      </c>
      <c r="H23" s="24">
        <f t="shared" si="2"/>
        <v>861528</v>
      </c>
    </row>
    <row r="24" spans="1:8" ht="11.25" customHeight="1" x14ac:dyDescent="0.25">
      <c r="A24" s="12" t="s">
        <v>33</v>
      </c>
      <c r="B24" s="13" t="s">
        <v>34</v>
      </c>
      <c r="C24" s="20">
        <v>349827</v>
      </c>
      <c r="D24" s="15">
        <f t="shared" si="1"/>
        <v>349827</v>
      </c>
      <c r="E24" s="21">
        <v>0</v>
      </c>
      <c r="F24" s="22">
        <v>0</v>
      </c>
      <c r="G24" s="23">
        <f t="shared" si="0"/>
        <v>349827</v>
      </c>
      <c r="H24" s="24">
        <f t="shared" si="2"/>
        <v>349827</v>
      </c>
    </row>
    <row r="25" spans="1:8" ht="11.25" customHeight="1" x14ac:dyDescent="0.25">
      <c r="A25" s="12" t="s">
        <v>35</v>
      </c>
      <c r="B25" s="13" t="s">
        <v>36</v>
      </c>
      <c r="C25" s="20">
        <v>557053</v>
      </c>
      <c r="D25" s="15">
        <f t="shared" si="1"/>
        <v>557053</v>
      </c>
      <c r="E25" s="21">
        <v>-4061.73</v>
      </c>
      <c r="F25" s="22">
        <v>0</v>
      </c>
      <c r="G25" s="23">
        <f t="shared" si="0"/>
        <v>552991.27</v>
      </c>
      <c r="H25" s="24">
        <f t="shared" si="2"/>
        <v>552991.27</v>
      </c>
    </row>
    <row r="26" spans="1:8" ht="11.25" customHeight="1" x14ac:dyDescent="0.25">
      <c r="A26" s="12" t="s">
        <v>37</v>
      </c>
      <c r="B26" s="13" t="s">
        <v>38</v>
      </c>
      <c r="C26" s="20">
        <v>363956</v>
      </c>
      <c r="D26" s="15">
        <f t="shared" si="1"/>
        <v>363956</v>
      </c>
      <c r="E26" s="21">
        <v>-558.04999999999995</v>
      </c>
      <c r="F26" s="22">
        <v>0</v>
      </c>
      <c r="G26" s="23">
        <f t="shared" si="0"/>
        <v>363397.95</v>
      </c>
      <c r="H26" s="24">
        <f t="shared" si="2"/>
        <v>363397.95</v>
      </c>
    </row>
    <row r="27" spans="1:8" ht="11.25" customHeight="1" x14ac:dyDescent="0.25">
      <c r="A27" s="12" t="s">
        <v>39</v>
      </c>
      <c r="B27" s="13" t="s">
        <v>40</v>
      </c>
      <c r="C27" s="20">
        <v>24153</v>
      </c>
      <c r="D27" s="15">
        <f t="shared" si="1"/>
        <v>24153</v>
      </c>
      <c r="E27" s="21">
        <v>0</v>
      </c>
      <c r="F27" s="22">
        <v>0</v>
      </c>
      <c r="G27" s="23">
        <f t="shared" si="0"/>
        <v>24153</v>
      </c>
      <c r="H27" s="24">
        <f t="shared" si="2"/>
        <v>24153</v>
      </c>
    </row>
    <row r="28" spans="1:8" ht="11.25" customHeight="1" x14ac:dyDescent="0.25">
      <c r="A28" s="12" t="s">
        <v>41</v>
      </c>
      <c r="B28" s="13" t="s">
        <v>42</v>
      </c>
      <c r="C28" s="20">
        <v>203817</v>
      </c>
      <c r="D28" s="15">
        <f t="shared" si="1"/>
        <v>203817</v>
      </c>
      <c r="E28" s="21">
        <v>-913.61</v>
      </c>
      <c r="F28" s="22">
        <v>0</v>
      </c>
      <c r="G28" s="23">
        <f t="shared" si="0"/>
        <v>202903.39</v>
      </c>
      <c r="H28" s="24">
        <f t="shared" si="2"/>
        <v>202903.39</v>
      </c>
    </row>
    <row r="29" spans="1:8" ht="11.25" customHeight="1" x14ac:dyDescent="0.25">
      <c r="A29" s="12" t="s">
        <v>43</v>
      </c>
      <c r="B29" s="13" t="s">
        <v>44</v>
      </c>
      <c r="C29" s="20">
        <v>116954</v>
      </c>
      <c r="D29" s="15">
        <f t="shared" si="1"/>
        <v>116954</v>
      </c>
      <c r="E29" s="21">
        <v>0</v>
      </c>
      <c r="F29" s="22">
        <v>0</v>
      </c>
      <c r="G29" s="23">
        <f t="shared" si="0"/>
        <v>116954</v>
      </c>
      <c r="H29" s="24">
        <f t="shared" si="2"/>
        <v>116954</v>
      </c>
    </row>
    <row r="30" spans="1:8" ht="11.25" customHeight="1" x14ac:dyDescent="0.25">
      <c r="A30" s="12" t="s">
        <v>45</v>
      </c>
      <c r="B30" s="13" t="s">
        <v>46</v>
      </c>
      <c r="C30" s="20">
        <v>586619</v>
      </c>
      <c r="D30" s="15">
        <f t="shared" si="1"/>
        <v>586619</v>
      </c>
      <c r="E30" s="21">
        <v>-5778.16</v>
      </c>
      <c r="F30" s="22">
        <v>0</v>
      </c>
      <c r="G30" s="23">
        <f t="shared" si="0"/>
        <v>580840.84</v>
      </c>
      <c r="H30" s="24">
        <f t="shared" si="2"/>
        <v>580840.84</v>
      </c>
    </row>
    <row r="31" spans="1:8" ht="11.25" customHeight="1" x14ac:dyDescent="0.25">
      <c r="A31" s="12" t="s">
        <v>47</v>
      </c>
      <c r="B31" s="13" t="s">
        <v>48</v>
      </c>
      <c r="C31" s="20">
        <v>172019</v>
      </c>
      <c r="D31" s="15">
        <f t="shared" si="1"/>
        <v>172019</v>
      </c>
      <c r="E31" s="21">
        <v>-5031.6099999999997</v>
      </c>
      <c r="F31" s="22">
        <v>0</v>
      </c>
      <c r="G31" s="23">
        <f t="shared" si="0"/>
        <v>166987.39000000001</v>
      </c>
      <c r="H31" s="24">
        <f t="shared" si="2"/>
        <v>166987.39000000001</v>
      </c>
    </row>
    <row r="32" spans="1:8" ht="11.25" customHeight="1" x14ac:dyDescent="0.25">
      <c r="A32" s="12" t="s">
        <v>49</v>
      </c>
      <c r="B32" s="13" t="s">
        <v>50</v>
      </c>
      <c r="C32" s="20">
        <v>140122</v>
      </c>
      <c r="D32" s="15">
        <f t="shared" si="1"/>
        <v>140122</v>
      </c>
      <c r="E32" s="21">
        <v>-1718.45</v>
      </c>
      <c r="F32" s="22">
        <v>0</v>
      </c>
      <c r="G32" s="23">
        <f t="shared" si="0"/>
        <v>138403.54999999999</v>
      </c>
      <c r="H32" s="24">
        <f t="shared" si="2"/>
        <v>138403.54999999999</v>
      </c>
    </row>
    <row r="33" spans="1:8" ht="11.25" customHeight="1" x14ac:dyDescent="0.25">
      <c r="A33" s="12" t="s">
        <v>51</v>
      </c>
      <c r="B33" s="13" t="s">
        <v>52</v>
      </c>
      <c r="C33" s="20">
        <v>76678</v>
      </c>
      <c r="D33" s="15">
        <f t="shared" si="1"/>
        <v>76678</v>
      </c>
      <c r="E33" s="21">
        <v>-200</v>
      </c>
      <c r="F33" s="22">
        <v>0</v>
      </c>
      <c r="G33" s="23">
        <f t="shared" si="0"/>
        <v>76478</v>
      </c>
      <c r="H33" s="24">
        <f t="shared" si="2"/>
        <v>76478</v>
      </c>
    </row>
    <row r="34" spans="1:8" ht="11.25" customHeight="1" x14ac:dyDescent="0.25">
      <c r="A34" s="12" t="s">
        <v>53</v>
      </c>
      <c r="B34" s="13" t="s">
        <v>54</v>
      </c>
      <c r="C34" s="20">
        <v>46666</v>
      </c>
      <c r="D34" s="15">
        <f t="shared" si="1"/>
        <v>46666</v>
      </c>
      <c r="E34" s="21">
        <v>0</v>
      </c>
      <c r="F34" s="22">
        <v>0</v>
      </c>
      <c r="G34" s="23">
        <f t="shared" si="0"/>
        <v>46666</v>
      </c>
      <c r="H34" s="24">
        <f t="shared" si="2"/>
        <v>46666</v>
      </c>
    </row>
    <row r="35" spans="1:8" ht="11.25" customHeight="1" x14ac:dyDescent="0.25">
      <c r="A35" s="12" t="s">
        <v>55</v>
      </c>
      <c r="B35" s="13" t="s">
        <v>56</v>
      </c>
      <c r="C35" s="20">
        <v>560128</v>
      </c>
      <c r="D35" s="15">
        <f t="shared" si="1"/>
        <v>560128</v>
      </c>
      <c r="E35" s="21">
        <v>-2053.58</v>
      </c>
      <c r="F35" s="22">
        <v>0</v>
      </c>
      <c r="G35" s="23">
        <f t="shared" si="0"/>
        <v>558074.42000000004</v>
      </c>
      <c r="H35" s="24">
        <f t="shared" si="2"/>
        <v>558074.42000000004</v>
      </c>
    </row>
    <row r="36" spans="1:8" ht="11.25" customHeight="1" x14ac:dyDescent="0.25">
      <c r="A36" s="12" t="s">
        <v>57</v>
      </c>
      <c r="B36" s="13" t="s">
        <v>58</v>
      </c>
      <c r="C36" s="20">
        <v>364662</v>
      </c>
      <c r="D36" s="15">
        <f t="shared" si="1"/>
        <v>364662</v>
      </c>
      <c r="E36" s="21">
        <v>-10357.049999999999</v>
      </c>
      <c r="F36" s="22">
        <v>0</v>
      </c>
      <c r="G36" s="23">
        <f t="shared" si="0"/>
        <v>354304.95</v>
      </c>
      <c r="H36" s="24">
        <f t="shared" si="2"/>
        <v>354304.95</v>
      </c>
    </row>
    <row r="37" spans="1:8" ht="11.25" customHeight="1" x14ac:dyDescent="0.25">
      <c r="A37" s="12" t="s">
        <v>59</v>
      </c>
      <c r="B37" s="13" t="s">
        <v>60</v>
      </c>
      <c r="C37" s="20">
        <v>403814</v>
      </c>
      <c r="D37" s="15">
        <f t="shared" si="1"/>
        <v>403814</v>
      </c>
      <c r="E37" s="21">
        <v>-2890</v>
      </c>
      <c r="F37" s="22">
        <v>0</v>
      </c>
      <c r="G37" s="23">
        <f t="shared" si="0"/>
        <v>400924</v>
      </c>
      <c r="H37" s="24">
        <f t="shared" si="2"/>
        <v>400924</v>
      </c>
    </row>
    <row r="38" spans="1:8" ht="11.25" customHeight="1" x14ac:dyDescent="0.25">
      <c r="A38" s="12" t="s">
        <v>61</v>
      </c>
      <c r="B38" s="13" t="s">
        <v>62</v>
      </c>
      <c r="C38" s="20">
        <v>1753158</v>
      </c>
      <c r="D38" s="15">
        <f t="shared" si="1"/>
        <v>1753158</v>
      </c>
      <c r="E38" s="21">
        <v>-23996.33</v>
      </c>
      <c r="F38" s="22">
        <v>0</v>
      </c>
      <c r="G38" s="23">
        <f t="shared" si="0"/>
        <v>1729161.67</v>
      </c>
      <c r="H38" s="24">
        <f t="shared" si="2"/>
        <v>1729161.67</v>
      </c>
    </row>
    <row r="39" spans="1:8" ht="11.25" customHeight="1" x14ac:dyDescent="0.25">
      <c r="A39" s="12" t="s">
        <v>63</v>
      </c>
      <c r="B39" s="13" t="s">
        <v>64</v>
      </c>
      <c r="C39" s="20">
        <v>62348</v>
      </c>
      <c r="D39" s="15">
        <f t="shared" si="1"/>
        <v>62348</v>
      </c>
      <c r="E39" s="21">
        <v>0</v>
      </c>
      <c r="F39" s="22">
        <v>0</v>
      </c>
      <c r="G39" s="23">
        <f t="shared" si="0"/>
        <v>62348</v>
      </c>
      <c r="H39" s="24">
        <f t="shared" si="2"/>
        <v>62348</v>
      </c>
    </row>
    <row r="40" spans="1:8" ht="11.25" customHeight="1" x14ac:dyDescent="0.25">
      <c r="A40" s="12" t="s">
        <v>65</v>
      </c>
      <c r="B40" s="13" t="s">
        <v>66</v>
      </c>
      <c r="C40" s="20">
        <v>79987</v>
      </c>
      <c r="D40" s="15">
        <f t="shared" si="1"/>
        <v>79987</v>
      </c>
      <c r="E40" s="21">
        <v>-2620.3200000000002</v>
      </c>
      <c r="F40" s="22">
        <v>0</v>
      </c>
      <c r="G40" s="23">
        <f t="shared" si="0"/>
        <v>77366.679999999993</v>
      </c>
      <c r="H40" s="24">
        <f t="shared" si="2"/>
        <v>77366.679999999993</v>
      </c>
    </row>
    <row r="41" spans="1:8" ht="11.25" customHeight="1" x14ac:dyDescent="0.25">
      <c r="A41" s="12" t="s">
        <v>67</v>
      </c>
      <c r="B41" s="13" t="s">
        <v>68</v>
      </c>
      <c r="C41" s="20">
        <v>704053</v>
      </c>
      <c r="D41" s="15">
        <f t="shared" si="1"/>
        <v>704053</v>
      </c>
      <c r="E41" s="21">
        <v>-785.9</v>
      </c>
      <c r="F41" s="22">
        <v>0</v>
      </c>
      <c r="G41" s="23">
        <f t="shared" si="0"/>
        <v>703267.1</v>
      </c>
      <c r="H41" s="24">
        <f t="shared" si="2"/>
        <v>703267.1</v>
      </c>
    </row>
    <row r="42" spans="1:8" ht="11.25" customHeight="1" x14ac:dyDescent="0.25">
      <c r="A42" s="12" t="s">
        <v>69</v>
      </c>
      <c r="B42" s="13" t="s">
        <v>70</v>
      </c>
      <c r="C42" s="20">
        <v>126730</v>
      </c>
      <c r="D42" s="15">
        <f t="shared" si="1"/>
        <v>126730</v>
      </c>
      <c r="E42" s="21">
        <v>0</v>
      </c>
      <c r="F42" s="22">
        <v>0</v>
      </c>
      <c r="G42" s="23">
        <f t="shared" si="0"/>
        <v>126730</v>
      </c>
      <c r="H42" s="24">
        <f t="shared" si="2"/>
        <v>126730</v>
      </c>
    </row>
    <row r="43" spans="1:8" ht="11.25" customHeight="1" x14ac:dyDescent="0.25">
      <c r="A43" s="12" t="s">
        <v>71</v>
      </c>
      <c r="B43" s="13" t="s">
        <v>72</v>
      </c>
      <c r="C43" s="20">
        <v>290841</v>
      </c>
      <c r="D43" s="15">
        <f t="shared" si="1"/>
        <v>290841</v>
      </c>
      <c r="E43" s="21">
        <v>-500</v>
      </c>
      <c r="F43" s="22">
        <v>0</v>
      </c>
      <c r="G43" s="23">
        <f t="shared" si="0"/>
        <v>290341</v>
      </c>
      <c r="H43" s="24">
        <f t="shared" si="2"/>
        <v>290341</v>
      </c>
    </row>
    <row r="44" spans="1:8" ht="11.25" customHeight="1" x14ac:dyDescent="0.25">
      <c r="A44" s="12" t="s">
        <v>73</v>
      </c>
      <c r="B44" s="13" t="s">
        <v>74</v>
      </c>
      <c r="C44" s="20">
        <v>1152408</v>
      </c>
      <c r="D44" s="15">
        <f t="shared" si="1"/>
        <v>1152408</v>
      </c>
      <c r="E44" s="21">
        <v>-14169.28</v>
      </c>
      <c r="F44" s="22">
        <v>0</v>
      </c>
      <c r="G44" s="23">
        <f t="shared" si="0"/>
        <v>1138238.72</v>
      </c>
      <c r="H44" s="24">
        <f t="shared" si="2"/>
        <v>1138238.72</v>
      </c>
    </row>
    <row r="45" spans="1:8" ht="11.25" customHeight="1" x14ac:dyDescent="0.25">
      <c r="A45" s="12" t="s">
        <v>75</v>
      </c>
      <c r="B45" s="13" t="s">
        <v>76</v>
      </c>
      <c r="C45" s="20">
        <v>396528</v>
      </c>
      <c r="D45" s="15">
        <f t="shared" si="1"/>
        <v>396528</v>
      </c>
      <c r="E45" s="21">
        <v>-578.64</v>
      </c>
      <c r="F45" s="22">
        <v>0</v>
      </c>
      <c r="G45" s="23">
        <f t="shared" si="0"/>
        <v>395949.36</v>
      </c>
      <c r="H45" s="24">
        <f t="shared" si="2"/>
        <v>395949.36</v>
      </c>
    </row>
    <row r="46" spans="1:8" ht="11.25" customHeight="1" x14ac:dyDescent="0.25">
      <c r="A46" s="12" t="s">
        <v>77</v>
      </c>
      <c r="B46" s="13" t="s">
        <v>78</v>
      </c>
      <c r="C46" s="20">
        <v>1601307</v>
      </c>
      <c r="D46" s="15">
        <f t="shared" si="1"/>
        <v>1601307</v>
      </c>
      <c r="E46" s="21">
        <v>-34503.040000000001</v>
      </c>
      <c r="F46" s="22">
        <v>0</v>
      </c>
      <c r="G46" s="23">
        <f t="shared" si="0"/>
        <v>1566803.96</v>
      </c>
      <c r="H46" s="24">
        <f t="shared" si="2"/>
        <v>1566803.96</v>
      </c>
    </row>
    <row r="47" spans="1:8" ht="11.25" customHeight="1" x14ac:dyDescent="0.25">
      <c r="A47" s="12" t="s">
        <v>79</v>
      </c>
      <c r="B47" s="13" t="s">
        <v>80</v>
      </c>
      <c r="C47" s="20">
        <v>245764</v>
      </c>
      <c r="D47" s="15">
        <f t="shared" si="1"/>
        <v>245764</v>
      </c>
      <c r="E47" s="21">
        <v>-10219.68</v>
      </c>
      <c r="F47" s="22">
        <v>0</v>
      </c>
      <c r="G47" s="23">
        <f t="shared" si="0"/>
        <v>235544.32000000001</v>
      </c>
      <c r="H47" s="24">
        <f t="shared" si="2"/>
        <v>235544.32000000001</v>
      </c>
    </row>
    <row r="48" spans="1:8" ht="11.25" customHeight="1" x14ac:dyDescent="0.25">
      <c r="A48" s="12" t="s">
        <v>81</v>
      </c>
      <c r="B48" s="13" t="s">
        <v>82</v>
      </c>
      <c r="C48" s="20">
        <v>950034</v>
      </c>
      <c r="D48" s="15">
        <f t="shared" si="1"/>
        <v>950034</v>
      </c>
      <c r="E48" s="21">
        <v>-5178.51</v>
      </c>
      <c r="F48" s="22">
        <v>0</v>
      </c>
      <c r="G48" s="23">
        <f t="shared" si="0"/>
        <v>944855.49</v>
      </c>
      <c r="H48" s="24">
        <f t="shared" si="2"/>
        <v>944855.49</v>
      </c>
    </row>
    <row r="49" spans="1:10" ht="11.25" customHeight="1" x14ac:dyDescent="0.25">
      <c r="A49" s="12" t="s">
        <v>83</v>
      </c>
      <c r="B49" s="13" t="s">
        <v>84</v>
      </c>
      <c r="C49" s="20">
        <v>49363</v>
      </c>
      <c r="D49" s="15">
        <f t="shared" si="1"/>
        <v>49363</v>
      </c>
      <c r="E49" s="21">
        <v>-150</v>
      </c>
      <c r="F49" s="22">
        <v>0</v>
      </c>
      <c r="G49" s="23">
        <f t="shared" si="0"/>
        <v>49213</v>
      </c>
      <c r="H49" s="24">
        <f t="shared" si="2"/>
        <v>49213</v>
      </c>
    </row>
    <row r="50" spans="1:10" ht="11.25" customHeight="1" x14ac:dyDescent="0.25">
      <c r="A50" s="12" t="s">
        <v>85</v>
      </c>
      <c r="B50" s="13" t="s">
        <v>86</v>
      </c>
      <c r="C50" s="20">
        <v>41352</v>
      </c>
      <c r="D50" s="15">
        <f t="shared" si="1"/>
        <v>41352</v>
      </c>
      <c r="E50" s="21">
        <v>0</v>
      </c>
      <c r="F50" s="22">
        <v>0</v>
      </c>
      <c r="G50" s="23">
        <f t="shared" si="0"/>
        <v>41352</v>
      </c>
      <c r="H50" s="24">
        <f t="shared" si="2"/>
        <v>41352</v>
      </c>
    </row>
    <row r="51" spans="1:10" ht="11.25" customHeight="1" x14ac:dyDescent="0.25">
      <c r="A51" s="12" t="s">
        <v>87</v>
      </c>
      <c r="B51" s="13" t="s">
        <v>88</v>
      </c>
      <c r="C51" s="20">
        <v>208050</v>
      </c>
      <c r="D51" s="15">
        <f t="shared" si="1"/>
        <v>208050</v>
      </c>
      <c r="E51" s="21">
        <v>0</v>
      </c>
      <c r="F51" s="22">
        <v>0</v>
      </c>
      <c r="G51" s="23">
        <f t="shared" si="0"/>
        <v>208050</v>
      </c>
      <c r="H51" s="24">
        <f t="shared" si="2"/>
        <v>208050</v>
      </c>
    </row>
    <row r="52" spans="1:10" ht="11.25" customHeight="1" x14ac:dyDescent="0.25">
      <c r="A52" s="12" t="s">
        <v>89</v>
      </c>
      <c r="B52" s="13" t="s">
        <v>90</v>
      </c>
      <c r="C52" s="20">
        <v>119662</v>
      </c>
      <c r="D52" s="15">
        <f t="shared" si="1"/>
        <v>119662</v>
      </c>
      <c r="E52" s="21">
        <v>-1748.58</v>
      </c>
      <c r="F52" s="22">
        <v>0</v>
      </c>
      <c r="G52" s="23">
        <f t="shared" si="0"/>
        <v>117913.42</v>
      </c>
      <c r="H52" s="24">
        <f t="shared" si="2"/>
        <v>117913.42</v>
      </c>
    </row>
    <row r="53" spans="1:10" ht="11.25" customHeight="1" x14ac:dyDescent="0.25">
      <c r="A53" s="12" t="s">
        <v>91</v>
      </c>
      <c r="B53" s="13" t="s">
        <v>92</v>
      </c>
      <c r="C53" s="20">
        <v>2376185</v>
      </c>
      <c r="D53" s="15">
        <f t="shared" si="1"/>
        <v>2376185</v>
      </c>
      <c r="E53" s="21">
        <v>-39936.31</v>
      </c>
      <c r="F53" s="22">
        <v>0</v>
      </c>
      <c r="G53" s="23">
        <f t="shared" si="0"/>
        <v>2336248.69</v>
      </c>
      <c r="H53" s="24">
        <f t="shared" si="2"/>
        <v>2336248.69</v>
      </c>
    </row>
    <row r="54" spans="1:10" ht="11.25" customHeight="1" x14ac:dyDescent="0.25">
      <c r="A54" s="12" t="s">
        <v>93</v>
      </c>
      <c r="B54" s="13" t="s">
        <v>94</v>
      </c>
      <c r="C54" s="20">
        <v>383613</v>
      </c>
      <c r="D54" s="15">
        <f t="shared" si="1"/>
        <v>383613</v>
      </c>
      <c r="E54" s="21">
        <v>0</v>
      </c>
      <c r="F54" s="22">
        <v>0</v>
      </c>
      <c r="G54" s="23">
        <f t="shared" si="0"/>
        <v>383613</v>
      </c>
      <c r="H54" s="24">
        <f t="shared" si="2"/>
        <v>383613</v>
      </c>
    </row>
    <row r="55" spans="1:10" ht="11.25" customHeight="1" x14ac:dyDescent="0.25">
      <c r="A55" s="12" t="s">
        <v>95</v>
      </c>
      <c r="B55" s="13" t="s">
        <v>96</v>
      </c>
      <c r="C55" s="20">
        <v>523449</v>
      </c>
      <c r="D55" s="15">
        <f t="shared" si="1"/>
        <v>523449</v>
      </c>
      <c r="E55" s="21">
        <v>0</v>
      </c>
      <c r="F55" s="22">
        <v>0</v>
      </c>
      <c r="G55" s="23">
        <f t="shared" si="0"/>
        <v>523449</v>
      </c>
      <c r="H55" s="24">
        <f t="shared" si="2"/>
        <v>523449</v>
      </c>
    </row>
    <row r="56" spans="1:10" ht="11.25" customHeight="1" x14ac:dyDescent="0.25">
      <c r="A56" s="12" t="s">
        <v>97</v>
      </c>
      <c r="B56" s="13" t="s">
        <v>98</v>
      </c>
      <c r="C56" s="20">
        <v>238010</v>
      </c>
      <c r="D56" s="15">
        <f t="shared" si="1"/>
        <v>238010</v>
      </c>
      <c r="E56" s="21">
        <v>-405.23</v>
      </c>
      <c r="F56" s="22">
        <v>0</v>
      </c>
      <c r="G56" s="23">
        <f t="shared" si="0"/>
        <v>237604.77</v>
      </c>
      <c r="H56" s="24">
        <f t="shared" si="2"/>
        <v>237604.77</v>
      </c>
    </row>
    <row r="57" spans="1:10" ht="11.25" customHeight="1" x14ac:dyDescent="0.25">
      <c r="A57" s="12" t="s">
        <v>99</v>
      </c>
      <c r="B57" s="13" t="s">
        <v>100</v>
      </c>
      <c r="C57" s="20">
        <v>303467</v>
      </c>
      <c r="D57" s="15">
        <f t="shared" si="1"/>
        <v>303467</v>
      </c>
      <c r="E57" s="21">
        <v>-4586.72</v>
      </c>
      <c r="F57" s="22">
        <v>0</v>
      </c>
      <c r="G57" s="23">
        <f t="shared" si="0"/>
        <v>298880.28000000003</v>
      </c>
      <c r="H57" s="24">
        <f t="shared" si="2"/>
        <v>298880.28000000003</v>
      </c>
    </row>
    <row r="58" spans="1:10" ht="11.25" customHeight="1" x14ac:dyDescent="0.25">
      <c r="A58" s="12" t="s">
        <v>101</v>
      </c>
      <c r="B58" s="13" t="s">
        <v>102</v>
      </c>
      <c r="C58" s="20">
        <v>162326</v>
      </c>
      <c r="D58" s="15">
        <f t="shared" si="1"/>
        <v>162326</v>
      </c>
      <c r="E58" s="21">
        <v>-11136.47</v>
      </c>
      <c r="F58" s="22">
        <v>0</v>
      </c>
      <c r="G58" s="23">
        <f t="shared" si="0"/>
        <v>151189.53</v>
      </c>
      <c r="H58" s="24">
        <f t="shared" si="2"/>
        <v>151189.53</v>
      </c>
    </row>
    <row r="59" spans="1:10" ht="11.25" customHeight="1" x14ac:dyDescent="0.25">
      <c r="A59" s="25" t="s">
        <v>103</v>
      </c>
      <c r="B59" s="26" t="s">
        <v>104</v>
      </c>
      <c r="C59" s="27">
        <v>272095</v>
      </c>
      <c r="D59" s="28">
        <f t="shared" si="1"/>
        <v>272095</v>
      </c>
      <c r="E59" s="30">
        <v>-5630.98</v>
      </c>
      <c r="F59" s="30">
        <v>0</v>
      </c>
      <c r="G59" s="31">
        <f t="shared" si="0"/>
        <v>266464.02</v>
      </c>
      <c r="H59" s="32">
        <f t="shared" si="2"/>
        <v>266464.02</v>
      </c>
    </row>
    <row r="60" spans="1:10" customFormat="1" ht="18" x14ac:dyDescent="0.35">
      <c r="A60" s="3" t="s">
        <v>105</v>
      </c>
      <c r="C60" s="33"/>
      <c r="D60" s="34"/>
      <c r="E60" s="36"/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86" t="s">
        <v>4</v>
      </c>
      <c r="D62" s="87"/>
      <c r="E62" s="88" t="s">
        <v>5</v>
      </c>
      <c r="F62" s="89"/>
      <c r="G62" s="90" t="s">
        <v>6</v>
      </c>
      <c r="H62" s="91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3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27416</v>
      </c>
      <c r="D64" s="46">
        <f t="shared" ref="D64:D116" si="3">SUM(C64:C64)</f>
        <v>27416</v>
      </c>
      <c r="E64" s="21">
        <v>0</v>
      </c>
      <c r="F64" s="22">
        <v>0</v>
      </c>
      <c r="G64" s="23">
        <f t="shared" ref="G64:G116" si="4">C64+E64</f>
        <v>27416</v>
      </c>
      <c r="H64" s="23">
        <f t="shared" ref="H64:H116" si="5">SUM(G64:G64)</f>
        <v>27416</v>
      </c>
    </row>
    <row r="65" spans="1:8" ht="11.25" customHeight="1" x14ac:dyDescent="0.25">
      <c r="A65" s="44">
        <v>49</v>
      </c>
      <c r="B65" s="13" t="s">
        <v>107</v>
      </c>
      <c r="C65" s="20">
        <v>409155</v>
      </c>
      <c r="D65" s="46">
        <f t="shared" si="3"/>
        <v>409155</v>
      </c>
      <c r="E65" s="21">
        <v>-100.64</v>
      </c>
      <c r="F65" s="22">
        <v>0</v>
      </c>
      <c r="G65" s="23">
        <f t="shared" si="4"/>
        <v>409054.36</v>
      </c>
      <c r="H65" s="24">
        <f t="shared" si="5"/>
        <v>409054.36</v>
      </c>
    </row>
    <row r="66" spans="1:8" ht="11.25" customHeight="1" x14ac:dyDescent="0.25">
      <c r="A66" s="44">
        <v>50</v>
      </c>
      <c r="B66" s="13" t="s">
        <v>108</v>
      </c>
      <c r="C66" s="20">
        <v>156359</v>
      </c>
      <c r="D66" s="46">
        <f t="shared" si="3"/>
        <v>156359</v>
      </c>
      <c r="E66" s="21">
        <v>-600</v>
      </c>
      <c r="F66" s="22">
        <v>0</v>
      </c>
      <c r="G66" s="23">
        <f t="shared" si="4"/>
        <v>155759</v>
      </c>
      <c r="H66" s="24">
        <f t="shared" si="5"/>
        <v>155759</v>
      </c>
    </row>
    <row r="67" spans="1:8" ht="11.25" customHeight="1" x14ac:dyDescent="0.25">
      <c r="A67" s="44">
        <v>51</v>
      </c>
      <c r="B67" s="13" t="s">
        <v>109</v>
      </c>
      <c r="C67" s="20">
        <v>686453</v>
      </c>
      <c r="D67" s="46">
        <f t="shared" si="3"/>
        <v>686453</v>
      </c>
      <c r="E67" s="21">
        <v>0</v>
      </c>
      <c r="F67" s="22">
        <v>0</v>
      </c>
      <c r="G67" s="23">
        <f t="shared" si="4"/>
        <v>686453</v>
      </c>
      <c r="H67" s="24">
        <f t="shared" si="5"/>
        <v>686453</v>
      </c>
    </row>
    <row r="68" spans="1:8" ht="11.25" customHeight="1" x14ac:dyDescent="0.25">
      <c r="A68" s="44">
        <v>52</v>
      </c>
      <c r="B68" s="13" t="s">
        <v>110</v>
      </c>
      <c r="C68" s="20">
        <v>53902</v>
      </c>
      <c r="D68" s="46">
        <f t="shared" si="3"/>
        <v>53902</v>
      </c>
      <c r="E68" s="21">
        <v>-514</v>
      </c>
      <c r="F68" s="22">
        <v>0</v>
      </c>
      <c r="G68" s="23">
        <f t="shared" si="4"/>
        <v>53388</v>
      </c>
      <c r="H68" s="24">
        <f t="shared" si="5"/>
        <v>53388</v>
      </c>
    </row>
    <row r="69" spans="1:8" ht="11.25" customHeight="1" x14ac:dyDescent="0.25">
      <c r="A69" s="44">
        <v>53</v>
      </c>
      <c r="B69" s="13" t="s">
        <v>111</v>
      </c>
      <c r="C69" s="20">
        <v>271229</v>
      </c>
      <c r="D69" s="46">
        <f t="shared" si="3"/>
        <v>271229</v>
      </c>
      <c r="E69" s="21">
        <v>0</v>
      </c>
      <c r="F69" s="22">
        <v>0</v>
      </c>
      <c r="G69" s="23">
        <f t="shared" si="4"/>
        <v>271229</v>
      </c>
      <c r="H69" s="24">
        <f t="shared" si="5"/>
        <v>271229</v>
      </c>
    </row>
    <row r="70" spans="1:8" ht="11.25" customHeight="1" x14ac:dyDescent="0.25">
      <c r="A70" s="44">
        <v>54</v>
      </c>
      <c r="B70" s="13" t="s">
        <v>112</v>
      </c>
      <c r="C70" s="20">
        <v>378958</v>
      </c>
      <c r="D70" s="46">
        <f t="shared" si="3"/>
        <v>378958</v>
      </c>
      <c r="E70" s="21">
        <v>0</v>
      </c>
      <c r="F70" s="22">
        <v>0</v>
      </c>
      <c r="G70" s="23">
        <f t="shared" si="4"/>
        <v>378958</v>
      </c>
      <c r="H70" s="24">
        <f t="shared" si="5"/>
        <v>378958</v>
      </c>
    </row>
    <row r="71" spans="1:8" ht="11.25" customHeight="1" x14ac:dyDescent="0.25">
      <c r="A71" s="44">
        <v>55</v>
      </c>
      <c r="B71" s="13" t="s">
        <v>113</v>
      </c>
      <c r="C71" s="20">
        <v>257634</v>
      </c>
      <c r="D71" s="46">
        <f t="shared" si="3"/>
        <v>257634</v>
      </c>
      <c r="E71" s="21">
        <v>0</v>
      </c>
      <c r="F71" s="22">
        <v>0</v>
      </c>
      <c r="G71" s="23">
        <f t="shared" si="4"/>
        <v>257634</v>
      </c>
      <c r="H71" s="24">
        <f t="shared" si="5"/>
        <v>257634</v>
      </c>
    </row>
    <row r="72" spans="1:8" ht="11.25" customHeight="1" x14ac:dyDescent="0.25">
      <c r="A72" s="44">
        <v>56</v>
      </c>
      <c r="B72" s="13" t="s">
        <v>114</v>
      </c>
      <c r="C72" s="20">
        <v>145356</v>
      </c>
      <c r="D72" s="46">
        <f t="shared" si="3"/>
        <v>145356</v>
      </c>
      <c r="E72" s="21">
        <v>-1427.66</v>
      </c>
      <c r="F72" s="22">
        <v>0</v>
      </c>
      <c r="G72" s="23">
        <f t="shared" si="4"/>
        <v>143928.34</v>
      </c>
      <c r="H72" s="24">
        <f t="shared" si="5"/>
        <v>143928.34</v>
      </c>
    </row>
    <row r="73" spans="1:8" ht="11.25" customHeight="1" x14ac:dyDescent="0.25">
      <c r="A73" s="44">
        <v>57</v>
      </c>
      <c r="B73" s="13" t="s">
        <v>115</v>
      </c>
      <c r="C73" s="20">
        <v>92874</v>
      </c>
      <c r="D73" s="46">
        <f t="shared" si="3"/>
        <v>92874</v>
      </c>
      <c r="E73" s="21">
        <v>-125</v>
      </c>
      <c r="F73" s="22">
        <v>0</v>
      </c>
      <c r="G73" s="23">
        <f t="shared" si="4"/>
        <v>92749</v>
      </c>
      <c r="H73" s="24">
        <f t="shared" si="5"/>
        <v>92749</v>
      </c>
    </row>
    <row r="74" spans="1:8" ht="11.25" customHeight="1" x14ac:dyDescent="0.25">
      <c r="A74" s="44">
        <v>58</v>
      </c>
      <c r="B74" s="13" t="s">
        <v>116</v>
      </c>
      <c r="C74" s="20">
        <v>140946</v>
      </c>
      <c r="D74" s="46">
        <f t="shared" si="3"/>
        <v>140946</v>
      </c>
      <c r="E74" s="21">
        <v>0</v>
      </c>
      <c r="F74" s="22">
        <v>0</v>
      </c>
      <c r="G74" s="23">
        <f t="shared" si="4"/>
        <v>140946</v>
      </c>
      <c r="H74" s="24">
        <f t="shared" si="5"/>
        <v>140946</v>
      </c>
    </row>
    <row r="75" spans="1:8" ht="11.25" customHeight="1" x14ac:dyDescent="0.25">
      <c r="A75" s="44">
        <v>59</v>
      </c>
      <c r="B75" s="13" t="s">
        <v>117</v>
      </c>
      <c r="C75" s="20">
        <v>214415</v>
      </c>
      <c r="D75" s="46">
        <f t="shared" si="3"/>
        <v>214415</v>
      </c>
      <c r="E75" s="21">
        <v>-751.61</v>
      </c>
      <c r="F75" s="22">
        <v>0</v>
      </c>
      <c r="G75" s="23">
        <f t="shared" si="4"/>
        <v>213663.39</v>
      </c>
      <c r="H75" s="24">
        <f t="shared" si="5"/>
        <v>213663.39</v>
      </c>
    </row>
    <row r="76" spans="1:8" ht="11.25" customHeight="1" x14ac:dyDescent="0.25">
      <c r="A76" s="44">
        <v>60</v>
      </c>
      <c r="B76" s="13" t="s">
        <v>118</v>
      </c>
      <c r="C76" s="20">
        <v>3481193</v>
      </c>
      <c r="D76" s="46">
        <f t="shared" si="3"/>
        <v>3481193</v>
      </c>
      <c r="E76" s="21">
        <v>-141416.48000000001</v>
      </c>
      <c r="F76" s="22">
        <v>0</v>
      </c>
      <c r="G76" s="23">
        <f t="shared" si="4"/>
        <v>3339776.52</v>
      </c>
      <c r="H76" s="24">
        <f t="shared" si="5"/>
        <v>3339776.52</v>
      </c>
    </row>
    <row r="77" spans="1:8" ht="11.25" customHeight="1" x14ac:dyDescent="0.25">
      <c r="A77" s="44">
        <v>61</v>
      </c>
      <c r="B77" s="13" t="s">
        <v>119</v>
      </c>
      <c r="C77" s="20">
        <v>66467</v>
      </c>
      <c r="D77" s="46">
        <f t="shared" si="3"/>
        <v>66467</v>
      </c>
      <c r="E77" s="21">
        <v>0</v>
      </c>
      <c r="F77" s="22">
        <v>0</v>
      </c>
      <c r="G77" s="23">
        <f t="shared" si="4"/>
        <v>66467</v>
      </c>
      <c r="H77" s="24">
        <f t="shared" si="5"/>
        <v>66467</v>
      </c>
    </row>
    <row r="78" spans="1:8" ht="11.25" customHeight="1" x14ac:dyDescent="0.25">
      <c r="A78" s="44">
        <v>62</v>
      </c>
      <c r="B78" s="13" t="s">
        <v>120</v>
      </c>
      <c r="C78" s="20">
        <v>120203</v>
      </c>
      <c r="D78" s="46">
        <f t="shared" si="3"/>
        <v>120203</v>
      </c>
      <c r="E78" s="21">
        <v>-334.74</v>
      </c>
      <c r="F78" s="22">
        <v>0</v>
      </c>
      <c r="G78" s="23">
        <f t="shared" si="4"/>
        <v>119868.26</v>
      </c>
      <c r="H78" s="24">
        <f t="shared" si="5"/>
        <v>119868.26</v>
      </c>
    </row>
    <row r="79" spans="1:8" ht="11.25" customHeight="1" x14ac:dyDescent="0.25">
      <c r="A79" s="44">
        <v>63</v>
      </c>
      <c r="B79" s="13" t="s">
        <v>121</v>
      </c>
      <c r="C79" s="20">
        <v>289234</v>
      </c>
      <c r="D79" s="46">
        <f t="shared" si="3"/>
        <v>289234</v>
      </c>
      <c r="E79" s="21">
        <v>-7321.64</v>
      </c>
      <c r="F79" s="22">
        <v>0</v>
      </c>
      <c r="G79" s="23">
        <f t="shared" si="4"/>
        <v>281912.36</v>
      </c>
      <c r="H79" s="24">
        <f t="shared" si="5"/>
        <v>281912.36</v>
      </c>
    </row>
    <row r="80" spans="1:8" ht="11.25" customHeight="1" x14ac:dyDescent="0.25">
      <c r="A80" s="44">
        <v>64</v>
      </c>
      <c r="B80" s="13" t="s">
        <v>122</v>
      </c>
      <c r="C80" s="20">
        <v>413882</v>
      </c>
      <c r="D80" s="46">
        <f t="shared" si="3"/>
        <v>413882</v>
      </c>
      <c r="E80" s="21">
        <v>0</v>
      </c>
      <c r="F80" s="22">
        <v>0</v>
      </c>
      <c r="G80" s="23">
        <f t="shared" si="4"/>
        <v>413882</v>
      </c>
      <c r="H80" s="24">
        <f t="shared" si="5"/>
        <v>413882</v>
      </c>
    </row>
    <row r="81" spans="1:8" ht="11.25" customHeight="1" x14ac:dyDescent="0.25">
      <c r="A81" s="44">
        <v>65</v>
      </c>
      <c r="B81" s="13" t="s">
        <v>123</v>
      </c>
      <c r="C81" s="20">
        <v>869811</v>
      </c>
      <c r="D81" s="46">
        <f t="shared" si="3"/>
        <v>869811</v>
      </c>
      <c r="E81" s="21">
        <v>-14392.87</v>
      </c>
      <c r="F81" s="22">
        <v>0</v>
      </c>
      <c r="G81" s="23">
        <f t="shared" si="4"/>
        <v>855418.13</v>
      </c>
      <c r="H81" s="24">
        <f t="shared" si="5"/>
        <v>855418.13</v>
      </c>
    </row>
    <row r="82" spans="1:8" ht="11.25" customHeight="1" x14ac:dyDescent="0.25">
      <c r="A82" s="44">
        <v>66</v>
      </c>
      <c r="B82" s="13" t="s">
        <v>124</v>
      </c>
      <c r="C82" s="20">
        <v>138101</v>
      </c>
      <c r="D82" s="46">
        <f t="shared" si="3"/>
        <v>138101</v>
      </c>
      <c r="E82" s="21">
        <v>0</v>
      </c>
      <c r="F82" s="22">
        <v>0</v>
      </c>
      <c r="G82" s="23">
        <f t="shared" si="4"/>
        <v>138101</v>
      </c>
      <c r="H82" s="24">
        <f t="shared" si="5"/>
        <v>138101</v>
      </c>
    </row>
    <row r="83" spans="1:8" ht="11.25" customHeight="1" x14ac:dyDescent="0.25">
      <c r="A83" s="44">
        <v>67</v>
      </c>
      <c r="B83" s="13" t="s">
        <v>125</v>
      </c>
      <c r="C83" s="20">
        <v>668981</v>
      </c>
      <c r="D83" s="46">
        <f t="shared" si="3"/>
        <v>668981</v>
      </c>
      <c r="E83" s="21">
        <v>0</v>
      </c>
      <c r="F83" s="22">
        <v>0</v>
      </c>
      <c r="G83" s="23">
        <f t="shared" si="4"/>
        <v>668981</v>
      </c>
      <c r="H83" s="24">
        <f t="shared" si="5"/>
        <v>668981</v>
      </c>
    </row>
    <row r="84" spans="1:8" ht="11.25" customHeight="1" x14ac:dyDescent="0.25">
      <c r="A84" s="44">
        <v>68</v>
      </c>
      <c r="B84" s="13" t="s">
        <v>126</v>
      </c>
      <c r="C84" s="20">
        <v>399046</v>
      </c>
      <c r="D84" s="46">
        <f t="shared" si="3"/>
        <v>399046</v>
      </c>
      <c r="E84" s="21">
        <v>-13739.62</v>
      </c>
      <c r="F84" s="22">
        <v>0</v>
      </c>
      <c r="G84" s="23">
        <f t="shared" si="4"/>
        <v>385306.38</v>
      </c>
      <c r="H84" s="24">
        <f t="shared" si="5"/>
        <v>385306.38</v>
      </c>
    </row>
    <row r="85" spans="1:8" ht="11.25" customHeight="1" x14ac:dyDescent="0.25">
      <c r="A85" s="44">
        <v>69</v>
      </c>
      <c r="B85" s="13" t="s">
        <v>127</v>
      </c>
      <c r="C85" s="20">
        <v>54498</v>
      </c>
      <c r="D85" s="46">
        <f t="shared" si="3"/>
        <v>54498</v>
      </c>
      <c r="E85" s="21">
        <v>0</v>
      </c>
      <c r="F85" s="22">
        <v>0</v>
      </c>
      <c r="G85" s="23">
        <f t="shared" si="4"/>
        <v>54498</v>
      </c>
      <c r="H85" s="24">
        <f t="shared" si="5"/>
        <v>54498</v>
      </c>
    </row>
    <row r="86" spans="1:8" ht="11.25" customHeight="1" x14ac:dyDescent="0.25">
      <c r="A86" s="44">
        <v>70</v>
      </c>
      <c r="B86" s="13" t="s">
        <v>128</v>
      </c>
      <c r="C86" s="20">
        <v>207557</v>
      </c>
      <c r="D86" s="46">
        <f t="shared" si="3"/>
        <v>207557</v>
      </c>
      <c r="E86" s="21">
        <v>0</v>
      </c>
      <c r="F86" s="22">
        <v>0</v>
      </c>
      <c r="G86" s="23">
        <f t="shared" si="4"/>
        <v>207557</v>
      </c>
      <c r="H86" s="24">
        <f t="shared" si="5"/>
        <v>207557</v>
      </c>
    </row>
    <row r="87" spans="1:8" ht="11.25" customHeight="1" x14ac:dyDescent="0.25">
      <c r="A87" s="44">
        <v>71</v>
      </c>
      <c r="B87" s="13" t="s">
        <v>129</v>
      </c>
      <c r="C87" s="20">
        <v>234830</v>
      </c>
      <c r="D87" s="46">
        <f t="shared" si="3"/>
        <v>234830</v>
      </c>
      <c r="E87" s="21">
        <v>-8912.42</v>
      </c>
      <c r="F87" s="22">
        <v>0</v>
      </c>
      <c r="G87" s="23">
        <f t="shared" si="4"/>
        <v>225917.58</v>
      </c>
      <c r="H87" s="24">
        <f t="shared" si="5"/>
        <v>225917.58</v>
      </c>
    </row>
    <row r="88" spans="1:8" ht="11.25" customHeight="1" x14ac:dyDescent="0.25">
      <c r="A88" s="44">
        <v>72</v>
      </c>
      <c r="B88" s="13" t="s">
        <v>130</v>
      </c>
      <c r="C88" s="20">
        <v>62578</v>
      </c>
      <c r="D88" s="46">
        <f t="shared" si="3"/>
        <v>62578</v>
      </c>
      <c r="E88" s="21">
        <v>0</v>
      </c>
      <c r="F88" s="22">
        <v>0</v>
      </c>
      <c r="G88" s="23">
        <f t="shared" si="4"/>
        <v>62578</v>
      </c>
      <c r="H88" s="24">
        <f t="shared" si="5"/>
        <v>62578</v>
      </c>
    </row>
    <row r="89" spans="1:8" ht="11.25" customHeight="1" x14ac:dyDescent="0.25">
      <c r="A89" s="44">
        <v>73</v>
      </c>
      <c r="B89" s="13" t="s">
        <v>131</v>
      </c>
      <c r="C89" s="20">
        <v>181795</v>
      </c>
      <c r="D89" s="46">
        <f t="shared" si="3"/>
        <v>181795</v>
      </c>
      <c r="E89" s="21">
        <v>0</v>
      </c>
      <c r="F89" s="22">
        <v>0</v>
      </c>
      <c r="G89" s="23">
        <f t="shared" si="4"/>
        <v>181795</v>
      </c>
      <c r="H89" s="24">
        <f t="shared" si="5"/>
        <v>181795</v>
      </c>
    </row>
    <row r="90" spans="1:8" ht="11.25" customHeight="1" x14ac:dyDescent="0.25">
      <c r="A90" s="44">
        <v>74</v>
      </c>
      <c r="B90" s="13" t="s">
        <v>132</v>
      </c>
      <c r="C90" s="20">
        <v>1015678</v>
      </c>
      <c r="D90" s="46">
        <f t="shared" si="3"/>
        <v>1015678</v>
      </c>
      <c r="E90" s="21">
        <v>-18153.349999999999</v>
      </c>
      <c r="F90" s="22">
        <v>0</v>
      </c>
      <c r="G90" s="23">
        <f t="shared" si="4"/>
        <v>997524.65</v>
      </c>
      <c r="H90" s="24">
        <f t="shared" si="5"/>
        <v>997524.65</v>
      </c>
    </row>
    <row r="91" spans="1:8" ht="11.25" customHeight="1" x14ac:dyDescent="0.25">
      <c r="A91" s="44">
        <v>75</v>
      </c>
      <c r="B91" s="13" t="s">
        <v>133</v>
      </c>
      <c r="C91" s="20">
        <v>62944</v>
      </c>
      <c r="D91" s="46">
        <f t="shared" si="3"/>
        <v>62944</v>
      </c>
      <c r="E91" s="21">
        <v>0</v>
      </c>
      <c r="F91" s="22">
        <v>0</v>
      </c>
      <c r="G91" s="23">
        <f t="shared" si="4"/>
        <v>62944</v>
      </c>
      <c r="H91" s="24">
        <f t="shared" si="5"/>
        <v>62944</v>
      </c>
    </row>
    <row r="92" spans="1:8" ht="11.25" customHeight="1" x14ac:dyDescent="0.25">
      <c r="A92" s="44">
        <v>76</v>
      </c>
      <c r="B92" s="13" t="s">
        <v>134</v>
      </c>
      <c r="C92" s="20">
        <v>569082</v>
      </c>
      <c r="D92" s="46">
        <f t="shared" si="3"/>
        <v>569082</v>
      </c>
      <c r="E92" s="21">
        <v>-5028.8500000000004</v>
      </c>
      <c r="F92" s="22">
        <v>0</v>
      </c>
      <c r="G92" s="23">
        <f t="shared" si="4"/>
        <v>564053.15</v>
      </c>
      <c r="H92" s="24">
        <f t="shared" si="5"/>
        <v>564053.15</v>
      </c>
    </row>
    <row r="93" spans="1:8" ht="11.25" customHeight="1" x14ac:dyDescent="0.25">
      <c r="A93" s="44">
        <v>77</v>
      </c>
      <c r="B93" s="13" t="s">
        <v>135</v>
      </c>
      <c r="C93" s="20">
        <v>321891</v>
      </c>
      <c r="D93" s="46">
        <f t="shared" si="3"/>
        <v>321891</v>
      </c>
      <c r="E93" s="21">
        <v>-3520.61</v>
      </c>
      <c r="F93" s="22">
        <v>0</v>
      </c>
      <c r="G93" s="23">
        <f t="shared" si="4"/>
        <v>318370.39</v>
      </c>
      <c r="H93" s="24">
        <f t="shared" si="5"/>
        <v>318370.39</v>
      </c>
    </row>
    <row r="94" spans="1:8" ht="11.25" customHeight="1" x14ac:dyDescent="0.25">
      <c r="A94" s="44">
        <v>78</v>
      </c>
      <c r="B94" s="13" t="s">
        <v>136</v>
      </c>
      <c r="C94" s="20">
        <v>1000594</v>
      </c>
      <c r="D94" s="46">
        <f t="shared" si="3"/>
        <v>1000594</v>
      </c>
      <c r="E94" s="21">
        <v>-1681.13</v>
      </c>
      <c r="F94" s="22">
        <v>0</v>
      </c>
      <c r="G94" s="23">
        <f t="shared" si="4"/>
        <v>998912.87</v>
      </c>
      <c r="H94" s="24">
        <f t="shared" si="5"/>
        <v>998912.87</v>
      </c>
    </row>
    <row r="95" spans="1:8" ht="11.25" customHeight="1" x14ac:dyDescent="0.25">
      <c r="A95" s="44">
        <v>79</v>
      </c>
      <c r="B95" s="13" t="s">
        <v>137</v>
      </c>
      <c r="C95" s="20">
        <v>452924</v>
      </c>
      <c r="D95" s="46">
        <f t="shared" si="3"/>
        <v>452924</v>
      </c>
      <c r="E95" s="21">
        <v>-452.04</v>
      </c>
      <c r="F95" s="22">
        <v>0</v>
      </c>
      <c r="G95" s="23">
        <f t="shared" si="4"/>
        <v>452471.96</v>
      </c>
      <c r="H95" s="24">
        <f t="shared" si="5"/>
        <v>452471.96</v>
      </c>
    </row>
    <row r="96" spans="1:8" ht="11.25" customHeight="1" x14ac:dyDescent="0.25">
      <c r="A96" s="44">
        <v>80</v>
      </c>
      <c r="B96" s="13" t="s">
        <v>138</v>
      </c>
      <c r="C96" s="20">
        <v>613769</v>
      </c>
      <c r="D96" s="46">
        <f t="shared" si="3"/>
        <v>613769</v>
      </c>
      <c r="E96" s="21">
        <v>-6011.68</v>
      </c>
      <c r="F96" s="22">
        <v>0</v>
      </c>
      <c r="G96" s="23">
        <f t="shared" si="4"/>
        <v>607757.31999999995</v>
      </c>
      <c r="H96" s="24">
        <f t="shared" si="5"/>
        <v>607757.31999999995</v>
      </c>
    </row>
    <row r="97" spans="1:8" ht="11.25" customHeight="1" x14ac:dyDescent="0.25">
      <c r="A97" s="44">
        <v>81</v>
      </c>
      <c r="B97" s="13" t="s">
        <v>139</v>
      </c>
      <c r="C97" s="20">
        <v>345990</v>
      </c>
      <c r="D97" s="46">
        <f t="shared" si="3"/>
        <v>345990</v>
      </c>
      <c r="E97" s="21">
        <v>0</v>
      </c>
      <c r="F97" s="22">
        <v>0</v>
      </c>
      <c r="G97" s="23">
        <f t="shared" si="4"/>
        <v>345990</v>
      </c>
      <c r="H97" s="24">
        <f t="shared" si="5"/>
        <v>345990</v>
      </c>
    </row>
    <row r="98" spans="1:8" ht="11.25" customHeight="1" x14ac:dyDescent="0.25">
      <c r="A98" s="44">
        <v>82</v>
      </c>
      <c r="B98" s="13" t="s">
        <v>140</v>
      </c>
      <c r="C98" s="20">
        <v>371669</v>
      </c>
      <c r="D98" s="46">
        <f t="shared" si="3"/>
        <v>371669</v>
      </c>
      <c r="E98" s="21">
        <v>0</v>
      </c>
      <c r="F98" s="22">
        <v>0</v>
      </c>
      <c r="G98" s="23">
        <f t="shared" si="4"/>
        <v>371669</v>
      </c>
      <c r="H98" s="24">
        <f t="shared" si="5"/>
        <v>371669</v>
      </c>
    </row>
    <row r="99" spans="1:8" ht="11.25" customHeight="1" x14ac:dyDescent="0.25">
      <c r="A99" s="44">
        <v>83</v>
      </c>
      <c r="B99" s="13" t="s">
        <v>141</v>
      </c>
      <c r="C99" s="20">
        <v>270038</v>
      </c>
      <c r="D99" s="46">
        <f t="shared" si="3"/>
        <v>270038</v>
      </c>
      <c r="E99" s="21">
        <v>0</v>
      </c>
      <c r="F99" s="22">
        <v>0</v>
      </c>
      <c r="G99" s="23">
        <f t="shared" si="4"/>
        <v>270038</v>
      </c>
      <c r="H99" s="24">
        <f t="shared" si="5"/>
        <v>270038</v>
      </c>
    </row>
    <row r="100" spans="1:8" ht="11.25" customHeight="1" x14ac:dyDescent="0.25">
      <c r="A100" s="44">
        <v>84</v>
      </c>
      <c r="B100" s="13" t="s">
        <v>142</v>
      </c>
      <c r="C100" s="20">
        <v>227121</v>
      </c>
      <c r="D100" s="46">
        <f t="shared" si="3"/>
        <v>227121</v>
      </c>
      <c r="E100" s="21">
        <v>0</v>
      </c>
      <c r="F100" s="22">
        <v>0</v>
      </c>
      <c r="G100" s="23">
        <f t="shared" si="4"/>
        <v>227121</v>
      </c>
      <c r="H100" s="24">
        <f t="shared" si="5"/>
        <v>227121</v>
      </c>
    </row>
    <row r="101" spans="1:8" ht="11.25" customHeight="1" x14ac:dyDescent="0.25">
      <c r="A101" s="44">
        <v>85</v>
      </c>
      <c r="B101" s="13" t="s">
        <v>143</v>
      </c>
      <c r="C101" s="20">
        <v>158059</v>
      </c>
      <c r="D101" s="46">
        <f t="shared" si="3"/>
        <v>158059</v>
      </c>
      <c r="E101" s="21">
        <v>-778.2</v>
      </c>
      <c r="F101" s="22">
        <v>0</v>
      </c>
      <c r="G101" s="23">
        <f t="shared" si="4"/>
        <v>157280.79999999999</v>
      </c>
      <c r="H101" s="24">
        <f t="shared" si="5"/>
        <v>157280.79999999999</v>
      </c>
    </row>
    <row r="102" spans="1:8" ht="11.25" customHeight="1" x14ac:dyDescent="0.25">
      <c r="A102" s="44">
        <v>86</v>
      </c>
      <c r="B102" s="13" t="s">
        <v>144</v>
      </c>
      <c r="C102" s="20">
        <v>333893</v>
      </c>
      <c r="D102" s="46">
        <f t="shared" si="3"/>
        <v>333893</v>
      </c>
      <c r="E102" s="21">
        <v>0</v>
      </c>
      <c r="F102" s="22">
        <v>0</v>
      </c>
      <c r="G102" s="23">
        <f t="shared" si="4"/>
        <v>333893</v>
      </c>
      <c r="H102" s="24">
        <f t="shared" si="5"/>
        <v>333893</v>
      </c>
    </row>
    <row r="103" spans="1:8" ht="11.25" customHeight="1" x14ac:dyDescent="0.25">
      <c r="A103" s="44">
        <v>87</v>
      </c>
      <c r="B103" s="13" t="s">
        <v>145</v>
      </c>
      <c r="C103" s="20">
        <v>58381</v>
      </c>
      <c r="D103" s="46">
        <f t="shared" si="3"/>
        <v>58381</v>
      </c>
      <c r="E103" s="21">
        <v>0</v>
      </c>
      <c r="F103" s="22">
        <v>0</v>
      </c>
      <c r="G103" s="23">
        <f t="shared" si="4"/>
        <v>58381</v>
      </c>
      <c r="H103" s="24">
        <f t="shared" si="5"/>
        <v>58381</v>
      </c>
    </row>
    <row r="104" spans="1:8" ht="11.25" customHeight="1" x14ac:dyDescent="0.25">
      <c r="A104" s="44">
        <v>88</v>
      </c>
      <c r="B104" s="13" t="s">
        <v>146</v>
      </c>
      <c r="C104" s="20">
        <v>118166</v>
      </c>
      <c r="D104" s="46">
        <f t="shared" si="3"/>
        <v>118166</v>
      </c>
      <c r="E104" s="21">
        <v>0</v>
      </c>
      <c r="F104" s="22">
        <v>0</v>
      </c>
      <c r="G104" s="23">
        <f t="shared" si="4"/>
        <v>118166</v>
      </c>
      <c r="H104" s="24">
        <f t="shared" si="5"/>
        <v>118166</v>
      </c>
    </row>
    <row r="105" spans="1:8" ht="11.25" customHeight="1" x14ac:dyDescent="0.25">
      <c r="A105" s="44">
        <v>89</v>
      </c>
      <c r="B105" s="13" t="s">
        <v>147</v>
      </c>
      <c r="C105" s="20">
        <v>24325</v>
      </c>
      <c r="D105" s="46">
        <f t="shared" si="3"/>
        <v>24325</v>
      </c>
      <c r="E105" s="21">
        <v>0</v>
      </c>
      <c r="F105" s="22">
        <v>0</v>
      </c>
      <c r="G105" s="23">
        <f t="shared" si="4"/>
        <v>24325</v>
      </c>
      <c r="H105" s="24">
        <f t="shared" si="5"/>
        <v>24325</v>
      </c>
    </row>
    <row r="106" spans="1:8" ht="11.25" customHeight="1" x14ac:dyDescent="0.25">
      <c r="A106" s="44">
        <v>90</v>
      </c>
      <c r="B106" s="13" t="s">
        <v>148</v>
      </c>
      <c r="C106" s="20">
        <v>485737</v>
      </c>
      <c r="D106" s="46">
        <f t="shared" si="3"/>
        <v>485737</v>
      </c>
      <c r="E106" s="21">
        <v>-6526.85</v>
      </c>
      <c r="F106" s="22">
        <v>0</v>
      </c>
      <c r="G106" s="23">
        <f t="shared" si="4"/>
        <v>479210.15</v>
      </c>
      <c r="H106" s="24">
        <f t="shared" si="5"/>
        <v>479210.15</v>
      </c>
    </row>
    <row r="107" spans="1:8" ht="11.25" customHeight="1" x14ac:dyDescent="0.25">
      <c r="A107" s="44">
        <v>91</v>
      </c>
      <c r="B107" s="13" t="s">
        <v>149</v>
      </c>
      <c r="C107" s="20">
        <v>348266</v>
      </c>
      <c r="D107" s="46">
        <f t="shared" si="3"/>
        <v>348266</v>
      </c>
      <c r="E107" s="21">
        <v>-44073.64</v>
      </c>
      <c r="F107" s="22">
        <v>0</v>
      </c>
      <c r="G107" s="23">
        <f t="shared" si="4"/>
        <v>304192.36</v>
      </c>
      <c r="H107" s="24">
        <f t="shared" si="5"/>
        <v>304192.36</v>
      </c>
    </row>
    <row r="108" spans="1:8" ht="11.25" customHeight="1" x14ac:dyDescent="0.25">
      <c r="A108" s="44">
        <v>92</v>
      </c>
      <c r="B108" s="13" t="s">
        <v>150</v>
      </c>
      <c r="C108" s="20">
        <v>2277138</v>
      </c>
      <c r="D108" s="46">
        <f t="shared" si="3"/>
        <v>2277138</v>
      </c>
      <c r="E108" s="21">
        <v>0</v>
      </c>
      <c r="F108" s="22">
        <v>0</v>
      </c>
      <c r="G108" s="23">
        <f t="shared" si="4"/>
        <v>2277138</v>
      </c>
      <c r="H108" s="24">
        <f t="shared" si="5"/>
        <v>2277138</v>
      </c>
    </row>
    <row r="109" spans="1:8" ht="11.25" customHeight="1" x14ac:dyDescent="0.25">
      <c r="A109" s="44">
        <v>93</v>
      </c>
      <c r="B109" s="13" t="s">
        <v>151</v>
      </c>
      <c r="C109" s="20">
        <v>120156</v>
      </c>
      <c r="D109" s="46">
        <f t="shared" si="3"/>
        <v>120156</v>
      </c>
      <c r="E109" s="21">
        <v>0</v>
      </c>
      <c r="F109" s="22">
        <v>0</v>
      </c>
      <c r="G109" s="23">
        <f t="shared" si="4"/>
        <v>120156</v>
      </c>
      <c r="H109" s="24">
        <f t="shared" si="5"/>
        <v>120156</v>
      </c>
    </row>
    <row r="110" spans="1:8" ht="11.25" customHeight="1" x14ac:dyDescent="0.25">
      <c r="A110" s="44">
        <v>94</v>
      </c>
      <c r="B110" s="13" t="s">
        <v>152</v>
      </c>
      <c r="C110" s="20">
        <v>81581</v>
      </c>
      <c r="D110" s="46">
        <f t="shared" si="3"/>
        <v>81581</v>
      </c>
      <c r="E110" s="21">
        <v>0</v>
      </c>
      <c r="F110" s="22">
        <v>0</v>
      </c>
      <c r="G110" s="23">
        <f t="shared" si="4"/>
        <v>81581</v>
      </c>
      <c r="H110" s="24">
        <f t="shared" si="5"/>
        <v>81581</v>
      </c>
    </row>
    <row r="111" spans="1:8" ht="11.25" customHeight="1" x14ac:dyDescent="0.25">
      <c r="A111" s="44">
        <v>95</v>
      </c>
      <c r="B111" s="13" t="s">
        <v>153</v>
      </c>
      <c r="C111" s="20">
        <v>191546</v>
      </c>
      <c r="D111" s="46">
        <f t="shared" si="3"/>
        <v>191546</v>
      </c>
      <c r="E111" s="21">
        <v>0</v>
      </c>
      <c r="F111" s="22">
        <v>0</v>
      </c>
      <c r="G111" s="23">
        <f t="shared" si="4"/>
        <v>191546</v>
      </c>
      <c r="H111" s="24">
        <f t="shared" si="5"/>
        <v>191546</v>
      </c>
    </row>
    <row r="112" spans="1:8" ht="11.25" customHeight="1" x14ac:dyDescent="0.25">
      <c r="A112" s="44">
        <v>96</v>
      </c>
      <c r="B112" s="13" t="s">
        <v>154</v>
      </c>
      <c r="C112" s="20">
        <v>688142</v>
      </c>
      <c r="D112" s="46">
        <f t="shared" si="3"/>
        <v>688142</v>
      </c>
      <c r="E112" s="21">
        <v>-16588.91</v>
      </c>
      <c r="F112" s="22">
        <v>0</v>
      </c>
      <c r="G112" s="23">
        <f t="shared" si="4"/>
        <v>671553.09</v>
      </c>
      <c r="H112" s="24">
        <f t="shared" si="5"/>
        <v>671553.09</v>
      </c>
    </row>
    <row r="113" spans="1:252" ht="11.25" customHeight="1" x14ac:dyDescent="0.25">
      <c r="A113" s="44">
        <v>97</v>
      </c>
      <c r="B113" s="13" t="s">
        <v>155</v>
      </c>
      <c r="C113" s="20">
        <v>349150</v>
      </c>
      <c r="D113" s="46">
        <f t="shared" si="3"/>
        <v>349150</v>
      </c>
      <c r="E113" s="21">
        <v>-175</v>
      </c>
      <c r="F113" s="22">
        <v>0</v>
      </c>
      <c r="G113" s="23">
        <f t="shared" si="4"/>
        <v>348975</v>
      </c>
      <c r="H113" s="24">
        <f t="shared" si="5"/>
        <v>348975</v>
      </c>
    </row>
    <row r="114" spans="1:252" ht="11.25" customHeight="1" x14ac:dyDescent="0.25">
      <c r="A114" s="44">
        <v>98</v>
      </c>
      <c r="B114" s="13" t="s">
        <v>156</v>
      </c>
      <c r="C114" s="20">
        <v>475542</v>
      </c>
      <c r="D114" s="46">
        <f t="shared" si="3"/>
        <v>475542</v>
      </c>
      <c r="E114" s="21">
        <v>0</v>
      </c>
      <c r="F114" s="22">
        <v>0</v>
      </c>
      <c r="G114" s="23">
        <f t="shared" si="4"/>
        <v>475542</v>
      </c>
      <c r="H114" s="24">
        <f t="shared" si="5"/>
        <v>475542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131685</v>
      </c>
      <c r="D115" s="46">
        <f t="shared" si="3"/>
        <v>131685</v>
      </c>
      <c r="E115" s="21">
        <v>0</v>
      </c>
      <c r="F115" s="22">
        <v>0</v>
      </c>
      <c r="G115" s="23">
        <f t="shared" si="4"/>
        <v>131685</v>
      </c>
      <c r="H115" s="24">
        <f t="shared" si="5"/>
        <v>131685</v>
      </c>
    </row>
    <row r="116" spans="1:252" ht="11.25" customHeight="1" x14ac:dyDescent="0.25">
      <c r="A116" s="44">
        <v>100</v>
      </c>
      <c r="B116" s="13" t="s">
        <v>158</v>
      </c>
      <c r="C116" s="20">
        <v>88249</v>
      </c>
      <c r="D116" s="46">
        <f t="shared" si="3"/>
        <v>88249</v>
      </c>
      <c r="E116" s="21">
        <v>0</v>
      </c>
      <c r="F116" s="22">
        <v>0</v>
      </c>
      <c r="G116" s="23">
        <f t="shared" si="4"/>
        <v>88249</v>
      </c>
      <c r="H116" s="24">
        <f t="shared" si="5"/>
        <v>88249</v>
      </c>
    </row>
    <row r="117" spans="1:252" ht="13.8" thickBot="1" x14ac:dyDescent="0.3">
      <c r="A117" s="48"/>
      <c r="B117" s="49" t="s">
        <v>10</v>
      </c>
      <c r="C117" s="50">
        <f t="shared" ref="C117:H117" si="6">SUM(C13:C116)</f>
        <v>40298638</v>
      </c>
      <c r="D117" s="51">
        <f t="shared" si="6"/>
        <v>40298638</v>
      </c>
      <c r="E117" s="52">
        <f t="shared" si="6"/>
        <v>-501742.49999999988</v>
      </c>
      <c r="F117" s="52">
        <f t="shared" si="6"/>
        <v>0</v>
      </c>
      <c r="G117" s="52">
        <f t="shared" si="6"/>
        <v>39796895.499999993</v>
      </c>
      <c r="H117" s="53">
        <f t="shared" si="6"/>
        <v>39796895.499999993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June Paid July Adjustment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177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173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2">
        <v>44124</v>
      </c>
      <c r="G146" s="82"/>
      <c r="H146" s="82"/>
    </row>
    <row r="147" spans="2:9" x14ac:dyDescent="0.25">
      <c r="B147" s="38"/>
      <c r="C147" s="38"/>
      <c r="D147" s="38"/>
      <c r="F147" s="83"/>
      <c r="G147" s="83"/>
      <c r="H147" s="83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77/ev034h6lwcECelfzUudGmcCU05aXqC3ocTeorduROzIoT6gScIA52aZ17AOwEbDkiOXL3ZUyfYZtQY8abWA==" saltValue="riHOwI3Ul7Yu9hR/h4H9Q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91EA-70D5-42A5-857C-D05D8958785D}">
  <dimension ref="A1:IR151"/>
  <sheetViews>
    <sheetView zoomScaleNormal="100" workbookViewId="0"/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178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4" t="s">
        <v>4</v>
      </c>
      <c r="D11" s="85"/>
      <c r="E11" s="84" t="s">
        <v>5</v>
      </c>
      <c r="F11" s="85"/>
      <c r="G11" s="84" t="s">
        <v>6</v>
      </c>
      <c r="H11" s="85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0">
        <v>79591</v>
      </c>
      <c r="D13" s="15">
        <f>C13</f>
        <v>79591</v>
      </c>
      <c r="E13" s="16">
        <v>561888</v>
      </c>
      <c r="F13" s="17">
        <v>0</v>
      </c>
      <c r="G13" s="18">
        <f t="shared" ref="G13:G59" si="0">C13+E13</f>
        <v>641479</v>
      </c>
      <c r="H13" s="19">
        <f>SUM(G13:G13)</f>
        <v>641479</v>
      </c>
    </row>
    <row r="14" spans="1:10" ht="11.25" customHeight="1" x14ac:dyDescent="0.25">
      <c r="A14" s="12" t="s">
        <v>13</v>
      </c>
      <c r="B14" s="13" t="s">
        <v>14</v>
      </c>
      <c r="C14" s="20">
        <v>15380</v>
      </c>
      <c r="D14" s="15">
        <f t="shared" ref="D14:D59" si="1">C14</f>
        <v>15380</v>
      </c>
      <c r="E14" s="21">
        <v>108576</v>
      </c>
      <c r="F14" s="22">
        <v>0</v>
      </c>
      <c r="G14" s="23">
        <f t="shared" si="0"/>
        <v>123956</v>
      </c>
      <c r="H14" s="24">
        <f t="shared" ref="H14:H59" si="2">SUM(G14:G14)</f>
        <v>123956</v>
      </c>
    </row>
    <row r="15" spans="1:10" ht="11.25" customHeight="1" x14ac:dyDescent="0.25">
      <c r="A15" s="12" t="s">
        <v>15</v>
      </c>
      <c r="B15" s="13" t="s">
        <v>16</v>
      </c>
      <c r="C15" s="20">
        <v>6424</v>
      </c>
      <c r="D15" s="15">
        <f t="shared" si="1"/>
        <v>6424</v>
      </c>
      <c r="E15" s="21">
        <v>45352</v>
      </c>
      <c r="F15" s="22">
        <v>0</v>
      </c>
      <c r="G15" s="23">
        <f t="shared" si="0"/>
        <v>51776</v>
      </c>
      <c r="H15" s="24">
        <f t="shared" si="2"/>
        <v>51776</v>
      </c>
    </row>
    <row r="16" spans="1:10" ht="11.25" customHeight="1" x14ac:dyDescent="0.25">
      <c r="A16" s="12" t="s">
        <v>17</v>
      </c>
      <c r="B16" s="13" t="s">
        <v>18</v>
      </c>
      <c r="C16" s="20">
        <v>19973</v>
      </c>
      <c r="D16" s="15">
        <f t="shared" si="1"/>
        <v>19973</v>
      </c>
      <c r="E16" s="21">
        <v>141007</v>
      </c>
      <c r="F16" s="22">
        <v>0</v>
      </c>
      <c r="G16" s="23">
        <f t="shared" si="0"/>
        <v>160980</v>
      </c>
      <c r="H16" s="24">
        <f t="shared" si="2"/>
        <v>160980</v>
      </c>
    </row>
    <row r="17" spans="1:8" ht="11.25" customHeight="1" x14ac:dyDescent="0.25">
      <c r="A17" s="12" t="s">
        <v>19</v>
      </c>
      <c r="B17" s="13" t="s">
        <v>20</v>
      </c>
      <c r="C17" s="20">
        <v>15114</v>
      </c>
      <c r="D17" s="15">
        <f t="shared" si="1"/>
        <v>15114</v>
      </c>
      <c r="E17" s="21">
        <v>106701</v>
      </c>
      <c r="F17" s="22">
        <v>0</v>
      </c>
      <c r="G17" s="23">
        <f t="shared" si="0"/>
        <v>121815</v>
      </c>
      <c r="H17" s="24">
        <f t="shared" si="2"/>
        <v>121815</v>
      </c>
    </row>
    <row r="18" spans="1:8" ht="11.25" customHeight="1" x14ac:dyDescent="0.25">
      <c r="A18" s="12" t="s">
        <v>21</v>
      </c>
      <c r="B18" s="13" t="s">
        <v>22</v>
      </c>
      <c r="C18" s="20">
        <v>7979</v>
      </c>
      <c r="D18" s="15">
        <f t="shared" si="1"/>
        <v>7979</v>
      </c>
      <c r="E18" s="21">
        <v>56332</v>
      </c>
      <c r="F18" s="22">
        <v>0</v>
      </c>
      <c r="G18" s="23">
        <f t="shared" si="0"/>
        <v>64311</v>
      </c>
      <c r="H18" s="24">
        <f t="shared" si="2"/>
        <v>64311</v>
      </c>
    </row>
    <row r="19" spans="1:8" ht="11.25" customHeight="1" x14ac:dyDescent="0.25">
      <c r="A19" s="12" t="s">
        <v>23</v>
      </c>
      <c r="B19" s="13" t="s">
        <v>24</v>
      </c>
      <c r="C19" s="20">
        <v>32272</v>
      </c>
      <c r="D19" s="15">
        <f t="shared" si="1"/>
        <v>32272</v>
      </c>
      <c r="E19" s="21">
        <v>227830</v>
      </c>
      <c r="F19" s="22">
        <v>0</v>
      </c>
      <c r="G19" s="23">
        <f t="shared" si="0"/>
        <v>260102</v>
      </c>
      <c r="H19" s="24">
        <f t="shared" si="2"/>
        <v>260102</v>
      </c>
    </row>
    <row r="20" spans="1:8" ht="11.25" customHeight="1" x14ac:dyDescent="0.25">
      <c r="A20" s="12" t="s">
        <v>25</v>
      </c>
      <c r="B20" s="13" t="s">
        <v>26</v>
      </c>
      <c r="C20" s="20">
        <v>17282</v>
      </c>
      <c r="D20" s="15">
        <f t="shared" si="1"/>
        <v>17282</v>
      </c>
      <c r="E20" s="21">
        <v>122010</v>
      </c>
      <c r="F20" s="22">
        <v>0</v>
      </c>
      <c r="G20" s="23">
        <f t="shared" si="0"/>
        <v>139292</v>
      </c>
      <c r="H20" s="24">
        <f t="shared" si="2"/>
        <v>139292</v>
      </c>
    </row>
    <row r="21" spans="1:8" ht="11.25" customHeight="1" x14ac:dyDescent="0.25">
      <c r="A21" s="12" t="s">
        <v>27</v>
      </c>
      <c r="B21" s="13" t="s">
        <v>28</v>
      </c>
      <c r="C21" s="20">
        <v>30728</v>
      </c>
      <c r="D21" s="15">
        <f t="shared" si="1"/>
        <v>30728</v>
      </c>
      <c r="E21" s="21">
        <v>216934</v>
      </c>
      <c r="F21" s="22">
        <v>0</v>
      </c>
      <c r="G21" s="23">
        <f t="shared" si="0"/>
        <v>247662</v>
      </c>
      <c r="H21" s="24">
        <f t="shared" si="2"/>
        <v>247662</v>
      </c>
    </row>
    <row r="22" spans="1:8" ht="11.25" customHeight="1" x14ac:dyDescent="0.25">
      <c r="A22" s="12" t="s">
        <v>29</v>
      </c>
      <c r="B22" s="13" t="s">
        <v>30</v>
      </c>
      <c r="C22" s="20">
        <v>51360</v>
      </c>
      <c r="D22" s="15">
        <f t="shared" si="1"/>
        <v>51360</v>
      </c>
      <c r="E22" s="21">
        <v>362590</v>
      </c>
      <c r="F22" s="22">
        <v>0</v>
      </c>
      <c r="G22" s="23">
        <f t="shared" si="0"/>
        <v>413950</v>
      </c>
      <c r="H22" s="24">
        <f t="shared" si="2"/>
        <v>413950</v>
      </c>
    </row>
    <row r="23" spans="1:8" ht="11.25" customHeight="1" x14ac:dyDescent="0.25">
      <c r="A23" s="12" t="s">
        <v>31</v>
      </c>
      <c r="B23" s="13" t="s">
        <v>32</v>
      </c>
      <c r="C23" s="20">
        <v>106893</v>
      </c>
      <c r="D23" s="15">
        <f t="shared" si="1"/>
        <v>106893</v>
      </c>
      <c r="E23" s="21">
        <v>754635</v>
      </c>
      <c r="F23" s="22">
        <v>0</v>
      </c>
      <c r="G23" s="23">
        <f t="shared" si="0"/>
        <v>861528</v>
      </c>
      <c r="H23" s="24">
        <f t="shared" si="2"/>
        <v>861528</v>
      </c>
    </row>
    <row r="24" spans="1:8" ht="11.25" customHeight="1" x14ac:dyDescent="0.25">
      <c r="A24" s="12" t="s">
        <v>33</v>
      </c>
      <c r="B24" s="13" t="s">
        <v>34</v>
      </c>
      <c r="C24" s="20">
        <v>43404</v>
      </c>
      <c r="D24" s="15">
        <f t="shared" si="1"/>
        <v>43404</v>
      </c>
      <c r="E24" s="21">
        <v>306423</v>
      </c>
      <c r="F24" s="22">
        <v>0</v>
      </c>
      <c r="G24" s="23">
        <f t="shared" si="0"/>
        <v>349827</v>
      </c>
      <c r="H24" s="24">
        <f t="shared" si="2"/>
        <v>349827</v>
      </c>
    </row>
    <row r="25" spans="1:8" ht="11.25" customHeight="1" x14ac:dyDescent="0.25">
      <c r="A25" s="12" t="s">
        <v>35</v>
      </c>
      <c r="B25" s="13" t="s">
        <v>36</v>
      </c>
      <c r="C25" s="20">
        <v>69116</v>
      </c>
      <c r="D25" s="15">
        <f t="shared" si="1"/>
        <v>69116</v>
      </c>
      <c r="E25" s="21">
        <v>487937</v>
      </c>
      <c r="F25" s="22">
        <v>0</v>
      </c>
      <c r="G25" s="23">
        <f t="shared" si="0"/>
        <v>557053</v>
      </c>
      <c r="H25" s="24">
        <f t="shared" si="2"/>
        <v>557053</v>
      </c>
    </row>
    <row r="26" spans="1:8" ht="11.25" customHeight="1" x14ac:dyDescent="0.25">
      <c r="A26" s="12" t="s">
        <v>37</v>
      </c>
      <c r="B26" s="13" t="s">
        <v>38</v>
      </c>
      <c r="C26" s="20">
        <v>45157</v>
      </c>
      <c r="D26" s="15">
        <f t="shared" si="1"/>
        <v>45157</v>
      </c>
      <c r="E26" s="21">
        <v>318799</v>
      </c>
      <c r="F26" s="22">
        <v>0</v>
      </c>
      <c r="G26" s="23">
        <f t="shared" si="0"/>
        <v>363956</v>
      </c>
      <c r="H26" s="24">
        <f t="shared" si="2"/>
        <v>363956</v>
      </c>
    </row>
    <row r="27" spans="1:8" ht="11.25" customHeight="1" x14ac:dyDescent="0.25">
      <c r="A27" s="12" t="s">
        <v>39</v>
      </c>
      <c r="B27" s="13" t="s">
        <v>40</v>
      </c>
      <c r="C27" s="20">
        <v>2997</v>
      </c>
      <c r="D27" s="15">
        <f t="shared" si="1"/>
        <v>2997</v>
      </c>
      <c r="E27" s="21">
        <v>21156</v>
      </c>
      <c r="F27" s="22">
        <v>0</v>
      </c>
      <c r="G27" s="23">
        <f t="shared" si="0"/>
        <v>24153</v>
      </c>
      <c r="H27" s="24">
        <f t="shared" si="2"/>
        <v>24153</v>
      </c>
    </row>
    <row r="28" spans="1:8" ht="11.25" customHeight="1" x14ac:dyDescent="0.25">
      <c r="A28" s="12" t="s">
        <v>41</v>
      </c>
      <c r="B28" s="13" t="s">
        <v>42</v>
      </c>
      <c r="C28" s="20">
        <v>25288</v>
      </c>
      <c r="D28" s="15">
        <f t="shared" si="1"/>
        <v>25288</v>
      </c>
      <c r="E28" s="21">
        <v>178529</v>
      </c>
      <c r="F28" s="22">
        <v>0</v>
      </c>
      <c r="G28" s="23">
        <f t="shared" si="0"/>
        <v>203817</v>
      </c>
      <c r="H28" s="24">
        <f t="shared" si="2"/>
        <v>203817</v>
      </c>
    </row>
    <row r="29" spans="1:8" ht="11.25" customHeight="1" x14ac:dyDescent="0.25">
      <c r="A29" s="12" t="s">
        <v>43</v>
      </c>
      <c r="B29" s="13" t="s">
        <v>44</v>
      </c>
      <c r="C29" s="20">
        <v>14511</v>
      </c>
      <c r="D29" s="15">
        <f t="shared" si="1"/>
        <v>14511</v>
      </c>
      <c r="E29" s="21">
        <v>102443</v>
      </c>
      <c r="F29" s="22">
        <v>0</v>
      </c>
      <c r="G29" s="23">
        <f t="shared" si="0"/>
        <v>116954</v>
      </c>
      <c r="H29" s="24">
        <f t="shared" si="2"/>
        <v>116954</v>
      </c>
    </row>
    <row r="30" spans="1:8" ht="11.25" customHeight="1" x14ac:dyDescent="0.25">
      <c r="A30" s="12" t="s">
        <v>45</v>
      </c>
      <c r="B30" s="13" t="s">
        <v>46</v>
      </c>
      <c r="C30" s="20">
        <v>72784</v>
      </c>
      <c r="D30" s="15">
        <f t="shared" si="1"/>
        <v>72784</v>
      </c>
      <c r="E30" s="21">
        <v>513835</v>
      </c>
      <c r="F30" s="22">
        <v>0</v>
      </c>
      <c r="G30" s="23">
        <f t="shared" si="0"/>
        <v>586619</v>
      </c>
      <c r="H30" s="24">
        <f t="shared" si="2"/>
        <v>586619</v>
      </c>
    </row>
    <row r="31" spans="1:8" ht="11.25" customHeight="1" x14ac:dyDescent="0.25">
      <c r="A31" s="12" t="s">
        <v>47</v>
      </c>
      <c r="B31" s="13" t="s">
        <v>48</v>
      </c>
      <c r="C31" s="20">
        <v>21343</v>
      </c>
      <c r="D31" s="15">
        <f t="shared" si="1"/>
        <v>21343</v>
      </c>
      <c r="E31" s="21">
        <v>150676</v>
      </c>
      <c r="F31" s="22">
        <v>0</v>
      </c>
      <c r="G31" s="23">
        <f t="shared" si="0"/>
        <v>172019</v>
      </c>
      <c r="H31" s="24">
        <f t="shared" si="2"/>
        <v>172019</v>
      </c>
    </row>
    <row r="32" spans="1:8" ht="11.25" customHeight="1" x14ac:dyDescent="0.25">
      <c r="A32" s="12" t="s">
        <v>49</v>
      </c>
      <c r="B32" s="13" t="s">
        <v>50</v>
      </c>
      <c r="C32" s="20">
        <v>17385</v>
      </c>
      <c r="D32" s="15">
        <f t="shared" si="1"/>
        <v>17385</v>
      </c>
      <c r="E32" s="21">
        <v>122737</v>
      </c>
      <c r="F32" s="22">
        <v>0</v>
      </c>
      <c r="G32" s="23">
        <f t="shared" si="0"/>
        <v>140122</v>
      </c>
      <c r="H32" s="24">
        <f t="shared" si="2"/>
        <v>140122</v>
      </c>
    </row>
    <row r="33" spans="1:8" ht="11.25" customHeight="1" x14ac:dyDescent="0.25">
      <c r="A33" s="12" t="s">
        <v>51</v>
      </c>
      <c r="B33" s="13" t="s">
        <v>52</v>
      </c>
      <c r="C33" s="20">
        <v>9514</v>
      </c>
      <c r="D33" s="15">
        <f t="shared" si="1"/>
        <v>9514</v>
      </c>
      <c r="E33" s="21">
        <v>67164</v>
      </c>
      <c r="F33" s="22">
        <v>0</v>
      </c>
      <c r="G33" s="23">
        <f t="shared" si="0"/>
        <v>76678</v>
      </c>
      <c r="H33" s="24">
        <f t="shared" si="2"/>
        <v>76678</v>
      </c>
    </row>
    <row r="34" spans="1:8" ht="11.25" customHeight="1" x14ac:dyDescent="0.25">
      <c r="A34" s="12" t="s">
        <v>53</v>
      </c>
      <c r="B34" s="13" t="s">
        <v>54</v>
      </c>
      <c r="C34" s="20">
        <v>5790</v>
      </c>
      <c r="D34" s="15">
        <f t="shared" si="1"/>
        <v>5790</v>
      </c>
      <c r="E34" s="21">
        <v>40876</v>
      </c>
      <c r="F34" s="22">
        <v>0</v>
      </c>
      <c r="G34" s="23">
        <f t="shared" si="0"/>
        <v>46666</v>
      </c>
      <c r="H34" s="24">
        <f t="shared" si="2"/>
        <v>46666</v>
      </c>
    </row>
    <row r="35" spans="1:8" ht="11.25" customHeight="1" x14ac:dyDescent="0.25">
      <c r="A35" s="12" t="s">
        <v>55</v>
      </c>
      <c r="B35" s="13" t="s">
        <v>56</v>
      </c>
      <c r="C35" s="20">
        <v>69497</v>
      </c>
      <c r="D35" s="15">
        <f t="shared" si="1"/>
        <v>69497</v>
      </c>
      <c r="E35" s="21">
        <v>490631</v>
      </c>
      <c r="F35" s="22">
        <v>0</v>
      </c>
      <c r="G35" s="23">
        <f t="shared" si="0"/>
        <v>560128</v>
      </c>
      <c r="H35" s="24">
        <f t="shared" si="2"/>
        <v>560128</v>
      </c>
    </row>
    <row r="36" spans="1:8" ht="11.25" customHeight="1" x14ac:dyDescent="0.25">
      <c r="A36" s="12" t="s">
        <v>57</v>
      </c>
      <c r="B36" s="13" t="s">
        <v>58</v>
      </c>
      <c r="C36" s="20">
        <v>45245</v>
      </c>
      <c r="D36" s="15">
        <f t="shared" si="1"/>
        <v>45245</v>
      </c>
      <c r="E36" s="21">
        <v>319417</v>
      </c>
      <c r="F36" s="22">
        <v>0</v>
      </c>
      <c r="G36" s="23">
        <f t="shared" si="0"/>
        <v>364662</v>
      </c>
      <c r="H36" s="24">
        <f t="shared" si="2"/>
        <v>364662</v>
      </c>
    </row>
    <row r="37" spans="1:8" ht="11.25" customHeight="1" x14ac:dyDescent="0.25">
      <c r="A37" s="12" t="s">
        <v>59</v>
      </c>
      <c r="B37" s="13" t="s">
        <v>60</v>
      </c>
      <c r="C37" s="20">
        <v>50103</v>
      </c>
      <c r="D37" s="15">
        <f t="shared" si="1"/>
        <v>50103</v>
      </c>
      <c r="E37" s="21">
        <v>353711</v>
      </c>
      <c r="F37" s="22">
        <v>0</v>
      </c>
      <c r="G37" s="23">
        <f t="shared" si="0"/>
        <v>403814</v>
      </c>
      <c r="H37" s="24">
        <f t="shared" si="2"/>
        <v>403814</v>
      </c>
    </row>
    <row r="38" spans="1:8" ht="11.25" customHeight="1" x14ac:dyDescent="0.25">
      <c r="A38" s="12" t="s">
        <v>61</v>
      </c>
      <c r="B38" s="13" t="s">
        <v>62</v>
      </c>
      <c r="C38" s="20">
        <v>217521</v>
      </c>
      <c r="D38" s="15">
        <f t="shared" si="1"/>
        <v>217521</v>
      </c>
      <c r="E38" s="21">
        <v>1535637</v>
      </c>
      <c r="F38" s="22">
        <v>0</v>
      </c>
      <c r="G38" s="23">
        <f t="shared" si="0"/>
        <v>1753158</v>
      </c>
      <c r="H38" s="24">
        <f t="shared" si="2"/>
        <v>1753158</v>
      </c>
    </row>
    <row r="39" spans="1:8" ht="11.25" customHeight="1" x14ac:dyDescent="0.25">
      <c r="A39" s="12" t="s">
        <v>63</v>
      </c>
      <c r="B39" s="13" t="s">
        <v>64</v>
      </c>
      <c r="C39" s="20">
        <v>7736</v>
      </c>
      <c r="D39" s="15">
        <f t="shared" si="1"/>
        <v>7736</v>
      </c>
      <c r="E39" s="21">
        <v>54612</v>
      </c>
      <c r="F39" s="22">
        <v>0</v>
      </c>
      <c r="G39" s="23">
        <f t="shared" si="0"/>
        <v>62348</v>
      </c>
      <c r="H39" s="24">
        <f t="shared" si="2"/>
        <v>62348</v>
      </c>
    </row>
    <row r="40" spans="1:8" ht="11.25" customHeight="1" x14ac:dyDescent="0.25">
      <c r="A40" s="12" t="s">
        <v>65</v>
      </c>
      <c r="B40" s="13" t="s">
        <v>66</v>
      </c>
      <c r="C40" s="20">
        <v>9924</v>
      </c>
      <c r="D40" s="15">
        <f t="shared" si="1"/>
        <v>9924</v>
      </c>
      <c r="E40" s="21">
        <v>70063</v>
      </c>
      <c r="F40" s="22">
        <v>0</v>
      </c>
      <c r="G40" s="23">
        <f t="shared" si="0"/>
        <v>79987</v>
      </c>
      <c r="H40" s="24">
        <f t="shared" si="2"/>
        <v>79987</v>
      </c>
    </row>
    <row r="41" spans="1:8" ht="11.25" customHeight="1" x14ac:dyDescent="0.25">
      <c r="A41" s="12" t="s">
        <v>67</v>
      </c>
      <c r="B41" s="13" t="s">
        <v>68</v>
      </c>
      <c r="C41" s="20">
        <v>87354</v>
      </c>
      <c r="D41" s="15">
        <f t="shared" si="1"/>
        <v>87354</v>
      </c>
      <c r="E41" s="21">
        <v>616699</v>
      </c>
      <c r="F41" s="22">
        <v>0</v>
      </c>
      <c r="G41" s="23">
        <f t="shared" si="0"/>
        <v>704053</v>
      </c>
      <c r="H41" s="24">
        <f t="shared" si="2"/>
        <v>704053</v>
      </c>
    </row>
    <row r="42" spans="1:8" ht="11.25" customHeight="1" x14ac:dyDescent="0.25">
      <c r="A42" s="12" t="s">
        <v>69</v>
      </c>
      <c r="B42" s="13" t="s">
        <v>70</v>
      </c>
      <c r="C42" s="20">
        <v>15724</v>
      </c>
      <c r="D42" s="15">
        <f t="shared" si="1"/>
        <v>15724</v>
      </c>
      <c r="E42" s="21">
        <v>111006</v>
      </c>
      <c r="F42" s="22">
        <v>0</v>
      </c>
      <c r="G42" s="23">
        <f t="shared" si="0"/>
        <v>126730</v>
      </c>
      <c r="H42" s="24">
        <f t="shared" si="2"/>
        <v>126730</v>
      </c>
    </row>
    <row r="43" spans="1:8" ht="11.25" customHeight="1" x14ac:dyDescent="0.25">
      <c r="A43" s="12" t="s">
        <v>71</v>
      </c>
      <c r="B43" s="13" t="s">
        <v>72</v>
      </c>
      <c r="C43" s="20">
        <v>36086</v>
      </c>
      <c r="D43" s="15">
        <f t="shared" si="1"/>
        <v>36086</v>
      </c>
      <c r="E43" s="21">
        <v>254755</v>
      </c>
      <c r="F43" s="22">
        <v>0</v>
      </c>
      <c r="G43" s="23">
        <f t="shared" si="0"/>
        <v>290841</v>
      </c>
      <c r="H43" s="24">
        <f t="shared" si="2"/>
        <v>290841</v>
      </c>
    </row>
    <row r="44" spans="1:8" ht="11.25" customHeight="1" x14ac:dyDescent="0.25">
      <c r="A44" s="12" t="s">
        <v>73</v>
      </c>
      <c r="B44" s="13" t="s">
        <v>74</v>
      </c>
      <c r="C44" s="20">
        <v>142983</v>
      </c>
      <c r="D44" s="15">
        <f t="shared" si="1"/>
        <v>142983</v>
      </c>
      <c r="E44" s="21">
        <v>1009425</v>
      </c>
      <c r="F44" s="22">
        <v>0</v>
      </c>
      <c r="G44" s="23">
        <f t="shared" si="0"/>
        <v>1152408</v>
      </c>
      <c r="H44" s="24">
        <f t="shared" si="2"/>
        <v>1152408</v>
      </c>
    </row>
    <row r="45" spans="1:8" ht="11.25" customHeight="1" x14ac:dyDescent="0.25">
      <c r="A45" s="12" t="s">
        <v>75</v>
      </c>
      <c r="B45" s="13" t="s">
        <v>76</v>
      </c>
      <c r="C45" s="20">
        <v>49199</v>
      </c>
      <c r="D45" s="15">
        <f t="shared" si="1"/>
        <v>49199</v>
      </c>
      <c r="E45" s="21">
        <v>347329</v>
      </c>
      <c r="F45" s="22">
        <v>0</v>
      </c>
      <c r="G45" s="23">
        <f t="shared" si="0"/>
        <v>396528</v>
      </c>
      <c r="H45" s="24">
        <f t="shared" si="2"/>
        <v>396528</v>
      </c>
    </row>
    <row r="46" spans="1:8" ht="11.25" customHeight="1" x14ac:dyDescent="0.25">
      <c r="A46" s="12" t="s">
        <v>77</v>
      </c>
      <c r="B46" s="13" t="s">
        <v>78</v>
      </c>
      <c r="C46" s="20">
        <v>198680</v>
      </c>
      <c r="D46" s="15">
        <f t="shared" si="1"/>
        <v>198680</v>
      </c>
      <c r="E46" s="21">
        <v>1402627</v>
      </c>
      <c r="F46" s="22">
        <v>0</v>
      </c>
      <c r="G46" s="23">
        <f t="shared" si="0"/>
        <v>1601307</v>
      </c>
      <c r="H46" s="24">
        <f t="shared" si="2"/>
        <v>1601307</v>
      </c>
    </row>
    <row r="47" spans="1:8" ht="11.25" customHeight="1" x14ac:dyDescent="0.25">
      <c r="A47" s="12" t="s">
        <v>79</v>
      </c>
      <c r="B47" s="13" t="s">
        <v>80</v>
      </c>
      <c r="C47" s="20">
        <v>30493</v>
      </c>
      <c r="D47" s="15">
        <f t="shared" si="1"/>
        <v>30493</v>
      </c>
      <c r="E47" s="21">
        <v>215271</v>
      </c>
      <c r="F47" s="22">
        <v>0</v>
      </c>
      <c r="G47" s="23">
        <f t="shared" si="0"/>
        <v>245764</v>
      </c>
      <c r="H47" s="24">
        <f t="shared" si="2"/>
        <v>245764</v>
      </c>
    </row>
    <row r="48" spans="1:8" ht="11.25" customHeight="1" x14ac:dyDescent="0.25">
      <c r="A48" s="12" t="s">
        <v>81</v>
      </c>
      <c r="B48" s="13" t="s">
        <v>82</v>
      </c>
      <c r="C48" s="20">
        <v>117874</v>
      </c>
      <c r="D48" s="15">
        <f t="shared" si="1"/>
        <v>117874</v>
      </c>
      <c r="E48" s="21">
        <v>832160</v>
      </c>
      <c r="F48" s="22">
        <v>0</v>
      </c>
      <c r="G48" s="23">
        <f t="shared" si="0"/>
        <v>950034</v>
      </c>
      <c r="H48" s="24">
        <f t="shared" si="2"/>
        <v>950034</v>
      </c>
    </row>
    <row r="49" spans="1:10" ht="11.25" customHeight="1" x14ac:dyDescent="0.25">
      <c r="A49" s="12" t="s">
        <v>83</v>
      </c>
      <c r="B49" s="13" t="s">
        <v>84</v>
      </c>
      <c r="C49" s="20">
        <v>6125</v>
      </c>
      <c r="D49" s="15">
        <f t="shared" si="1"/>
        <v>6125</v>
      </c>
      <c r="E49" s="21">
        <v>43238</v>
      </c>
      <c r="F49" s="22">
        <v>0</v>
      </c>
      <c r="G49" s="23">
        <f t="shared" si="0"/>
        <v>49363</v>
      </c>
      <c r="H49" s="24">
        <f t="shared" si="2"/>
        <v>49363</v>
      </c>
    </row>
    <row r="50" spans="1:10" ht="11.25" customHeight="1" x14ac:dyDescent="0.25">
      <c r="A50" s="12" t="s">
        <v>85</v>
      </c>
      <c r="B50" s="13" t="s">
        <v>86</v>
      </c>
      <c r="C50" s="20">
        <v>5131</v>
      </c>
      <c r="D50" s="15">
        <f t="shared" si="1"/>
        <v>5131</v>
      </c>
      <c r="E50" s="21">
        <v>36221</v>
      </c>
      <c r="F50" s="22">
        <v>0</v>
      </c>
      <c r="G50" s="23">
        <f t="shared" si="0"/>
        <v>41352</v>
      </c>
      <c r="H50" s="24">
        <f t="shared" si="2"/>
        <v>41352</v>
      </c>
    </row>
    <row r="51" spans="1:10" ht="11.25" customHeight="1" x14ac:dyDescent="0.25">
      <c r="A51" s="12" t="s">
        <v>87</v>
      </c>
      <c r="B51" s="13" t="s">
        <v>88</v>
      </c>
      <c r="C51" s="20">
        <v>25814</v>
      </c>
      <c r="D51" s="15">
        <f t="shared" si="1"/>
        <v>25814</v>
      </c>
      <c r="E51" s="21">
        <v>182236</v>
      </c>
      <c r="F51" s="22">
        <v>0</v>
      </c>
      <c r="G51" s="23">
        <f t="shared" si="0"/>
        <v>208050</v>
      </c>
      <c r="H51" s="24">
        <f t="shared" si="2"/>
        <v>208050</v>
      </c>
    </row>
    <row r="52" spans="1:10" ht="11.25" customHeight="1" x14ac:dyDescent="0.25">
      <c r="A52" s="12" t="s">
        <v>89</v>
      </c>
      <c r="B52" s="13" t="s">
        <v>90</v>
      </c>
      <c r="C52" s="20">
        <v>14847</v>
      </c>
      <c r="D52" s="15">
        <f t="shared" si="1"/>
        <v>14847</v>
      </c>
      <c r="E52" s="21">
        <v>104815</v>
      </c>
      <c r="F52" s="22">
        <v>0</v>
      </c>
      <c r="G52" s="23">
        <f t="shared" si="0"/>
        <v>119662</v>
      </c>
      <c r="H52" s="24">
        <f t="shared" si="2"/>
        <v>119662</v>
      </c>
    </row>
    <row r="53" spans="1:10" ht="11.25" customHeight="1" x14ac:dyDescent="0.25">
      <c r="A53" s="12" t="s">
        <v>91</v>
      </c>
      <c r="B53" s="13" t="s">
        <v>92</v>
      </c>
      <c r="C53" s="20">
        <v>294822</v>
      </c>
      <c r="D53" s="15">
        <f t="shared" si="1"/>
        <v>294822</v>
      </c>
      <c r="E53" s="21">
        <v>2081363</v>
      </c>
      <c r="F53" s="22">
        <v>0</v>
      </c>
      <c r="G53" s="23">
        <f t="shared" si="0"/>
        <v>2376185</v>
      </c>
      <c r="H53" s="24">
        <f t="shared" si="2"/>
        <v>2376185</v>
      </c>
    </row>
    <row r="54" spans="1:10" ht="11.25" customHeight="1" x14ac:dyDescent="0.25">
      <c r="A54" s="12" t="s">
        <v>93</v>
      </c>
      <c r="B54" s="13" t="s">
        <v>94</v>
      </c>
      <c r="C54" s="20">
        <v>47596</v>
      </c>
      <c r="D54" s="15">
        <f t="shared" si="1"/>
        <v>47596</v>
      </c>
      <c r="E54" s="21">
        <v>336017</v>
      </c>
      <c r="F54" s="22">
        <v>0</v>
      </c>
      <c r="G54" s="23">
        <f t="shared" si="0"/>
        <v>383613</v>
      </c>
      <c r="H54" s="24">
        <f t="shared" si="2"/>
        <v>383613</v>
      </c>
    </row>
    <row r="55" spans="1:10" ht="11.25" customHeight="1" x14ac:dyDescent="0.25">
      <c r="A55" s="12" t="s">
        <v>95</v>
      </c>
      <c r="B55" s="13" t="s">
        <v>96</v>
      </c>
      <c r="C55" s="20">
        <v>64946</v>
      </c>
      <c r="D55" s="15">
        <f t="shared" si="1"/>
        <v>64946</v>
      </c>
      <c r="E55" s="21">
        <v>458503</v>
      </c>
      <c r="F55" s="22">
        <v>0</v>
      </c>
      <c r="G55" s="23">
        <f t="shared" si="0"/>
        <v>523449</v>
      </c>
      <c r="H55" s="24">
        <f t="shared" si="2"/>
        <v>523449</v>
      </c>
    </row>
    <row r="56" spans="1:10" ht="11.25" customHeight="1" x14ac:dyDescent="0.25">
      <c r="A56" s="12" t="s">
        <v>97</v>
      </c>
      <c r="B56" s="13" t="s">
        <v>98</v>
      </c>
      <c r="C56" s="20">
        <v>29531</v>
      </c>
      <c r="D56" s="15">
        <f t="shared" si="1"/>
        <v>29531</v>
      </c>
      <c r="E56" s="21">
        <v>208479</v>
      </c>
      <c r="F56" s="22">
        <v>0</v>
      </c>
      <c r="G56" s="23">
        <f t="shared" si="0"/>
        <v>238010</v>
      </c>
      <c r="H56" s="24">
        <f t="shared" si="2"/>
        <v>238010</v>
      </c>
    </row>
    <row r="57" spans="1:10" ht="11.25" customHeight="1" x14ac:dyDescent="0.25">
      <c r="A57" s="12" t="s">
        <v>99</v>
      </c>
      <c r="B57" s="13" t="s">
        <v>100</v>
      </c>
      <c r="C57" s="20">
        <v>37652</v>
      </c>
      <c r="D57" s="15">
        <f t="shared" si="1"/>
        <v>37652</v>
      </c>
      <c r="E57" s="21">
        <v>265815</v>
      </c>
      <c r="F57" s="22">
        <v>0</v>
      </c>
      <c r="G57" s="23">
        <f t="shared" si="0"/>
        <v>303467</v>
      </c>
      <c r="H57" s="24">
        <f t="shared" si="2"/>
        <v>303467</v>
      </c>
    </row>
    <row r="58" spans="1:10" ht="11.25" customHeight="1" x14ac:dyDescent="0.25">
      <c r="A58" s="12" t="s">
        <v>101</v>
      </c>
      <c r="B58" s="13" t="s">
        <v>102</v>
      </c>
      <c r="C58" s="20">
        <v>20140</v>
      </c>
      <c r="D58" s="15">
        <f t="shared" si="1"/>
        <v>20140</v>
      </c>
      <c r="E58" s="21">
        <v>142186</v>
      </c>
      <c r="F58" s="22">
        <v>0</v>
      </c>
      <c r="G58" s="23">
        <f t="shared" si="0"/>
        <v>162326</v>
      </c>
      <c r="H58" s="24">
        <f t="shared" si="2"/>
        <v>162326</v>
      </c>
    </row>
    <row r="59" spans="1:10" ht="11.25" customHeight="1" x14ac:dyDescent="0.25">
      <c r="A59" s="25" t="s">
        <v>103</v>
      </c>
      <c r="B59" s="26" t="s">
        <v>104</v>
      </c>
      <c r="C59" s="27">
        <v>33760</v>
      </c>
      <c r="D59" s="28">
        <f t="shared" si="1"/>
        <v>33760</v>
      </c>
      <c r="E59" s="29">
        <v>238335</v>
      </c>
      <c r="F59" s="30">
        <v>0</v>
      </c>
      <c r="G59" s="31">
        <f t="shared" si="0"/>
        <v>272095</v>
      </c>
      <c r="H59" s="32">
        <f t="shared" si="2"/>
        <v>272095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2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86" t="s">
        <v>4</v>
      </c>
      <c r="D62" s="87"/>
      <c r="E62" s="88" t="s">
        <v>5</v>
      </c>
      <c r="F62" s="89"/>
      <c r="G62" s="90" t="s">
        <v>6</v>
      </c>
      <c r="H62" s="91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1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3402</v>
      </c>
      <c r="D64" s="46">
        <f t="shared" ref="D64:D116" si="3">SUM(C64:C64)</f>
        <v>3402</v>
      </c>
      <c r="E64" s="21">
        <v>24014</v>
      </c>
      <c r="F64" s="22">
        <v>0</v>
      </c>
      <c r="G64" s="23">
        <f t="shared" ref="G64:G116" si="4">C64+E64</f>
        <v>27416</v>
      </c>
      <c r="H64" s="23">
        <f t="shared" ref="H64:H116" si="5">SUM(G64:G64)</f>
        <v>27416</v>
      </c>
    </row>
    <row r="65" spans="1:8" ht="11.25" customHeight="1" x14ac:dyDescent="0.25">
      <c r="A65" s="44">
        <v>49</v>
      </c>
      <c r="B65" s="13" t="s">
        <v>107</v>
      </c>
      <c r="C65" s="20">
        <v>50765</v>
      </c>
      <c r="D65" s="46">
        <f t="shared" si="3"/>
        <v>50765</v>
      </c>
      <c r="E65" s="21">
        <v>358390</v>
      </c>
      <c r="F65" s="22">
        <v>0</v>
      </c>
      <c r="G65" s="23">
        <f t="shared" si="4"/>
        <v>409155</v>
      </c>
      <c r="H65" s="24">
        <f t="shared" si="5"/>
        <v>409155</v>
      </c>
    </row>
    <row r="66" spans="1:8" ht="11.25" customHeight="1" x14ac:dyDescent="0.25">
      <c r="A66" s="44">
        <v>50</v>
      </c>
      <c r="B66" s="13" t="s">
        <v>108</v>
      </c>
      <c r="C66" s="20">
        <v>19400</v>
      </c>
      <c r="D66" s="46">
        <f t="shared" si="3"/>
        <v>19400</v>
      </c>
      <c r="E66" s="21">
        <v>136959</v>
      </c>
      <c r="F66" s="22">
        <v>0</v>
      </c>
      <c r="G66" s="23">
        <f t="shared" si="4"/>
        <v>156359</v>
      </c>
      <c r="H66" s="24">
        <f t="shared" si="5"/>
        <v>156359</v>
      </c>
    </row>
    <row r="67" spans="1:8" ht="11.25" customHeight="1" x14ac:dyDescent="0.25">
      <c r="A67" s="44">
        <v>51</v>
      </c>
      <c r="B67" s="13" t="s">
        <v>109</v>
      </c>
      <c r="C67" s="20">
        <v>85171</v>
      </c>
      <c r="D67" s="46">
        <f t="shared" si="3"/>
        <v>85171</v>
      </c>
      <c r="E67" s="21">
        <v>601282</v>
      </c>
      <c r="F67" s="22">
        <v>0</v>
      </c>
      <c r="G67" s="23">
        <f t="shared" si="4"/>
        <v>686453</v>
      </c>
      <c r="H67" s="24">
        <f t="shared" si="5"/>
        <v>686453</v>
      </c>
    </row>
    <row r="68" spans="1:8" ht="11.25" customHeight="1" x14ac:dyDescent="0.25">
      <c r="A68" s="44">
        <v>52</v>
      </c>
      <c r="B68" s="13" t="s">
        <v>110</v>
      </c>
      <c r="C68" s="20">
        <v>6688</v>
      </c>
      <c r="D68" s="46">
        <f t="shared" si="3"/>
        <v>6688</v>
      </c>
      <c r="E68" s="21">
        <v>47214</v>
      </c>
      <c r="F68" s="22">
        <v>0</v>
      </c>
      <c r="G68" s="23">
        <f t="shared" si="4"/>
        <v>53902</v>
      </c>
      <c r="H68" s="24">
        <f t="shared" si="5"/>
        <v>53902</v>
      </c>
    </row>
    <row r="69" spans="1:8" ht="11.25" customHeight="1" x14ac:dyDescent="0.25">
      <c r="A69" s="44">
        <v>53</v>
      </c>
      <c r="B69" s="13" t="s">
        <v>111</v>
      </c>
      <c r="C69" s="20">
        <v>33652</v>
      </c>
      <c r="D69" s="46">
        <f t="shared" si="3"/>
        <v>33652</v>
      </c>
      <c r="E69" s="21">
        <v>237577</v>
      </c>
      <c r="F69" s="22">
        <v>0</v>
      </c>
      <c r="G69" s="23">
        <f t="shared" si="4"/>
        <v>271229</v>
      </c>
      <c r="H69" s="24">
        <f t="shared" si="5"/>
        <v>271229</v>
      </c>
    </row>
    <row r="70" spans="1:8" ht="11.25" customHeight="1" x14ac:dyDescent="0.25">
      <c r="A70" s="44">
        <v>54</v>
      </c>
      <c r="B70" s="13" t="s">
        <v>112</v>
      </c>
      <c r="C70" s="20">
        <v>47019</v>
      </c>
      <c r="D70" s="46">
        <f t="shared" si="3"/>
        <v>47019</v>
      </c>
      <c r="E70" s="21">
        <v>331939</v>
      </c>
      <c r="F70" s="22">
        <v>0</v>
      </c>
      <c r="G70" s="23">
        <f t="shared" si="4"/>
        <v>378958</v>
      </c>
      <c r="H70" s="24">
        <f t="shared" si="5"/>
        <v>378958</v>
      </c>
    </row>
    <row r="71" spans="1:8" ht="11.25" customHeight="1" x14ac:dyDescent="0.25">
      <c r="A71" s="44">
        <v>55</v>
      </c>
      <c r="B71" s="13" t="s">
        <v>113</v>
      </c>
      <c r="C71" s="20">
        <v>31966</v>
      </c>
      <c r="D71" s="46">
        <f t="shared" si="3"/>
        <v>31966</v>
      </c>
      <c r="E71" s="21">
        <v>225668</v>
      </c>
      <c r="F71" s="22">
        <v>0</v>
      </c>
      <c r="G71" s="23">
        <f t="shared" si="4"/>
        <v>257634</v>
      </c>
      <c r="H71" s="24">
        <f t="shared" si="5"/>
        <v>257634</v>
      </c>
    </row>
    <row r="72" spans="1:8" ht="11.25" customHeight="1" x14ac:dyDescent="0.25">
      <c r="A72" s="44">
        <v>56</v>
      </c>
      <c r="B72" s="13" t="s">
        <v>114</v>
      </c>
      <c r="C72" s="20">
        <v>18035</v>
      </c>
      <c r="D72" s="46">
        <f t="shared" si="3"/>
        <v>18035</v>
      </c>
      <c r="E72" s="21">
        <v>127321</v>
      </c>
      <c r="F72" s="22">
        <v>0</v>
      </c>
      <c r="G72" s="23">
        <f t="shared" si="4"/>
        <v>145356</v>
      </c>
      <c r="H72" s="24">
        <f t="shared" si="5"/>
        <v>145356</v>
      </c>
    </row>
    <row r="73" spans="1:8" ht="11.25" customHeight="1" x14ac:dyDescent="0.25">
      <c r="A73" s="44">
        <v>57</v>
      </c>
      <c r="B73" s="13" t="s">
        <v>115</v>
      </c>
      <c r="C73" s="20">
        <v>11523</v>
      </c>
      <c r="D73" s="46">
        <f t="shared" si="3"/>
        <v>11523</v>
      </c>
      <c r="E73" s="21">
        <v>81351</v>
      </c>
      <c r="F73" s="22">
        <v>0</v>
      </c>
      <c r="G73" s="23">
        <f t="shared" si="4"/>
        <v>92874</v>
      </c>
      <c r="H73" s="24">
        <f t="shared" si="5"/>
        <v>92874</v>
      </c>
    </row>
    <row r="74" spans="1:8" ht="11.25" customHeight="1" x14ac:dyDescent="0.25">
      <c r="A74" s="44">
        <v>58</v>
      </c>
      <c r="B74" s="13" t="s">
        <v>116</v>
      </c>
      <c r="C74" s="20">
        <v>17488</v>
      </c>
      <c r="D74" s="46">
        <f t="shared" si="3"/>
        <v>17488</v>
      </c>
      <c r="E74" s="21">
        <v>123458</v>
      </c>
      <c r="F74" s="22">
        <v>0</v>
      </c>
      <c r="G74" s="23">
        <f t="shared" si="4"/>
        <v>140946</v>
      </c>
      <c r="H74" s="24">
        <f t="shared" si="5"/>
        <v>140946</v>
      </c>
    </row>
    <row r="75" spans="1:8" ht="11.25" customHeight="1" x14ac:dyDescent="0.25">
      <c r="A75" s="44">
        <v>59</v>
      </c>
      <c r="B75" s="13" t="s">
        <v>117</v>
      </c>
      <c r="C75" s="20">
        <v>26603</v>
      </c>
      <c r="D75" s="46">
        <f t="shared" si="3"/>
        <v>26603</v>
      </c>
      <c r="E75" s="21">
        <v>187812</v>
      </c>
      <c r="F75" s="22">
        <v>0</v>
      </c>
      <c r="G75" s="23">
        <f t="shared" si="4"/>
        <v>214415</v>
      </c>
      <c r="H75" s="24">
        <f t="shared" si="5"/>
        <v>214415</v>
      </c>
    </row>
    <row r="76" spans="1:8" ht="11.25" customHeight="1" x14ac:dyDescent="0.25">
      <c r="A76" s="44">
        <v>60</v>
      </c>
      <c r="B76" s="13" t="s">
        <v>118</v>
      </c>
      <c r="C76" s="20">
        <v>431926</v>
      </c>
      <c r="D76" s="46">
        <f t="shared" si="3"/>
        <v>431926</v>
      </c>
      <c r="E76" s="21">
        <v>3049267</v>
      </c>
      <c r="F76" s="22">
        <v>0</v>
      </c>
      <c r="G76" s="23">
        <f t="shared" si="4"/>
        <v>3481193</v>
      </c>
      <c r="H76" s="24">
        <f t="shared" si="5"/>
        <v>3481193</v>
      </c>
    </row>
    <row r="77" spans="1:8" ht="11.25" customHeight="1" x14ac:dyDescent="0.25">
      <c r="A77" s="44">
        <v>61</v>
      </c>
      <c r="B77" s="13" t="s">
        <v>119</v>
      </c>
      <c r="C77" s="20">
        <v>8247</v>
      </c>
      <c r="D77" s="46">
        <f t="shared" si="3"/>
        <v>8247</v>
      </c>
      <c r="E77" s="21">
        <v>58220</v>
      </c>
      <c r="F77" s="22">
        <v>0</v>
      </c>
      <c r="G77" s="23">
        <f t="shared" si="4"/>
        <v>66467</v>
      </c>
      <c r="H77" s="24">
        <f t="shared" si="5"/>
        <v>66467</v>
      </c>
    </row>
    <row r="78" spans="1:8" ht="11.25" customHeight="1" x14ac:dyDescent="0.25">
      <c r="A78" s="44">
        <v>62</v>
      </c>
      <c r="B78" s="13" t="s">
        <v>120</v>
      </c>
      <c r="C78" s="20">
        <v>14914</v>
      </c>
      <c r="D78" s="46">
        <f t="shared" si="3"/>
        <v>14914</v>
      </c>
      <c r="E78" s="21">
        <v>105289</v>
      </c>
      <c r="F78" s="22">
        <v>0</v>
      </c>
      <c r="G78" s="23">
        <f t="shared" si="4"/>
        <v>120203</v>
      </c>
      <c r="H78" s="24">
        <f t="shared" si="5"/>
        <v>120203</v>
      </c>
    </row>
    <row r="79" spans="1:8" ht="11.25" customHeight="1" x14ac:dyDescent="0.25">
      <c r="A79" s="44">
        <v>63</v>
      </c>
      <c r="B79" s="13" t="s">
        <v>121</v>
      </c>
      <c r="C79" s="20">
        <v>35886</v>
      </c>
      <c r="D79" s="46">
        <f t="shared" si="3"/>
        <v>35886</v>
      </c>
      <c r="E79" s="21">
        <v>253348</v>
      </c>
      <c r="F79" s="22">
        <v>0</v>
      </c>
      <c r="G79" s="23">
        <f t="shared" si="4"/>
        <v>289234</v>
      </c>
      <c r="H79" s="24">
        <f t="shared" si="5"/>
        <v>289234</v>
      </c>
    </row>
    <row r="80" spans="1:8" ht="11.25" customHeight="1" x14ac:dyDescent="0.25">
      <c r="A80" s="44">
        <v>64</v>
      </c>
      <c r="B80" s="13" t="s">
        <v>122</v>
      </c>
      <c r="C80" s="20">
        <v>51352</v>
      </c>
      <c r="D80" s="46">
        <f t="shared" si="3"/>
        <v>51352</v>
      </c>
      <c r="E80" s="21">
        <v>362530</v>
      </c>
      <c r="F80" s="22">
        <v>0</v>
      </c>
      <c r="G80" s="23">
        <f t="shared" si="4"/>
        <v>413882</v>
      </c>
      <c r="H80" s="24">
        <f t="shared" si="5"/>
        <v>413882</v>
      </c>
    </row>
    <row r="81" spans="1:8" ht="11.25" customHeight="1" x14ac:dyDescent="0.25">
      <c r="A81" s="44">
        <v>65</v>
      </c>
      <c r="B81" s="13" t="s">
        <v>123</v>
      </c>
      <c r="C81" s="20">
        <v>107921</v>
      </c>
      <c r="D81" s="46">
        <f t="shared" si="3"/>
        <v>107921</v>
      </c>
      <c r="E81" s="21">
        <v>761890</v>
      </c>
      <c r="F81" s="22">
        <v>0</v>
      </c>
      <c r="G81" s="23">
        <f t="shared" si="4"/>
        <v>869811</v>
      </c>
      <c r="H81" s="24">
        <f t="shared" si="5"/>
        <v>869811</v>
      </c>
    </row>
    <row r="82" spans="1:8" ht="11.25" customHeight="1" x14ac:dyDescent="0.25">
      <c r="A82" s="44">
        <v>66</v>
      </c>
      <c r="B82" s="13" t="s">
        <v>124</v>
      </c>
      <c r="C82" s="20">
        <v>17135</v>
      </c>
      <c r="D82" s="46">
        <f t="shared" si="3"/>
        <v>17135</v>
      </c>
      <c r="E82" s="21">
        <v>120966</v>
      </c>
      <c r="F82" s="22">
        <v>0</v>
      </c>
      <c r="G82" s="23">
        <f t="shared" si="4"/>
        <v>138101</v>
      </c>
      <c r="H82" s="24">
        <f t="shared" si="5"/>
        <v>138101</v>
      </c>
    </row>
    <row r="83" spans="1:8" ht="11.25" customHeight="1" x14ac:dyDescent="0.25">
      <c r="A83" s="44">
        <v>67</v>
      </c>
      <c r="B83" s="13" t="s">
        <v>125</v>
      </c>
      <c r="C83" s="20">
        <v>83003</v>
      </c>
      <c r="D83" s="46">
        <f t="shared" si="3"/>
        <v>83003</v>
      </c>
      <c r="E83" s="21">
        <v>585978</v>
      </c>
      <c r="F83" s="22">
        <v>0</v>
      </c>
      <c r="G83" s="23">
        <f t="shared" si="4"/>
        <v>668981</v>
      </c>
      <c r="H83" s="24">
        <f t="shared" si="5"/>
        <v>668981</v>
      </c>
    </row>
    <row r="84" spans="1:8" ht="11.25" customHeight="1" x14ac:dyDescent="0.25">
      <c r="A84" s="44">
        <v>68</v>
      </c>
      <c r="B84" s="13" t="s">
        <v>126</v>
      </c>
      <c r="C84" s="20">
        <v>49511</v>
      </c>
      <c r="D84" s="46">
        <f t="shared" si="3"/>
        <v>49511</v>
      </c>
      <c r="E84" s="21">
        <v>349535</v>
      </c>
      <c r="F84" s="22">
        <v>0</v>
      </c>
      <c r="G84" s="23">
        <f t="shared" si="4"/>
        <v>399046</v>
      </c>
      <c r="H84" s="24">
        <f t="shared" si="5"/>
        <v>399046</v>
      </c>
    </row>
    <row r="85" spans="1:8" ht="11.25" customHeight="1" x14ac:dyDescent="0.25">
      <c r="A85" s="44">
        <v>69</v>
      </c>
      <c r="B85" s="13" t="s">
        <v>127</v>
      </c>
      <c r="C85" s="20">
        <v>6762</v>
      </c>
      <c r="D85" s="46">
        <f t="shared" si="3"/>
        <v>6762</v>
      </c>
      <c r="E85" s="21">
        <v>47736</v>
      </c>
      <c r="F85" s="22">
        <v>0</v>
      </c>
      <c r="G85" s="23">
        <f t="shared" si="4"/>
        <v>54498</v>
      </c>
      <c r="H85" s="24">
        <f t="shared" si="5"/>
        <v>54498</v>
      </c>
    </row>
    <row r="86" spans="1:8" ht="11.25" customHeight="1" x14ac:dyDescent="0.25">
      <c r="A86" s="44">
        <v>70</v>
      </c>
      <c r="B86" s="13" t="s">
        <v>128</v>
      </c>
      <c r="C86" s="20">
        <v>25752</v>
      </c>
      <c r="D86" s="46">
        <f t="shared" si="3"/>
        <v>25752</v>
      </c>
      <c r="E86" s="21">
        <v>181805</v>
      </c>
      <c r="F86" s="22">
        <v>0</v>
      </c>
      <c r="G86" s="23">
        <f t="shared" si="4"/>
        <v>207557</v>
      </c>
      <c r="H86" s="24">
        <f t="shared" si="5"/>
        <v>207557</v>
      </c>
    </row>
    <row r="87" spans="1:8" ht="11.25" customHeight="1" x14ac:dyDescent="0.25">
      <c r="A87" s="44">
        <v>71</v>
      </c>
      <c r="B87" s="13" t="s">
        <v>129</v>
      </c>
      <c r="C87" s="20">
        <v>29136</v>
      </c>
      <c r="D87" s="46">
        <f t="shared" si="3"/>
        <v>29136</v>
      </c>
      <c r="E87" s="21">
        <v>205694</v>
      </c>
      <c r="F87" s="22">
        <v>0</v>
      </c>
      <c r="G87" s="23">
        <f t="shared" si="4"/>
        <v>234830</v>
      </c>
      <c r="H87" s="24">
        <f t="shared" si="5"/>
        <v>234830</v>
      </c>
    </row>
    <row r="88" spans="1:8" ht="11.25" customHeight="1" x14ac:dyDescent="0.25">
      <c r="A88" s="44">
        <v>72</v>
      </c>
      <c r="B88" s="13" t="s">
        <v>130</v>
      </c>
      <c r="C88" s="20">
        <v>7764</v>
      </c>
      <c r="D88" s="46">
        <f t="shared" si="3"/>
        <v>7764</v>
      </c>
      <c r="E88" s="21">
        <v>54814</v>
      </c>
      <c r="F88" s="22">
        <v>0</v>
      </c>
      <c r="G88" s="23">
        <f t="shared" si="4"/>
        <v>62578</v>
      </c>
      <c r="H88" s="24">
        <f t="shared" si="5"/>
        <v>62578</v>
      </c>
    </row>
    <row r="89" spans="1:8" ht="11.25" customHeight="1" x14ac:dyDescent="0.25">
      <c r="A89" s="44">
        <v>73</v>
      </c>
      <c r="B89" s="13" t="s">
        <v>131</v>
      </c>
      <c r="C89" s="20">
        <v>22556</v>
      </c>
      <c r="D89" s="46">
        <f t="shared" si="3"/>
        <v>22556</v>
      </c>
      <c r="E89" s="21">
        <v>159239</v>
      </c>
      <c r="F89" s="22">
        <v>0</v>
      </c>
      <c r="G89" s="23">
        <f t="shared" si="4"/>
        <v>181795</v>
      </c>
      <c r="H89" s="24">
        <f t="shared" si="5"/>
        <v>181795</v>
      </c>
    </row>
    <row r="90" spans="1:8" ht="11.25" customHeight="1" x14ac:dyDescent="0.25">
      <c r="A90" s="44">
        <v>74</v>
      </c>
      <c r="B90" s="13" t="s">
        <v>132</v>
      </c>
      <c r="C90" s="20">
        <v>126019</v>
      </c>
      <c r="D90" s="46">
        <f t="shared" si="3"/>
        <v>126019</v>
      </c>
      <c r="E90" s="21">
        <v>889659</v>
      </c>
      <c r="F90" s="22">
        <v>0</v>
      </c>
      <c r="G90" s="23">
        <f t="shared" si="4"/>
        <v>1015678</v>
      </c>
      <c r="H90" s="24">
        <f t="shared" si="5"/>
        <v>1015678</v>
      </c>
    </row>
    <row r="91" spans="1:8" ht="11.25" customHeight="1" x14ac:dyDescent="0.25">
      <c r="A91" s="44">
        <v>75</v>
      </c>
      <c r="B91" s="13" t="s">
        <v>133</v>
      </c>
      <c r="C91" s="20">
        <v>7810</v>
      </c>
      <c r="D91" s="46">
        <f t="shared" si="3"/>
        <v>7810</v>
      </c>
      <c r="E91" s="21">
        <v>55134</v>
      </c>
      <c r="F91" s="22">
        <v>0</v>
      </c>
      <c r="G91" s="23">
        <f t="shared" si="4"/>
        <v>62944</v>
      </c>
      <c r="H91" s="24">
        <f t="shared" si="5"/>
        <v>62944</v>
      </c>
    </row>
    <row r="92" spans="1:8" ht="11.25" customHeight="1" x14ac:dyDescent="0.25">
      <c r="A92" s="44">
        <v>76</v>
      </c>
      <c r="B92" s="13" t="s">
        <v>134</v>
      </c>
      <c r="C92" s="20">
        <v>70608</v>
      </c>
      <c r="D92" s="46">
        <f t="shared" si="3"/>
        <v>70608</v>
      </c>
      <c r="E92" s="21">
        <v>498474</v>
      </c>
      <c r="F92" s="22">
        <v>0</v>
      </c>
      <c r="G92" s="23">
        <f t="shared" si="4"/>
        <v>569082</v>
      </c>
      <c r="H92" s="24">
        <f t="shared" si="5"/>
        <v>569082</v>
      </c>
    </row>
    <row r="93" spans="1:8" ht="11.25" customHeight="1" x14ac:dyDescent="0.25">
      <c r="A93" s="44">
        <v>77</v>
      </c>
      <c r="B93" s="13" t="s">
        <v>135</v>
      </c>
      <c r="C93" s="20">
        <v>39938</v>
      </c>
      <c r="D93" s="46">
        <f t="shared" si="3"/>
        <v>39938</v>
      </c>
      <c r="E93" s="21">
        <v>281953</v>
      </c>
      <c r="F93" s="22">
        <v>0</v>
      </c>
      <c r="G93" s="23">
        <f t="shared" si="4"/>
        <v>321891</v>
      </c>
      <c r="H93" s="24">
        <f t="shared" si="5"/>
        <v>321891</v>
      </c>
    </row>
    <row r="94" spans="1:8" ht="11.25" customHeight="1" x14ac:dyDescent="0.25">
      <c r="A94" s="44">
        <v>78</v>
      </c>
      <c r="B94" s="13" t="s">
        <v>136</v>
      </c>
      <c r="C94" s="20">
        <v>124147</v>
      </c>
      <c r="D94" s="46">
        <f t="shared" si="3"/>
        <v>124147</v>
      </c>
      <c r="E94" s="21">
        <v>876447</v>
      </c>
      <c r="F94" s="22">
        <v>0</v>
      </c>
      <c r="G94" s="23">
        <f t="shared" si="4"/>
        <v>1000594</v>
      </c>
      <c r="H94" s="24">
        <f t="shared" si="5"/>
        <v>1000594</v>
      </c>
    </row>
    <row r="95" spans="1:8" ht="11.25" customHeight="1" x14ac:dyDescent="0.25">
      <c r="A95" s="44">
        <v>79</v>
      </c>
      <c r="B95" s="13" t="s">
        <v>137</v>
      </c>
      <c r="C95" s="20">
        <v>56196</v>
      </c>
      <c r="D95" s="46">
        <f t="shared" si="3"/>
        <v>56196</v>
      </c>
      <c r="E95" s="21">
        <v>396728</v>
      </c>
      <c r="F95" s="22">
        <v>0</v>
      </c>
      <c r="G95" s="23">
        <f t="shared" si="4"/>
        <v>452924</v>
      </c>
      <c r="H95" s="24">
        <f t="shared" si="5"/>
        <v>452924</v>
      </c>
    </row>
    <row r="96" spans="1:8" ht="11.25" customHeight="1" x14ac:dyDescent="0.25">
      <c r="A96" s="44">
        <v>80</v>
      </c>
      <c r="B96" s="13" t="s">
        <v>138</v>
      </c>
      <c r="C96" s="20">
        <v>76153</v>
      </c>
      <c r="D96" s="46">
        <f t="shared" si="3"/>
        <v>76153</v>
      </c>
      <c r="E96" s="21">
        <v>537616</v>
      </c>
      <c r="F96" s="22">
        <v>0</v>
      </c>
      <c r="G96" s="23">
        <f t="shared" si="4"/>
        <v>613769</v>
      </c>
      <c r="H96" s="24">
        <f t="shared" si="5"/>
        <v>613769</v>
      </c>
    </row>
    <row r="97" spans="1:8" ht="11.25" customHeight="1" x14ac:dyDescent="0.25">
      <c r="A97" s="44">
        <v>81</v>
      </c>
      <c r="B97" s="13" t="s">
        <v>139</v>
      </c>
      <c r="C97" s="20">
        <v>42928</v>
      </c>
      <c r="D97" s="46">
        <f t="shared" si="3"/>
        <v>42928</v>
      </c>
      <c r="E97" s="21">
        <v>303062</v>
      </c>
      <c r="F97" s="22">
        <v>0</v>
      </c>
      <c r="G97" s="23">
        <f t="shared" si="4"/>
        <v>345990</v>
      </c>
      <c r="H97" s="24">
        <f t="shared" si="5"/>
        <v>345990</v>
      </c>
    </row>
    <row r="98" spans="1:8" ht="11.25" customHeight="1" x14ac:dyDescent="0.25">
      <c r="A98" s="44">
        <v>82</v>
      </c>
      <c r="B98" s="13" t="s">
        <v>140</v>
      </c>
      <c r="C98" s="20">
        <v>46114</v>
      </c>
      <c r="D98" s="46">
        <f t="shared" si="3"/>
        <v>46114</v>
      </c>
      <c r="E98" s="21">
        <v>325555</v>
      </c>
      <c r="F98" s="22">
        <v>0</v>
      </c>
      <c r="G98" s="23">
        <f t="shared" si="4"/>
        <v>371669</v>
      </c>
      <c r="H98" s="24">
        <f t="shared" si="5"/>
        <v>371669</v>
      </c>
    </row>
    <row r="99" spans="1:8" ht="11.25" customHeight="1" x14ac:dyDescent="0.25">
      <c r="A99" s="44">
        <v>83</v>
      </c>
      <c r="B99" s="13" t="s">
        <v>141</v>
      </c>
      <c r="C99" s="20">
        <v>33505</v>
      </c>
      <c r="D99" s="46">
        <f t="shared" si="3"/>
        <v>33505</v>
      </c>
      <c r="E99" s="21">
        <v>236533</v>
      </c>
      <c r="F99" s="22">
        <v>0</v>
      </c>
      <c r="G99" s="23">
        <f t="shared" si="4"/>
        <v>270038</v>
      </c>
      <c r="H99" s="24">
        <f t="shared" si="5"/>
        <v>270038</v>
      </c>
    </row>
    <row r="100" spans="1:8" ht="11.25" customHeight="1" x14ac:dyDescent="0.25">
      <c r="A100" s="44">
        <v>84</v>
      </c>
      <c r="B100" s="13" t="s">
        <v>142</v>
      </c>
      <c r="C100" s="20">
        <v>28180</v>
      </c>
      <c r="D100" s="46">
        <f t="shared" si="3"/>
        <v>28180</v>
      </c>
      <c r="E100" s="21">
        <v>198941</v>
      </c>
      <c r="F100" s="22">
        <v>0</v>
      </c>
      <c r="G100" s="23">
        <f t="shared" si="4"/>
        <v>227121</v>
      </c>
      <c r="H100" s="24">
        <f t="shared" si="5"/>
        <v>227121</v>
      </c>
    </row>
    <row r="101" spans="1:8" ht="11.25" customHeight="1" x14ac:dyDescent="0.25">
      <c r="A101" s="44">
        <v>85</v>
      </c>
      <c r="B101" s="13" t="s">
        <v>143</v>
      </c>
      <c r="C101" s="20">
        <v>19611</v>
      </c>
      <c r="D101" s="46">
        <f t="shared" si="3"/>
        <v>19611</v>
      </c>
      <c r="E101" s="21">
        <v>138448</v>
      </c>
      <c r="F101" s="22">
        <v>0</v>
      </c>
      <c r="G101" s="23">
        <f t="shared" si="4"/>
        <v>158059</v>
      </c>
      <c r="H101" s="24">
        <f t="shared" si="5"/>
        <v>158059</v>
      </c>
    </row>
    <row r="102" spans="1:8" ht="11.25" customHeight="1" x14ac:dyDescent="0.25">
      <c r="A102" s="44">
        <v>86</v>
      </c>
      <c r="B102" s="13" t="s">
        <v>144</v>
      </c>
      <c r="C102" s="20">
        <v>41427</v>
      </c>
      <c r="D102" s="46">
        <f t="shared" si="3"/>
        <v>41427</v>
      </c>
      <c r="E102" s="21">
        <v>292466</v>
      </c>
      <c r="F102" s="22">
        <v>0</v>
      </c>
      <c r="G102" s="23">
        <f t="shared" si="4"/>
        <v>333893</v>
      </c>
      <c r="H102" s="24">
        <f t="shared" si="5"/>
        <v>333893</v>
      </c>
    </row>
    <row r="103" spans="1:8" ht="11.25" customHeight="1" x14ac:dyDescent="0.25">
      <c r="A103" s="44">
        <v>87</v>
      </c>
      <c r="B103" s="13" t="s">
        <v>145</v>
      </c>
      <c r="C103" s="20">
        <v>7244</v>
      </c>
      <c r="D103" s="46">
        <f t="shared" si="3"/>
        <v>7244</v>
      </c>
      <c r="E103" s="21">
        <v>51137</v>
      </c>
      <c r="F103" s="22">
        <v>0</v>
      </c>
      <c r="G103" s="23">
        <f t="shared" si="4"/>
        <v>58381</v>
      </c>
      <c r="H103" s="24">
        <f t="shared" si="5"/>
        <v>58381</v>
      </c>
    </row>
    <row r="104" spans="1:8" ht="11.25" customHeight="1" x14ac:dyDescent="0.25">
      <c r="A104" s="44">
        <v>88</v>
      </c>
      <c r="B104" s="13" t="s">
        <v>146</v>
      </c>
      <c r="C104" s="20">
        <v>14661</v>
      </c>
      <c r="D104" s="46">
        <f t="shared" si="3"/>
        <v>14661</v>
      </c>
      <c r="E104" s="21">
        <v>103505</v>
      </c>
      <c r="F104" s="22">
        <v>0</v>
      </c>
      <c r="G104" s="23">
        <f t="shared" si="4"/>
        <v>118166</v>
      </c>
      <c r="H104" s="24">
        <f t="shared" si="5"/>
        <v>118166</v>
      </c>
    </row>
    <row r="105" spans="1:8" ht="11.25" customHeight="1" x14ac:dyDescent="0.25">
      <c r="A105" s="44">
        <v>89</v>
      </c>
      <c r="B105" s="13" t="s">
        <v>147</v>
      </c>
      <c r="C105" s="20">
        <v>3018</v>
      </c>
      <c r="D105" s="46">
        <f t="shared" si="3"/>
        <v>3018</v>
      </c>
      <c r="E105" s="21">
        <v>21307</v>
      </c>
      <c r="F105" s="22">
        <v>0</v>
      </c>
      <c r="G105" s="23">
        <f t="shared" si="4"/>
        <v>24325</v>
      </c>
      <c r="H105" s="24">
        <f t="shared" si="5"/>
        <v>24325</v>
      </c>
    </row>
    <row r="106" spans="1:8" ht="11.25" customHeight="1" x14ac:dyDescent="0.25">
      <c r="A106" s="44">
        <v>90</v>
      </c>
      <c r="B106" s="13" t="s">
        <v>148</v>
      </c>
      <c r="C106" s="20">
        <v>60267</v>
      </c>
      <c r="D106" s="46">
        <f t="shared" si="3"/>
        <v>60267</v>
      </c>
      <c r="E106" s="21">
        <v>425470</v>
      </c>
      <c r="F106" s="22">
        <v>0</v>
      </c>
      <c r="G106" s="23">
        <f t="shared" si="4"/>
        <v>485737</v>
      </c>
      <c r="H106" s="24">
        <f t="shared" si="5"/>
        <v>485737</v>
      </c>
    </row>
    <row r="107" spans="1:8" ht="11.25" customHeight="1" x14ac:dyDescent="0.25">
      <c r="A107" s="44">
        <v>91</v>
      </c>
      <c r="B107" s="13" t="s">
        <v>149</v>
      </c>
      <c r="C107" s="20">
        <v>43211</v>
      </c>
      <c r="D107" s="46">
        <f t="shared" si="3"/>
        <v>43211</v>
      </c>
      <c r="E107" s="21">
        <v>305055</v>
      </c>
      <c r="F107" s="22">
        <v>0</v>
      </c>
      <c r="G107" s="23">
        <f t="shared" si="4"/>
        <v>348266</v>
      </c>
      <c r="H107" s="24">
        <f t="shared" si="5"/>
        <v>348266</v>
      </c>
    </row>
    <row r="108" spans="1:8" ht="11.25" customHeight="1" x14ac:dyDescent="0.25">
      <c r="A108" s="44">
        <v>92</v>
      </c>
      <c r="B108" s="13" t="s">
        <v>150</v>
      </c>
      <c r="C108" s="20">
        <v>282533</v>
      </c>
      <c r="D108" s="46">
        <f t="shared" si="3"/>
        <v>282533</v>
      </c>
      <c r="E108" s="21">
        <v>1994605</v>
      </c>
      <c r="F108" s="22">
        <v>0</v>
      </c>
      <c r="G108" s="23">
        <f t="shared" si="4"/>
        <v>2277138</v>
      </c>
      <c r="H108" s="24">
        <f t="shared" si="5"/>
        <v>2277138</v>
      </c>
    </row>
    <row r="109" spans="1:8" ht="11.25" customHeight="1" x14ac:dyDescent="0.25">
      <c r="A109" s="44">
        <v>93</v>
      </c>
      <c r="B109" s="13" t="s">
        <v>151</v>
      </c>
      <c r="C109" s="20">
        <v>14908</v>
      </c>
      <c r="D109" s="46">
        <f t="shared" si="3"/>
        <v>14908</v>
      </c>
      <c r="E109" s="21">
        <v>105248</v>
      </c>
      <c r="F109" s="22">
        <v>0</v>
      </c>
      <c r="G109" s="23">
        <f t="shared" si="4"/>
        <v>120156</v>
      </c>
      <c r="H109" s="24">
        <f t="shared" si="5"/>
        <v>120156</v>
      </c>
    </row>
    <row r="110" spans="1:8" ht="11.25" customHeight="1" x14ac:dyDescent="0.25">
      <c r="A110" s="44">
        <v>94</v>
      </c>
      <c r="B110" s="13" t="s">
        <v>152</v>
      </c>
      <c r="C110" s="20">
        <v>10122</v>
      </c>
      <c r="D110" s="46">
        <f t="shared" si="3"/>
        <v>10122</v>
      </c>
      <c r="E110" s="21">
        <v>71459</v>
      </c>
      <c r="F110" s="22">
        <v>0</v>
      </c>
      <c r="G110" s="23">
        <f t="shared" si="4"/>
        <v>81581</v>
      </c>
      <c r="H110" s="24">
        <f t="shared" si="5"/>
        <v>81581</v>
      </c>
    </row>
    <row r="111" spans="1:8" ht="11.25" customHeight="1" x14ac:dyDescent="0.25">
      <c r="A111" s="44">
        <v>95</v>
      </c>
      <c r="B111" s="13" t="s">
        <v>153</v>
      </c>
      <c r="C111" s="20">
        <v>23766</v>
      </c>
      <c r="D111" s="46">
        <f t="shared" si="3"/>
        <v>23766</v>
      </c>
      <c r="E111" s="21">
        <v>167780</v>
      </c>
      <c r="F111" s="22">
        <v>0</v>
      </c>
      <c r="G111" s="23">
        <f t="shared" si="4"/>
        <v>191546</v>
      </c>
      <c r="H111" s="24">
        <f t="shared" si="5"/>
        <v>191546</v>
      </c>
    </row>
    <row r="112" spans="1:8" ht="11.25" customHeight="1" x14ac:dyDescent="0.25">
      <c r="A112" s="44">
        <v>96</v>
      </c>
      <c r="B112" s="13" t="s">
        <v>154</v>
      </c>
      <c r="C112" s="20">
        <v>85380</v>
      </c>
      <c r="D112" s="46">
        <f t="shared" si="3"/>
        <v>85380</v>
      </c>
      <c r="E112" s="21">
        <v>602762</v>
      </c>
      <c r="F112" s="22">
        <v>0</v>
      </c>
      <c r="G112" s="23">
        <f t="shared" si="4"/>
        <v>688142</v>
      </c>
      <c r="H112" s="24">
        <f t="shared" si="5"/>
        <v>688142</v>
      </c>
    </row>
    <row r="113" spans="1:252" ht="11.25" customHeight="1" x14ac:dyDescent="0.25">
      <c r="A113" s="44">
        <v>97</v>
      </c>
      <c r="B113" s="13" t="s">
        <v>155</v>
      </c>
      <c r="C113" s="20">
        <v>43320</v>
      </c>
      <c r="D113" s="46">
        <f t="shared" si="3"/>
        <v>43320</v>
      </c>
      <c r="E113" s="21">
        <v>305830</v>
      </c>
      <c r="F113" s="22">
        <v>0</v>
      </c>
      <c r="G113" s="23">
        <f t="shared" si="4"/>
        <v>349150</v>
      </c>
      <c r="H113" s="24">
        <f t="shared" si="5"/>
        <v>349150</v>
      </c>
    </row>
    <row r="114" spans="1:252" ht="11.25" customHeight="1" x14ac:dyDescent="0.25">
      <c r="A114" s="44">
        <v>98</v>
      </c>
      <c r="B114" s="13" t="s">
        <v>156</v>
      </c>
      <c r="C114" s="20">
        <v>59002</v>
      </c>
      <c r="D114" s="46">
        <f t="shared" si="3"/>
        <v>59002</v>
      </c>
      <c r="E114" s="21">
        <v>416540</v>
      </c>
      <c r="F114" s="22">
        <v>0</v>
      </c>
      <c r="G114" s="23">
        <f t="shared" si="4"/>
        <v>475542</v>
      </c>
      <c r="H114" s="24">
        <f t="shared" si="5"/>
        <v>475542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16339</v>
      </c>
      <c r="D115" s="46">
        <f t="shared" si="3"/>
        <v>16339</v>
      </c>
      <c r="E115" s="21">
        <v>115346</v>
      </c>
      <c r="F115" s="22">
        <v>0</v>
      </c>
      <c r="G115" s="23">
        <f t="shared" si="4"/>
        <v>131685</v>
      </c>
      <c r="H115" s="24">
        <f t="shared" si="5"/>
        <v>131685</v>
      </c>
    </row>
    <row r="116" spans="1:252" ht="11.25" customHeight="1" x14ac:dyDescent="0.25">
      <c r="A116" s="44">
        <v>100</v>
      </c>
      <c r="B116" s="13" t="s">
        <v>158</v>
      </c>
      <c r="C116" s="20">
        <v>10949</v>
      </c>
      <c r="D116" s="46">
        <f t="shared" si="3"/>
        <v>10949</v>
      </c>
      <c r="E116" s="21">
        <v>77300</v>
      </c>
      <c r="F116" s="22">
        <v>0</v>
      </c>
      <c r="G116" s="23">
        <f t="shared" si="4"/>
        <v>88249</v>
      </c>
      <c r="H116" s="24">
        <f t="shared" si="5"/>
        <v>88249</v>
      </c>
    </row>
    <row r="117" spans="1:252" ht="13.8" thickBot="1" x14ac:dyDescent="0.3">
      <c r="A117" s="48"/>
      <c r="B117" s="49" t="s">
        <v>10</v>
      </c>
      <c r="C117" s="50">
        <f t="shared" ref="C117:H117" si="6">SUM(C13:C116)</f>
        <v>5000001</v>
      </c>
      <c r="D117" s="51">
        <f t="shared" si="6"/>
        <v>5000001</v>
      </c>
      <c r="E117" s="52">
        <f t="shared" si="6"/>
        <v>35298637</v>
      </c>
      <c r="F117" s="52">
        <f t="shared" si="6"/>
        <v>0</v>
      </c>
      <c r="G117" s="52">
        <f t="shared" si="6"/>
        <v>40298638</v>
      </c>
      <c r="H117" s="53">
        <f t="shared" si="6"/>
        <v>40298638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2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177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173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2">
        <v>44033</v>
      </c>
      <c r="G146" s="82"/>
      <c r="H146" s="82"/>
    </row>
    <row r="147" spans="2:9" x14ac:dyDescent="0.25">
      <c r="B147" s="38"/>
      <c r="C147" s="38"/>
      <c r="D147" s="38"/>
      <c r="F147" s="83"/>
      <c r="G147" s="83"/>
      <c r="H147" s="83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password="C795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dimension ref="A1:IR151"/>
  <sheetViews>
    <sheetView zoomScale="130" zoomScaleNormal="130" workbookViewId="0">
      <selection activeCell="B145" sqref="B145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2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4" t="s">
        <v>4</v>
      </c>
      <c r="D11" s="85"/>
      <c r="E11" s="84" t="s">
        <v>5</v>
      </c>
      <c r="F11" s="85"/>
      <c r="G11" s="84" t="s">
        <v>6</v>
      </c>
      <c r="H11" s="85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14">
        <v>79591</v>
      </c>
      <c r="D13" s="15">
        <f>C13</f>
        <v>79591</v>
      </c>
      <c r="E13" s="16">
        <v>0</v>
      </c>
      <c r="F13" s="17">
        <v>0</v>
      </c>
      <c r="G13" s="18">
        <f t="shared" ref="G13:G59" si="0">C13+E13</f>
        <v>79591</v>
      </c>
      <c r="H13" s="19">
        <f>SUM(G13:G13)</f>
        <v>79591</v>
      </c>
    </row>
    <row r="14" spans="1:10" ht="11.25" customHeight="1" x14ac:dyDescent="0.25">
      <c r="A14" s="12" t="s">
        <v>13</v>
      </c>
      <c r="B14" s="13" t="s">
        <v>14</v>
      </c>
      <c r="C14" s="20">
        <v>15380</v>
      </c>
      <c r="D14" s="15">
        <f t="shared" ref="D14:D59" si="1">C14</f>
        <v>15380</v>
      </c>
      <c r="E14" s="21">
        <v>0</v>
      </c>
      <c r="F14" s="22">
        <v>0</v>
      </c>
      <c r="G14" s="23">
        <f t="shared" si="0"/>
        <v>15380</v>
      </c>
      <c r="H14" s="24">
        <f t="shared" ref="H14:H59" si="2">SUM(G14:G14)</f>
        <v>15380</v>
      </c>
    </row>
    <row r="15" spans="1:10" ht="11.25" customHeight="1" x14ac:dyDescent="0.25">
      <c r="A15" s="12" t="s">
        <v>15</v>
      </c>
      <c r="B15" s="13" t="s">
        <v>16</v>
      </c>
      <c r="C15" s="20">
        <v>6424</v>
      </c>
      <c r="D15" s="15">
        <f t="shared" si="1"/>
        <v>6424</v>
      </c>
      <c r="E15" s="21">
        <v>0</v>
      </c>
      <c r="F15" s="22">
        <v>0</v>
      </c>
      <c r="G15" s="23">
        <f t="shared" si="0"/>
        <v>6424</v>
      </c>
      <c r="H15" s="24">
        <f t="shared" si="2"/>
        <v>6424</v>
      </c>
    </row>
    <row r="16" spans="1:10" ht="11.25" customHeight="1" x14ac:dyDescent="0.25">
      <c r="A16" s="12" t="s">
        <v>17</v>
      </c>
      <c r="B16" s="13" t="s">
        <v>18</v>
      </c>
      <c r="C16" s="20">
        <v>19973</v>
      </c>
      <c r="D16" s="15">
        <f t="shared" si="1"/>
        <v>19973</v>
      </c>
      <c r="E16" s="21">
        <v>0</v>
      </c>
      <c r="F16" s="22">
        <v>0</v>
      </c>
      <c r="G16" s="23">
        <f t="shared" si="0"/>
        <v>19973</v>
      </c>
      <c r="H16" s="24">
        <f t="shared" si="2"/>
        <v>19973</v>
      </c>
    </row>
    <row r="17" spans="1:8" ht="11.25" customHeight="1" x14ac:dyDescent="0.25">
      <c r="A17" s="12" t="s">
        <v>19</v>
      </c>
      <c r="B17" s="13" t="s">
        <v>20</v>
      </c>
      <c r="C17" s="20">
        <v>15114</v>
      </c>
      <c r="D17" s="15">
        <f t="shared" si="1"/>
        <v>15114</v>
      </c>
      <c r="E17" s="21">
        <v>0</v>
      </c>
      <c r="F17" s="22">
        <v>0</v>
      </c>
      <c r="G17" s="23">
        <f t="shared" si="0"/>
        <v>15114</v>
      </c>
      <c r="H17" s="24">
        <f t="shared" si="2"/>
        <v>15114</v>
      </c>
    </row>
    <row r="18" spans="1:8" ht="11.25" customHeight="1" x14ac:dyDescent="0.25">
      <c r="A18" s="12" t="s">
        <v>21</v>
      </c>
      <c r="B18" s="13" t="s">
        <v>22</v>
      </c>
      <c r="C18" s="20">
        <v>7979</v>
      </c>
      <c r="D18" s="15">
        <f t="shared" si="1"/>
        <v>7979</v>
      </c>
      <c r="E18" s="21">
        <v>0</v>
      </c>
      <c r="F18" s="22">
        <v>0</v>
      </c>
      <c r="G18" s="23">
        <f t="shared" si="0"/>
        <v>7979</v>
      </c>
      <c r="H18" s="24">
        <f t="shared" si="2"/>
        <v>7979</v>
      </c>
    </row>
    <row r="19" spans="1:8" ht="11.25" customHeight="1" x14ac:dyDescent="0.25">
      <c r="A19" s="12" t="s">
        <v>23</v>
      </c>
      <c r="B19" s="13" t="s">
        <v>24</v>
      </c>
      <c r="C19" s="20">
        <v>32272</v>
      </c>
      <c r="D19" s="15">
        <f t="shared" si="1"/>
        <v>32272</v>
      </c>
      <c r="E19" s="21">
        <v>0</v>
      </c>
      <c r="F19" s="22">
        <v>0</v>
      </c>
      <c r="G19" s="23">
        <f t="shared" si="0"/>
        <v>32272</v>
      </c>
      <c r="H19" s="24">
        <f t="shared" si="2"/>
        <v>32272</v>
      </c>
    </row>
    <row r="20" spans="1:8" ht="11.25" customHeight="1" x14ac:dyDescent="0.25">
      <c r="A20" s="12" t="s">
        <v>25</v>
      </c>
      <c r="B20" s="13" t="s">
        <v>26</v>
      </c>
      <c r="C20" s="20">
        <v>17282</v>
      </c>
      <c r="D20" s="15">
        <f t="shared" si="1"/>
        <v>17282</v>
      </c>
      <c r="E20" s="21">
        <v>0</v>
      </c>
      <c r="F20" s="22">
        <v>0</v>
      </c>
      <c r="G20" s="23">
        <f t="shared" si="0"/>
        <v>17282</v>
      </c>
      <c r="H20" s="24">
        <f t="shared" si="2"/>
        <v>17282</v>
      </c>
    </row>
    <row r="21" spans="1:8" ht="11.25" customHeight="1" x14ac:dyDescent="0.25">
      <c r="A21" s="12" t="s">
        <v>27</v>
      </c>
      <c r="B21" s="13" t="s">
        <v>28</v>
      </c>
      <c r="C21" s="20">
        <v>30728</v>
      </c>
      <c r="D21" s="15">
        <f t="shared" si="1"/>
        <v>30728</v>
      </c>
      <c r="E21" s="21">
        <v>0</v>
      </c>
      <c r="F21" s="22">
        <v>0</v>
      </c>
      <c r="G21" s="23">
        <f t="shared" si="0"/>
        <v>30728</v>
      </c>
      <c r="H21" s="24">
        <f t="shared" si="2"/>
        <v>30728</v>
      </c>
    </row>
    <row r="22" spans="1:8" ht="11.25" customHeight="1" x14ac:dyDescent="0.25">
      <c r="A22" s="12" t="s">
        <v>29</v>
      </c>
      <c r="B22" s="13" t="s">
        <v>30</v>
      </c>
      <c r="C22" s="20">
        <v>51360</v>
      </c>
      <c r="D22" s="15">
        <f t="shared" si="1"/>
        <v>51360</v>
      </c>
      <c r="E22" s="21">
        <v>0</v>
      </c>
      <c r="F22" s="22">
        <v>0</v>
      </c>
      <c r="G22" s="23">
        <f t="shared" si="0"/>
        <v>51360</v>
      </c>
      <c r="H22" s="24">
        <f t="shared" si="2"/>
        <v>51360</v>
      </c>
    </row>
    <row r="23" spans="1:8" ht="11.25" customHeight="1" x14ac:dyDescent="0.25">
      <c r="A23" s="12" t="s">
        <v>31</v>
      </c>
      <c r="B23" s="13" t="s">
        <v>32</v>
      </c>
      <c r="C23" s="20">
        <v>106893</v>
      </c>
      <c r="D23" s="15">
        <f t="shared" si="1"/>
        <v>106893</v>
      </c>
      <c r="E23" s="21">
        <v>0</v>
      </c>
      <c r="F23" s="22">
        <v>0</v>
      </c>
      <c r="G23" s="23">
        <f t="shared" si="0"/>
        <v>106893</v>
      </c>
      <c r="H23" s="24">
        <f t="shared" si="2"/>
        <v>106893</v>
      </c>
    </row>
    <row r="24" spans="1:8" ht="11.25" customHeight="1" x14ac:dyDescent="0.25">
      <c r="A24" s="12" t="s">
        <v>33</v>
      </c>
      <c r="B24" s="13" t="s">
        <v>34</v>
      </c>
      <c r="C24" s="20">
        <v>43404</v>
      </c>
      <c r="D24" s="15">
        <f t="shared" si="1"/>
        <v>43404</v>
      </c>
      <c r="E24" s="21">
        <v>0</v>
      </c>
      <c r="F24" s="22">
        <v>0</v>
      </c>
      <c r="G24" s="23">
        <f t="shared" si="0"/>
        <v>43404</v>
      </c>
      <c r="H24" s="24">
        <f t="shared" si="2"/>
        <v>43404</v>
      </c>
    </row>
    <row r="25" spans="1:8" ht="11.25" customHeight="1" x14ac:dyDescent="0.25">
      <c r="A25" s="12" t="s">
        <v>35</v>
      </c>
      <c r="B25" s="13" t="s">
        <v>36</v>
      </c>
      <c r="C25" s="20">
        <v>69116</v>
      </c>
      <c r="D25" s="15">
        <f t="shared" si="1"/>
        <v>69116</v>
      </c>
      <c r="E25" s="21">
        <v>0</v>
      </c>
      <c r="F25" s="22">
        <v>0</v>
      </c>
      <c r="G25" s="23">
        <f t="shared" si="0"/>
        <v>69116</v>
      </c>
      <c r="H25" s="24">
        <f t="shared" si="2"/>
        <v>69116</v>
      </c>
    </row>
    <row r="26" spans="1:8" ht="11.25" customHeight="1" x14ac:dyDescent="0.25">
      <c r="A26" s="12" t="s">
        <v>37</v>
      </c>
      <c r="B26" s="13" t="s">
        <v>38</v>
      </c>
      <c r="C26" s="20">
        <v>45157</v>
      </c>
      <c r="D26" s="15">
        <f t="shared" si="1"/>
        <v>45157</v>
      </c>
      <c r="E26" s="21">
        <v>0</v>
      </c>
      <c r="F26" s="22">
        <v>0</v>
      </c>
      <c r="G26" s="23">
        <f t="shared" si="0"/>
        <v>45157</v>
      </c>
      <c r="H26" s="24">
        <f t="shared" si="2"/>
        <v>45157</v>
      </c>
    </row>
    <row r="27" spans="1:8" ht="11.25" customHeight="1" x14ac:dyDescent="0.25">
      <c r="A27" s="12" t="s">
        <v>39</v>
      </c>
      <c r="B27" s="13" t="s">
        <v>40</v>
      </c>
      <c r="C27" s="20">
        <v>2997</v>
      </c>
      <c r="D27" s="15">
        <f t="shared" si="1"/>
        <v>2997</v>
      </c>
      <c r="E27" s="21">
        <v>0</v>
      </c>
      <c r="F27" s="22">
        <v>0</v>
      </c>
      <c r="G27" s="23">
        <f t="shared" si="0"/>
        <v>2997</v>
      </c>
      <c r="H27" s="24">
        <f t="shared" si="2"/>
        <v>2997</v>
      </c>
    </row>
    <row r="28" spans="1:8" ht="11.25" customHeight="1" x14ac:dyDescent="0.25">
      <c r="A28" s="12" t="s">
        <v>41</v>
      </c>
      <c r="B28" s="13" t="s">
        <v>42</v>
      </c>
      <c r="C28" s="20">
        <v>25288</v>
      </c>
      <c r="D28" s="15">
        <f t="shared" si="1"/>
        <v>25288</v>
      </c>
      <c r="E28" s="21">
        <v>0</v>
      </c>
      <c r="F28" s="22">
        <v>0</v>
      </c>
      <c r="G28" s="23">
        <f t="shared" si="0"/>
        <v>25288</v>
      </c>
      <c r="H28" s="24">
        <f t="shared" si="2"/>
        <v>25288</v>
      </c>
    </row>
    <row r="29" spans="1:8" ht="11.25" customHeight="1" x14ac:dyDescent="0.25">
      <c r="A29" s="12" t="s">
        <v>43</v>
      </c>
      <c r="B29" s="13" t="s">
        <v>44</v>
      </c>
      <c r="C29" s="20">
        <v>14511</v>
      </c>
      <c r="D29" s="15">
        <f t="shared" si="1"/>
        <v>14511</v>
      </c>
      <c r="E29" s="21">
        <v>0</v>
      </c>
      <c r="F29" s="22">
        <v>0</v>
      </c>
      <c r="G29" s="23">
        <f t="shared" si="0"/>
        <v>14511</v>
      </c>
      <c r="H29" s="24">
        <f t="shared" si="2"/>
        <v>14511</v>
      </c>
    </row>
    <row r="30" spans="1:8" ht="11.25" customHeight="1" x14ac:dyDescent="0.25">
      <c r="A30" s="12" t="s">
        <v>45</v>
      </c>
      <c r="B30" s="13" t="s">
        <v>46</v>
      </c>
      <c r="C30" s="20">
        <v>72784</v>
      </c>
      <c r="D30" s="15">
        <f t="shared" si="1"/>
        <v>72784</v>
      </c>
      <c r="E30" s="21">
        <v>0</v>
      </c>
      <c r="F30" s="22">
        <v>0</v>
      </c>
      <c r="G30" s="23">
        <f t="shared" si="0"/>
        <v>72784</v>
      </c>
      <c r="H30" s="24">
        <f t="shared" si="2"/>
        <v>72784</v>
      </c>
    </row>
    <row r="31" spans="1:8" ht="11.25" customHeight="1" x14ac:dyDescent="0.25">
      <c r="A31" s="12" t="s">
        <v>47</v>
      </c>
      <c r="B31" s="13" t="s">
        <v>48</v>
      </c>
      <c r="C31" s="20">
        <v>21343</v>
      </c>
      <c r="D31" s="15">
        <f t="shared" si="1"/>
        <v>21343</v>
      </c>
      <c r="E31" s="21">
        <v>0</v>
      </c>
      <c r="F31" s="22">
        <v>0</v>
      </c>
      <c r="G31" s="23">
        <f t="shared" si="0"/>
        <v>21343</v>
      </c>
      <c r="H31" s="24">
        <f t="shared" si="2"/>
        <v>21343</v>
      </c>
    </row>
    <row r="32" spans="1:8" ht="11.25" customHeight="1" x14ac:dyDescent="0.25">
      <c r="A32" s="12" t="s">
        <v>49</v>
      </c>
      <c r="B32" s="13" t="s">
        <v>50</v>
      </c>
      <c r="C32" s="20">
        <v>17385</v>
      </c>
      <c r="D32" s="15">
        <f t="shared" si="1"/>
        <v>17385</v>
      </c>
      <c r="E32" s="21">
        <v>0</v>
      </c>
      <c r="F32" s="22">
        <v>0</v>
      </c>
      <c r="G32" s="23">
        <f t="shared" si="0"/>
        <v>17385</v>
      </c>
      <c r="H32" s="24">
        <f t="shared" si="2"/>
        <v>17385</v>
      </c>
    </row>
    <row r="33" spans="1:8" ht="11.25" customHeight="1" x14ac:dyDescent="0.25">
      <c r="A33" s="12" t="s">
        <v>51</v>
      </c>
      <c r="B33" s="13" t="s">
        <v>52</v>
      </c>
      <c r="C33" s="20">
        <v>9514</v>
      </c>
      <c r="D33" s="15">
        <f t="shared" si="1"/>
        <v>9514</v>
      </c>
      <c r="E33" s="21">
        <v>0</v>
      </c>
      <c r="F33" s="22">
        <v>0</v>
      </c>
      <c r="G33" s="23">
        <f t="shared" si="0"/>
        <v>9514</v>
      </c>
      <c r="H33" s="24">
        <f t="shared" si="2"/>
        <v>9514</v>
      </c>
    </row>
    <row r="34" spans="1:8" ht="11.25" customHeight="1" x14ac:dyDescent="0.25">
      <c r="A34" s="12" t="s">
        <v>53</v>
      </c>
      <c r="B34" s="13" t="s">
        <v>54</v>
      </c>
      <c r="C34" s="20">
        <v>5790</v>
      </c>
      <c r="D34" s="15">
        <f t="shared" si="1"/>
        <v>5790</v>
      </c>
      <c r="E34" s="21">
        <v>0</v>
      </c>
      <c r="F34" s="22">
        <v>0</v>
      </c>
      <c r="G34" s="23">
        <f t="shared" si="0"/>
        <v>5790</v>
      </c>
      <c r="H34" s="24">
        <f t="shared" si="2"/>
        <v>5790</v>
      </c>
    </row>
    <row r="35" spans="1:8" ht="11.25" customHeight="1" x14ac:dyDescent="0.25">
      <c r="A35" s="12" t="s">
        <v>55</v>
      </c>
      <c r="B35" s="13" t="s">
        <v>56</v>
      </c>
      <c r="C35" s="20">
        <v>69497</v>
      </c>
      <c r="D35" s="15">
        <f t="shared" si="1"/>
        <v>69497</v>
      </c>
      <c r="E35" s="21">
        <v>0</v>
      </c>
      <c r="F35" s="22">
        <v>0</v>
      </c>
      <c r="G35" s="23">
        <f t="shared" si="0"/>
        <v>69497</v>
      </c>
      <c r="H35" s="24">
        <f t="shared" si="2"/>
        <v>69497</v>
      </c>
    </row>
    <row r="36" spans="1:8" ht="11.25" customHeight="1" x14ac:dyDescent="0.25">
      <c r="A36" s="12" t="s">
        <v>57</v>
      </c>
      <c r="B36" s="13" t="s">
        <v>58</v>
      </c>
      <c r="C36" s="20">
        <v>45245</v>
      </c>
      <c r="D36" s="15">
        <f t="shared" si="1"/>
        <v>45245</v>
      </c>
      <c r="E36" s="21">
        <v>0</v>
      </c>
      <c r="F36" s="22">
        <v>0</v>
      </c>
      <c r="G36" s="23">
        <f t="shared" si="0"/>
        <v>45245</v>
      </c>
      <c r="H36" s="24">
        <f t="shared" si="2"/>
        <v>45245</v>
      </c>
    </row>
    <row r="37" spans="1:8" ht="11.25" customHeight="1" x14ac:dyDescent="0.25">
      <c r="A37" s="12" t="s">
        <v>59</v>
      </c>
      <c r="B37" s="13" t="s">
        <v>60</v>
      </c>
      <c r="C37" s="20">
        <v>50103</v>
      </c>
      <c r="D37" s="15">
        <f t="shared" si="1"/>
        <v>50103</v>
      </c>
      <c r="E37" s="21">
        <v>0</v>
      </c>
      <c r="F37" s="22">
        <v>0</v>
      </c>
      <c r="G37" s="23">
        <f t="shared" si="0"/>
        <v>50103</v>
      </c>
      <c r="H37" s="24">
        <f t="shared" si="2"/>
        <v>50103</v>
      </c>
    </row>
    <row r="38" spans="1:8" ht="11.25" customHeight="1" x14ac:dyDescent="0.25">
      <c r="A38" s="12" t="s">
        <v>61</v>
      </c>
      <c r="B38" s="13" t="s">
        <v>62</v>
      </c>
      <c r="C38" s="20">
        <v>217521</v>
      </c>
      <c r="D38" s="15">
        <f t="shared" si="1"/>
        <v>217521</v>
      </c>
      <c r="E38" s="21">
        <v>0</v>
      </c>
      <c r="F38" s="22">
        <v>0</v>
      </c>
      <c r="G38" s="23">
        <f t="shared" si="0"/>
        <v>217521</v>
      </c>
      <c r="H38" s="24">
        <f t="shared" si="2"/>
        <v>217521</v>
      </c>
    </row>
    <row r="39" spans="1:8" ht="11.25" customHeight="1" x14ac:dyDescent="0.25">
      <c r="A39" s="12" t="s">
        <v>63</v>
      </c>
      <c r="B39" s="13" t="s">
        <v>64</v>
      </c>
      <c r="C39" s="20">
        <v>7736</v>
      </c>
      <c r="D39" s="15">
        <f t="shared" si="1"/>
        <v>7736</v>
      </c>
      <c r="E39" s="21">
        <v>0</v>
      </c>
      <c r="F39" s="22">
        <v>0</v>
      </c>
      <c r="G39" s="23">
        <f t="shared" si="0"/>
        <v>7736</v>
      </c>
      <c r="H39" s="24">
        <f t="shared" si="2"/>
        <v>7736</v>
      </c>
    </row>
    <row r="40" spans="1:8" ht="11.25" customHeight="1" x14ac:dyDescent="0.25">
      <c r="A40" s="12" t="s">
        <v>65</v>
      </c>
      <c r="B40" s="13" t="s">
        <v>66</v>
      </c>
      <c r="C40" s="20">
        <v>9924</v>
      </c>
      <c r="D40" s="15">
        <f t="shared" si="1"/>
        <v>9924</v>
      </c>
      <c r="E40" s="21">
        <v>0</v>
      </c>
      <c r="F40" s="22">
        <v>0</v>
      </c>
      <c r="G40" s="23">
        <f t="shared" si="0"/>
        <v>9924</v>
      </c>
      <c r="H40" s="24">
        <f t="shared" si="2"/>
        <v>9924</v>
      </c>
    </row>
    <row r="41" spans="1:8" ht="11.25" customHeight="1" x14ac:dyDescent="0.25">
      <c r="A41" s="12" t="s">
        <v>67</v>
      </c>
      <c r="B41" s="13" t="s">
        <v>68</v>
      </c>
      <c r="C41" s="20">
        <v>87354</v>
      </c>
      <c r="D41" s="15">
        <f t="shared" si="1"/>
        <v>87354</v>
      </c>
      <c r="E41" s="21">
        <v>0</v>
      </c>
      <c r="F41" s="22">
        <v>0</v>
      </c>
      <c r="G41" s="23">
        <f t="shared" si="0"/>
        <v>87354</v>
      </c>
      <c r="H41" s="24">
        <f t="shared" si="2"/>
        <v>87354</v>
      </c>
    </row>
    <row r="42" spans="1:8" ht="11.25" customHeight="1" x14ac:dyDescent="0.25">
      <c r="A42" s="12" t="s">
        <v>69</v>
      </c>
      <c r="B42" s="13" t="s">
        <v>70</v>
      </c>
      <c r="C42" s="20">
        <v>15724</v>
      </c>
      <c r="D42" s="15">
        <f t="shared" si="1"/>
        <v>15724</v>
      </c>
      <c r="E42" s="21">
        <v>0</v>
      </c>
      <c r="F42" s="22">
        <v>0</v>
      </c>
      <c r="G42" s="23">
        <f t="shared" si="0"/>
        <v>15724</v>
      </c>
      <c r="H42" s="24">
        <f t="shared" si="2"/>
        <v>15724</v>
      </c>
    </row>
    <row r="43" spans="1:8" ht="11.25" customHeight="1" x14ac:dyDescent="0.25">
      <c r="A43" s="12" t="s">
        <v>71</v>
      </c>
      <c r="B43" s="13" t="s">
        <v>72</v>
      </c>
      <c r="C43" s="20">
        <v>36086</v>
      </c>
      <c r="D43" s="15">
        <f t="shared" si="1"/>
        <v>36086</v>
      </c>
      <c r="E43" s="21">
        <v>0</v>
      </c>
      <c r="F43" s="22">
        <v>0</v>
      </c>
      <c r="G43" s="23">
        <f t="shared" si="0"/>
        <v>36086</v>
      </c>
      <c r="H43" s="24">
        <f t="shared" si="2"/>
        <v>36086</v>
      </c>
    </row>
    <row r="44" spans="1:8" ht="11.25" customHeight="1" x14ac:dyDescent="0.25">
      <c r="A44" s="12" t="s">
        <v>73</v>
      </c>
      <c r="B44" s="13" t="s">
        <v>74</v>
      </c>
      <c r="C44" s="20">
        <v>142983</v>
      </c>
      <c r="D44" s="15">
        <f t="shared" si="1"/>
        <v>142983</v>
      </c>
      <c r="E44" s="21">
        <v>0</v>
      </c>
      <c r="F44" s="22">
        <v>0</v>
      </c>
      <c r="G44" s="23">
        <f t="shared" si="0"/>
        <v>142983</v>
      </c>
      <c r="H44" s="24">
        <f t="shared" si="2"/>
        <v>142983</v>
      </c>
    </row>
    <row r="45" spans="1:8" ht="11.25" customHeight="1" x14ac:dyDescent="0.25">
      <c r="A45" s="12" t="s">
        <v>75</v>
      </c>
      <c r="B45" s="13" t="s">
        <v>76</v>
      </c>
      <c r="C45" s="20">
        <v>49199</v>
      </c>
      <c r="D45" s="15">
        <f t="shared" si="1"/>
        <v>49199</v>
      </c>
      <c r="E45" s="21">
        <v>0</v>
      </c>
      <c r="F45" s="22">
        <v>0</v>
      </c>
      <c r="G45" s="23">
        <f t="shared" si="0"/>
        <v>49199</v>
      </c>
      <c r="H45" s="24">
        <f t="shared" si="2"/>
        <v>49199</v>
      </c>
    </row>
    <row r="46" spans="1:8" ht="11.25" customHeight="1" x14ac:dyDescent="0.25">
      <c r="A46" s="12" t="s">
        <v>77</v>
      </c>
      <c r="B46" s="13" t="s">
        <v>78</v>
      </c>
      <c r="C46" s="20">
        <v>198680</v>
      </c>
      <c r="D46" s="15">
        <f t="shared" si="1"/>
        <v>198680</v>
      </c>
      <c r="E46" s="21">
        <v>0</v>
      </c>
      <c r="F46" s="22">
        <v>0</v>
      </c>
      <c r="G46" s="23">
        <f t="shared" si="0"/>
        <v>198680</v>
      </c>
      <c r="H46" s="24">
        <f t="shared" si="2"/>
        <v>198680</v>
      </c>
    </row>
    <row r="47" spans="1:8" ht="11.25" customHeight="1" x14ac:dyDescent="0.25">
      <c r="A47" s="12" t="s">
        <v>79</v>
      </c>
      <c r="B47" s="13" t="s">
        <v>80</v>
      </c>
      <c r="C47" s="20">
        <v>30493</v>
      </c>
      <c r="D47" s="15">
        <f t="shared" si="1"/>
        <v>30493</v>
      </c>
      <c r="E47" s="21">
        <v>0</v>
      </c>
      <c r="F47" s="22">
        <v>0</v>
      </c>
      <c r="G47" s="23">
        <f t="shared" si="0"/>
        <v>30493</v>
      </c>
      <c r="H47" s="24">
        <f t="shared" si="2"/>
        <v>30493</v>
      </c>
    </row>
    <row r="48" spans="1:8" ht="11.25" customHeight="1" x14ac:dyDescent="0.25">
      <c r="A48" s="12" t="s">
        <v>81</v>
      </c>
      <c r="B48" s="13" t="s">
        <v>82</v>
      </c>
      <c r="C48" s="20">
        <v>117874</v>
      </c>
      <c r="D48" s="15">
        <f t="shared" si="1"/>
        <v>117874</v>
      </c>
      <c r="E48" s="21">
        <v>0</v>
      </c>
      <c r="F48" s="22">
        <v>0</v>
      </c>
      <c r="G48" s="23">
        <f t="shared" si="0"/>
        <v>117874</v>
      </c>
      <c r="H48" s="24">
        <f t="shared" si="2"/>
        <v>117874</v>
      </c>
    </row>
    <row r="49" spans="1:10" ht="11.25" customHeight="1" x14ac:dyDescent="0.25">
      <c r="A49" s="12" t="s">
        <v>83</v>
      </c>
      <c r="B49" s="13" t="s">
        <v>84</v>
      </c>
      <c r="C49" s="20">
        <v>6125</v>
      </c>
      <c r="D49" s="15">
        <f t="shared" si="1"/>
        <v>6125</v>
      </c>
      <c r="E49" s="21">
        <v>0</v>
      </c>
      <c r="F49" s="22">
        <v>0</v>
      </c>
      <c r="G49" s="23">
        <f t="shared" si="0"/>
        <v>6125</v>
      </c>
      <c r="H49" s="24">
        <f t="shared" si="2"/>
        <v>6125</v>
      </c>
    </row>
    <row r="50" spans="1:10" ht="11.25" customHeight="1" x14ac:dyDescent="0.25">
      <c r="A50" s="12" t="s">
        <v>85</v>
      </c>
      <c r="B50" s="13" t="s">
        <v>86</v>
      </c>
      <c r="C50" s="20">
        <v>5131</v>
      </c>
      <c r="D50" s="15">
        <f t="shared" si="1"/>
        <v>5131</v>
      </c>
      <c r="E50" s="21">
        <v>0</v>
      </c>
      <c r="F50" s="22">
        <v>0</v>
      </c>
      <c r="G50" s="23">
        <f t="shared" si="0"/>
        <v>5131</v>
      </c>
      <c r="H50" s="24">
        <f t="shared" si="2"/>
        <v>5131</v>
      </c>
    </row>
    <row r="51" spans="1:10" ht="11.25" customHeight="1" x14ac:dyDescent="0.25">
      <c r="A51" s="12" t="s">
        <v>87</v>
      </c>
      <c r="B51" s="13" t="s">
        <v>88</v>
      </c>
      <c r="C51" s="20">
        <v>25814</v>
      </c>
      <c r="D51" s="15">
        <f t="shared" si="1"/>
        <v>25814</v>
      </c>
      <c r="E51" s="21">
        <v>0</v>
      </c>
      <c r="F51" s="22">
        <v>0</v>
      </c>
      <c r="G51" s="23">
        <f t="shared" si="0"/>
        <v>25814</v>
      </c>
      <c r="H51" s="24">
        <f t="shared" si="2"/>
        <v>25814</v>
      </c>
    </row>
    <row r="52" spans="1:10" ht="11.25" customHeight="1" x14ac:dyDescent="0.25">
      <c r="A52" s="12" t="s">
        <v>89</v>
      </c>
      <c r="B52" s="13" t="s">
        <v>90</v>
      </c>
      <c r="C52" s="20">
        <v>14847</v>
      </c>
      <c r="D52" s="15">
        <f t="shared" si="1"/>
        <v>14847</v>
      </c>
      <c r="E52" s="21">
        <v>0</v>
      </c>
      <c r="F52" s="22">
        <v>0</v>
      </c>
      <c r="G52" s="23">
        <f t="shared" si="0"/>
        <v>14847</v>
      </c>
      <c r="H52" s="24">
        <f t="shared" si="2"/>
        <v>14847</v>
      </c>
    </row>
    <row r="53" spans="1:10" ht="11.25" customHeight="1" x14ac:dyDescent="0.25">
      <c r="A53" s="12" t="s">
        <v>91</v>
      </c>
      <c r="B53" s="13" t="s">
        <v>92</v>
      </c>
      <c r="C53" s="20">
        <v>294822</v>
      </c>
      <c r="D53" s="15">
        <f t="shared" si="1"/>
        <v>294822</v>
      </c>
      <c r="E53" s="21">
        <v>0</v>
      </c>
      <c r="F53" s="22">
        <v>0</v>
      </c>
      <c r="G53" s="23">
        <f t="shared" si="0"/>
        <v>294822</v>
      </c>
      <c r="H53" s="24">
        <f t="shared" si="2"/>
        <v>294822</v>
      </c>
    </row>
    <row r="54" spans="1:10" ht="11.25" customHeight="1" x14ac:dyDescent="0.25">
      <c r="A54" s="12" t="s">
        <v>93</v>
      </c>
      <c r="B54" s="13" t="s">
        <v>94</v>
      </c>
      <c r="C54" s="20">
        <v>47596</v>
      </c>
      <c r="D54" s="15">
        <f t="shared" si="1"/>
        <v>47596</v>
      </c>
      <c r="E54" s="21">
        <v>0</v>
      </c>
      <c r="F54" s="22">
        <v>0</v>
      </c>
      <c r="G54" s="23">
        <f t="shared" si="0"/>
        <v>47596</v>
      </c>
      <c r="H54" s="24">
        <f t="shared" si="2"/>
        <v>47596</v>
      </c>
    </row>
    <row r="55" spans="1:10" ht="11.25" customHeight="1" x14ac:dyDescent="0.25">
      <c r="A55" s="12" t="s">
        <v>95</v>
      </c>
      <c r="B55" s="13" t="s">
        <v>96</v>
      </c>
      <c r="C55" s="20">
        <v>64946</v>
      </c>
      <c r="D55" s="15">
        <f t="shared" si="1"/>
        <v>64946</v>
      </c>
      <c r="E55" s="21">
        <v>0</v>
      </c>
      <c r="F55" s="22">
        <v>0</v>
      </c>
      <c r="G55" s="23">
        <f t="shared" si="0"/>
        <v>64946</v>
      </c>
      <c r="H55" s="24">
        <f t="shared" si="2"/>
        <v>64946</v>
      </c>
    </row>
    <row r="56" spans="1:10" ht="11.25" customHeight="1" x14ac:dyDescent="0.25">
      <c r="A56" s="12" t="s">
        <v>97</v>
      </c>
      <c r="B56" s="13" t="s">
        <v>98</v>
      </c>
      <c r="C56" s="20">
        <v>29531</v>
      </c>
      <c r="D56" s="15">
        <f t="shared" si="1"/>
        <v>29531</v>
      </c>
      <c r="E56" s="21">
        <v>0</v>
      </c>
      <c r="F56" s="22">
        <v>0</v>
      </c>
      <c r="G56" s="23">
        <f t="shared" si="0"/>
        <v>29531</v>
      </c>
      <c r="H56" s="24">
        <f t="shared" si="2"/>
        <v>29531</v>
      </c>
    </row>
    <row r="57" spans="1:10" ht="11.25" customHeight="1" x14ac:dyDescent="0.25">
      <c r="A57" s="12" t="s">
        <v>99</v>
      </c>
      <c r="B57" s="13" t="s">
        <v>100</v>
      </c>
      <c r="C57" s="20">
        <v>37652</v>
      </c>
      <c r="D57" s="15">
        <f t="shared" si="1"/>
        <v>37652</v>
      </c>
      <c r="E57" s="21">
        <v>0</v>
      </c>
      <c r="F57" s="22">
        <v>0</v>
      </c>
      <c r="G57" s="23">
        <f t="shared" si="0"/>
        <v>37652</v>
      </c>
      <c r="H57" s="24">
        <f t="shared" si="2"/>
        <v>37652</v>
      </c>
    </row>
    <row r="58" spans="1:10" ht="11.25" customHeight="1" x14ac:dyDescent="0.25">
      <c r="A58" s="12" t="s">
        <v>101</v>
      </c>
      <c r="B58" s="13" t="s">
        <v>102</v>
      </c>
      <c r="C58" s="20">
        <v>20140</v>
      </c>
      <c r="D58" s="15">
        <f t="shared" si="1"/>
        <v>20140</v>
      </c>
      <c r="E58" s="21">
        <v>0</v>
      </c>
      <c r="F58" s="22">
        <v>0</v>
      </c>
      <c r="G58" s="23">
        <f t="shared" si="0"/>
        <v>20140</v>
      </c>
      <c r="H58" s="24">
        <f t="shared" si="2"/>
        <v>20140</v>
      </c>
    </row>
    <row r="59" spans="1:10" ht="11.25" customHeight="1" x14ac:dyDescent="0.25">
      <c r="A59" s="25" t="s">
        <v>103</v>
      </c>
      <c r="B59" s="26" t="s">
        <v>104</v>
      </c>
      <c r="C59" s="27">
        <v>33760</v>
      </c>
      <c r="D59" s="28">
        <f t="shared" si="1"/>
        <v>33760</v>
      </c>
      <c r="E59" s="29">
        <v>0</v>
      </c>
      <c r="F59" s="30">
        <v>0</v>
      </c>
      <c r="G59" s="31">
        <f t="shared" si="0"/>
        <v>33760</v>
      </c>
      <c r="H59" s="32">
        <f t="shared" si="2"/>
        <v>33760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1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86" t="s">
        <v>4</v>
      </c>
      <c r="D62" s="87"/>
      <c r="E62" s="88" t="s">
        <v>5</v>
      </c>
      <c r="F62" s="89"/>
      <c r="G62" s="90" t="s">
        <v>6</v>
      </c>
      <c r="H62" s="91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41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3402</v>
      </c>
      <c r="D64" s="46">
        <f t="shared" ref="D64:D116" si="3">SUM(C64:C64)</f>
        <v>3402</v>
      </c>
      <c r="E64" s="21">
        <v>0</v>
      </c>
      <c r="F64" s="22">
        <v>0</v>
      </c>
      <c r="G64" s="23">
        <f t="shared" ref="G64:G116" si="4">C64+E64</f>
        <v>3402</v>
      </c>
      <c r="H64" s="23">
        <f t="shared" ref="H64:H116" si="5">SUM(G64:G64)</f>
        <v>3402</v>
      </c>
    </row>
    <row r="65" spans="1:8" ht="11.25" customHeight="1" x14ac:dyDescent="0.25">
      <c r="A65" s="44">
        <v>49</v>
      </c>
      <c r="B65" s="13" t="s">
        <v>107</v>
      </c>
      <c r="C65" s="20">
        <v>50765</v>
      </c>
      <c r="D65" s="46">
        <f t="shared" si="3"/>
        <v>50765</v>
      </c>
      <c r="E65" s="21">
        <v>0</v>
      </c>
      <c r="F65" s="22">
        <v>0</v>
      </c>
      <c r="G65" s="23">
        <f t="shared" si="4"/>
        <v>50765</v>
      </c>
      <c r="H65" s="24">
        <f t="shared" si="5"/>
        <v>50765</v>
      </c>
    </row>
    <row r="66" spans="1:8" ht="11.25" customHeight="1" x14ac:dyDescent="0.25">
      <c r="A66" s="44">
        <v>50</v>
      </c>
      <c r="B66" s="13" t="s">
        <v>108</v>
      </c>
      <c r="C66" s="20">
        <v>19400</v>
      </c>
      <c r="D66" s="46">
        <f t="shared" si="3"/>
        <v>19400</v>
      </c>
      <c r="E66" s="21">
        <v>0</v>
      </c>
      <c r="F66" s="22">
        <v>0</v>
      </c>
      <c r="G66" s="23">
        <f t="shared" si="4"/>
        <v>19400</v>
      </c>
      <c r="H66" s="24">
        <f t="shared" si="5"/>
        <v>19400</v>
      </c>
    </row>
    <row r="67" spans="1:8" ht="11.25" customHeight="1" x14ac:dyDescent="0.25">
      <c r="A67" s="44">
        <v>51</v>
      </c>
      <c r="B67" s="13" t="s">
        <v>109</v>
      </c>
      <c r="C67" s="20">
        <v>85171</v>
      </c>
      <c r="D67" s="46">
        <f t="shared" si="3"/>
        <v>85171</v>
      </c>
      <c r="E67" s="21">
        <v>0</v>
      </c>
      <c r="F67" s="22">
        <v>0</v>
      </c>
      <c r="G67" s="23">
        <f t="shared" si="4"/>
        <v>85171</v>
      </c>
      <c r="H67" s="24">
        <f t="shared" si="5"/>
        <v>85171</v>
      </c>
    </row>
    <row r="68" spans="1:8" ht="11.25" customHeight="1" x14ac:dyDescent="0.25">
      <c r="A68" s="44">
        <v>52</v>
      </c>
      <c r="B68" s="13" t="s">
        <v>110</v>
      </c>
      <c r="C68" s="20">
        <v>6688</v>
      </c>
      <c r="D68" s="46">
        <f t="shared" si="3"/>
        <v>6688</v>
      </c>
      <c r="E68" s="21">
        <v>0</v>
      </c>
      <c r="F68" s="22">
        <v>0</v>
      </c>
      <c r="G68" s="23">
        <f t="shared" si="4"/>
        <v>6688</v>
      </c>
      <c r="H68" s="24">
        <f t="shared" si="5"/>
        <v>6688</v>
      </c>
    </row>
    <row r="69" spans="1:8" ht="11.25" customHeight="1" x14ac:dyDescent="0.25">
      <c r="A69" s="44">
        <v>53</v>
      </c>
      <c r="B69" s="13" t="s">
        <v>111</v>
      </c>
      <c r="C69" s="20">
        <v>33652</v>
      </c>
      <c r="D69" s="46">
        <f t="shared" si="3"/>
        <v>33652</v>
      </c>
      <c r="E69" s="21">
        <v>0</v>
      </c>
      <c r="F69" s="22">
        <v>0</v>
      </c>
      <c r="G69" s="23">
        <f t="shared" si="4"/>
        <v>33652</v>
      </c>
      <c r="H69" s="24">
        <f t="shared" si="5"/>
        <v>33652</v>
      </c>
    </row>
    <row r="70" spans="1:8" ht="11.25" customHeight="1" x14ac:dyDescent="0.25">
      <c r="A70" s="44">
        <v>54</v>
      </c>
      <c r="B70" s="13" t="s">
        <v>112</v>
      </c>
      <c r="C70" s="20">
        <v>47019</v>
      </c>
      <c r="D70" s="46">
        <f t="shared" si="3"/>
        <v>47019</v>
      </c>
      <c r="E70" s="21">
        <v>0</v>
      </c>
      <c r="F70" s="22">
        <v>0</v>
      </c>
      <c r="G70" s="23">
        <f t="shared" si="4"/>
        <v>47019</v>
      </c>
      <c r="H70" s="24">
        <f t="shared" si="5"/>
        <v>47019</v>
      </c>
    </row>
    <row r="71" spans="1:8" ht="11.25" customHeight="1" x14ac:dyDescent="0.25">
      <c r="A71" s="44">
        <v>55</v>
      </c>
      <c r="B71" s="13" t="s">
        <v>113</v>
      </c>
      <c r="C71" s="20">
        <v>31966</v>
      </c>
      <c r="D71" s="46">
        <f t="shared" si="3"/>
        <v>31966</v>
      </c>
      <c r="E71" s="21">
        <v>0</v>
      </c>
      <c r="F71" s="22">
        <v>0</v>
      </c>
      <c r="G71" s="23">
        <f t="shared" si="4"/>
        <v>31966</v>
      </c>
      <c r="H71" s="24">
        <f t="shared" si="5"/>
        <v>31966</v>
      </c>
    </row>
    <row r="72" spans="1:8" ht="11.25" customHeight="1" x14ac:dyDescent="0.25">
      <c r="A72" s="44">
        <v>56</v>
      </c>
      <c r="B72" s="13" t="s">
        <v>114</v>
      </c>
      <c r="C72" s="20">
        <v>18035</v>
      </c>
      <c r="D72" s="46">
        <f t="shared" si="3"/>
        <v>18035</v>
      </c>
      <c r="E72" s="21">
        <v>0</v>
      </c>
      <c r="F72" s="22">
        <v>0</v>
      </c>
      <c r="G72" s="23">
        <f t="shared" si="4"/>
        <v>18035</v>
      </c>
      <c r="H72" s="24">
        <f t="shared" si="5"/>
        <v>18035</v>
      </c>
    </row>
    <row r="73" spans="1:8" ht="11.25" customHeight="1" x14ac:dyDescent="0.25">
      <c r="A73" s="44">
        <v>57</v>
      </c>
      <c r="B73" s="13" t="s">
        <v>115</v>
      </c>
      <c r="C73" s="20">
        <v>11523</v>
      </c>
      <c r="D73" s="46">
        <f t="shared" si="3"/>
        <v>11523</v>
      </c>
      <c r="E73" s="21">
        <v>0</v>
      </c>
      <c r="F73" s="22">
        <v>0</v>
      </c>
      <c r="G73" s="23">
        <f t="shared" si="4"/>
        <v>11523</v>
      </c>
      <c r="H73" s="24">
        <f t="shared" si="5"/>
        <v>11523</v>
      </c>
    </row>
    <row r="74" spans="1:8" ht="11.25" customHeight="1" x14ac:dyDescent="0.25">
      <c r="A74" s="44">
        <v>58</v>
      </c>
      <c r="B74" s="13" t="s">
        <v>116</v>
      </c>
      <c r="C74" s="20">
        <v>17488</v>
      </c>
      <c r="D74" s="46">
        <f t="shared" si="3"/>
        <v>17488</v>
      </c>
      <c r="E74" s="21">
        <v>0</v>
      </c>
      <c r="F74" s="22">
        <v>0</v>
      </c>
      <c r="G74" s="23">
        <f t="shared" si="4"/>
        <v>17488</v>
      </c>
      <c r="H74" s="24">
        <f t="shared" si="5"/>
        <v>17488</v>
      </c>
    </row>
    <row r="75" spans="1:8" ht="11.25" customHeight="1" x14ac:dyDescent="0.25">
      <c r="A75" s="44">
        <v>59</v>
      </c>
      <c r="B75" s="13" t="s">
        <v>117</v>
      </c>
      <c r="C75" s="20">
        <v>26603</v>
      </c>
      <c r="D75" s="46">
        <f t="shared" si="3"/>
        <v>26603</v>
      </c>
      <c r="E75" s="21">
        <v>0</v>
      </c>
      <c r="F75" s="22">
        <v>0</v>
      </c>
      <c r="G75" s="23">
        <f t="shared" si="4"/>
        <v>26603</v>
      </c>
      <c r="H75" s="24">
        <f t="shared" si="5"/>
        <v>26603</v>
      </c>
    </row>
    <row r="76" spans="1:8" ht="11.25" customHeight="1" x14ac:dyDescent="0.25">
      <c r="A76" s="44">
        <v>60</v>
      </c>
      <c r="B76" s="13" t="s">
        <v>118</v>
      </c>
      <c r="C76" s="20">
        <v>431926</v>
      </c>
      <c r="D76" s="46">
        <f t="shared" si="3"/>
        <v>431926</v>
      </c>
      <c r="E76" s="21">
        <v>0</v>
      </c>
      <c r="F76" s="22">
        <v>0</v>
      </c>
      <c r="G76" s="23">
        <f t="shared" si="4"/>
        <v>431926</v>
      </c>
      <c r="H76" s="24">
        <f t="shared" si="5"/>
        <v>431926</v>
      </c>
    </row>
    <row r="77" spans="1:8" ht="11.25" customHeight="1" x14ac:dyDescent="0.25">
      <c r="A77" s="44">
        <v>61</v>
      </c>
      <c r="B77" s="13" t="s">
        <v>119</v>
      </c>
      <c r="C77" s="20">
        <v>8247</v>
      </c>
      <c r="D77" s="46">
        <f t="shared" si="3"/>
        <v>8247</v>
      </c>
      <c r="E77" s="21">
        <v>0</v>
      </c>
      <c r="F77" s="22">
        <v>0</v>
      </c>
      <c r="G77" s="23">
        <f t="shared" si="4"/>
        <v>8247</v>
      </c>
      <c r="H77" s="24">
        <f t="shared" si="5"/>
        <v>8247</v>
      </c>
    </row>
    <row r="78" spans="1:8" ht="11.25" customHeight="1" x14ac:dyDescent="0.25">
      <c r="A78" s="44">
        <v>62</v>
      </c>
      <c r="B78" s="13" t="s">
        <v>120</v>
      </c>
      <c r="C78" s="20">
        <v>14914</v>
      </c>
      <c r="D78" s="46">
        <f t="shared" si="3"/>
        <v>14914</v>
      </c>
      <c r="E78" s="21">
        <v>0</v>
      </c>
      <c r="F78" s="22">
        <v>0</v>
      </c>
      <c r="G78" s="23">
        <f t="shared" si="4"/>
        <v>14914</v>
      </c>
      <c r="H78" s="24">
        <f t="shared" si="5"/>
        <v>14914</v>
      </c>
    </row>
    <row r="79" spans="1:8" ht="11.25" customHeight="1" x14ac:dyDescent="0.25">
      <c r="A79" s="44">
        <v>63</v>
      </c>
      <c r="B79" s="13" t="s">
        <v>121</v>
      </c>
      <c r="C79" s="20">
        <v>35886</v>
      </c>
      <c r="D79" s="46">
        <f t="shared" si="3"/>
        <v>35886</v>
      </c>
      <c r="E79" s="21">
        <v>0</v>
      </c>
      <c r="F79" s="22">
        <v>0</v>
      </c>
      <c r="G79" s="23">
        <f t="shared" si="4"/>
        <v>35886</v>
      </c>
      <c r="H79" s="24">
        <f t="shared" si="5"/>
        <v>35886</v>
      </c>
    </row>
    <row r="80" spans="1:8" ht="11.25" customHeight="1" x14ac:dyDescent="0.25">
      <c r="A80" s="44">
        <v>64</v>
      </c>
      <c r="B80" s="13" t="s">
        <v>122</v>
      </c>
      <c r="C80" s="20">
        <v>51352</v>
      </c>
      <c r="D80" s="46">
        <f t="shared" si="3"/>
        <v>51352</v>
      </c>
      <c r="E80" s="21">
        <v>0</v>
      </c>
      <c r="F80" s="22">
        <v>0</v>
      </c>
      <c r="G80" s="23">
        <f t="shared" si="4"/>
        <v>51352</v>
      </c>
      <c r="H80" s="24">
        <f t="shared" si="5"/>
        <v>51352</v>
      </c>
    </row>
    <row r="81" spans="1:8" ht="11.25" customHeight="1" x14ac:dyDescent="0.25">
      <c r="A81" s="44">
        <v>65</v>
      </c>
      <c r="B81" s="13" t="s">
        <v>123</v>
      </c>
      <c r="C81" s="20">
        <v>107921</v>
      </c>
      <c r="D81" s="46">
        <f t="shared" si="3"/>
        <v>107921</v>
      </c>
      <c r="E81" s="21">
        <v>0</v>
      </c>
      <c r="F81" s="22">
        <v>0</v>
      </c>
      <c r="G81" s="23">
        <f t="shared" si="4"/>
        <v>107921</v>
      </c>
      <c r="H81" s="24">
        <f t="shared" si="5"/>
        <v>107921</v>
      </c>
    </row>
    <row r="82" spans="1:8" ht="11.25" customHeight="1" x14ac:dyDescent="0.25">
      <c r="A82" s="44">
        <v>66</v>
      </c>
      <c r="B82" s="13" t="s">
        <v>124</v>
      </c>
      <c r="C82" s="20">
        <v>17135</v>
      </c>
      <c r="D82" s="46">
        <f t="shared" si="3"/>
        <v>17135</v>
      </c>
      <c r="E82" s="21">
        <v>0</v>
      </c>
      <c r="F82" s="22">
        <v>0</v>
      </c>
      <c r="G82" s="23">
        <f t="shared" si="4"/>
        <v>17135</v>
      </c>
      <c r="H82" s="24">
        <f t="shared" si="5"/>
        <v>17135</v>
      </c>
    </row>
    <row r="83" spans="1:8" ht="11.25" customHeight="1" x14ac:dyDescent="0.25">
      <c r="A83" s="44">
        <v>67</v>
      </c>
      <c r="B83" s="13" t="s">
        <v>125</v>
      </c>
      <c r="C83" s="20">
        <v>83003</v>
      </c>
      <c r="D83" s="46">
        <f t="shared" si="3"/>
        <v>83003</v>
      </c>
      <c r="E83" s="21">
        <v>0</v>
      </c>
      <c r="F83" s="22">
        <v>0</v>
      </c>
      <c r="G83" s="23">
        <f t="shared" si="4"/>
        <v>83003</v>
      </c>
      <c r="H83" s="24">
        <f t="shared" si="5"/>
        <v>83003</v>
      </c>
    </row>
    <row r="84" spans="1:8" ht="11.25" customHeight="1" x14ac:dyDescent="0.25">
      <c r="A84" s="44">
        <v>68</v>
      </c>
      <c r="B84" s="13" t="s">
        <v>126</v>
      </c>
      <c r="C84" s="20">
        <v>49511</v>
      </c>
      <c r="D84" s="46">
        <f t="shared" si="3"/>
        <v>49511</v>
      </c>
      <c r="E84" s="21">
        <v>0</v>
      </c>
      <c r="F84" s="22">
        <v>0</v>
      </c>
      <c r="G84" s="23">
        <f t="shared" si="4"/>
        <v>49511</v>
      </c>
      <c r="H84" s="24">
        <f t="shared" si="5"/>
        <v>49511</v>
      </c>
    </row>
    <row r="85" spans="1:8" ht="11.25" customHeight="1" x14ac:dyDescent="0.25">
      <c r="A85" s="44">
        <v>69</v>
      </c>
      <c r="B85" s="13" t="s">
        <v>127</v>
      </c>
      <c r="C85" s="20">
        <v>6762</v>
      </c>
      <c r="D85" s="46">
        <f t="shared" si="3"/>
        <v>6762</v>
      </c>
      <c r="E85" s="21">
        <v>0</v>
      </c>
      <c r="F85" s="22">
        <v>0</v>
      </c>
      <c r="G85" s="23">
        <f t="shared" si="4"/>
        <v>6762</v>
      </c>
      <c r="H85" s="24">
        <f t="shared" si="5"/>
        <v>6762</v>
      </c>
    </row>
    <row r="86" spans="1:8" ht="11.25" customHeight="1" x14ac:dyDescent="0.25">
      <c r="A86" s="44">
        <v>70</v>
      </c>
      <c r="B86" s="13" t="s">
        <v>128</v>
      </c>
      <c r="C86" s="20">
        <v>25752</v>
      </c>
      <c r="D86" s="46">
        <f t="shared" si="3"/>
        <v>25752</v>
      </c>
      <c r="E86" s="21">
        <v>0</v>
      </c>
      <c r="F86" s="22">
        <v>0</v>
      </c>
      <c r="G86" s="23">
        <f t="shared" si="4"/>
        <v>25752</v>
      </c>
      <c r="H86" s="24">
        <f t="shared" si="5"/>
        <v>25752</v>
      </c>
    </row>
    <row r="87" spans="1:8" ht="11.25" customHeight="1" x14ac:dyDescent="0.25">
      <c r="A87" s="44">
        <v>71</v>
      </c>
      <c r="B87" s="13" t="s">
        <v>129</v>
      </c>
      <c r="C87" s="20">
        <v>29136</v>
      </c>
      <c r="D87" s="46">
        <f t="shared" si="3"/>
        <v>29136</v>
      </c>
      <c r="E87" s="21">
        <v>0</v>
      </c>
      <c r="F87" s="22">
        <v>0</v>
      </c>
      <c r="G87" s="23">
        <f t="shared" si="4"/>
        <v>29136</v>
      </c>
      <c r="H87" s="24">
        <f t="shared" si="5"/>
        <v>29136</v>
      </c>
    </row>
    <row r="88" spans="1:8" ht="11.25" customHeight="1" x14ac:dyDescent="0.25">
      <c r="A88" s="44">
        <v>72</v>
      </c>
      <c r="B88" s="13" t="s">
        <v>130</v>
      </c>
      <c r="C88" s="20">
        <v>7764</v>
      </c>
      <c r="D88" s="46">
        <f t="shared" si="3"/>
        <v>7764</v>
      </c>
      <c r="E88" s="21">
        <v>0</v>
      </c>
      <c r="F88" s="22">
        <v>0</v>
      </c>
      <c r="G88" s="23">
        <f t="shared" si="4"/>
        <v>7764</v>
      </c>
      <c r="H88" s="24">
        <f t="shared" si="5"/>
        <v>7764</v>
      </c>
    </row>
    <row r="89" spans="1:8" ht="11.25" customHeight="1" x14ac:dyDescent="0.25">
      <c r="A89" s="44">
        <v>73</v>
      </c>
      <c r="B89" s="13" t="s">
        <v>131</v>
      </c>
      <c r="C89" s="20">
        <v>22556</v>
      </c>
      <c r="D89" s="46">
        <f t="shared" si="3"/>
        <v>22556</v>
      </c>
      <c r="E89" s="21">
        <v>0</v>
      </c>
      <c r="F89" s="22">
        <v>0</v>
      </c>
      <c r="G89" s="23">
        <f t="shared" si="4"/>
        <v>22556</v>
      </c>
      <c r="H89" s="24">
        <f t="shared" si="5"/>
        <v>22556</v>
      </c>
    </row>
    <row r="90" spans="1:8" ht="11.25" customHeight="1" x14ac:dyDescent="0.25">
      <c r="A90" s="44">
        <v>74</v>
      </c>
      <c r="B90" s="13" t="s">
        <v>132</v>
      </c>
      <c r="C90" s="20">
        <v>126019</v>
      </c>
      <c r="D90" s="46">
        <f t="shared" si="3"/>
        <v>126019</v>
      </c>
      <c r="E90" s="21">
        <v>0</v>
      </c>
      <c r="F90" s="22">
        <v>0</v>
      </c>
      <c r="G90" s="23">
        <f t="shared" si="4"/>
        <v>126019</v>
      </c>
      <c r="H90" s="24">
        <f t="shared" si="5"/>
        <v>126019</v>
      </c>
    </row>
    <row r="91" spans="1:8" ht="11.25" customHeight="1" x14ac:dyDescent="0.25">
      <c r="A91" s="44">
        <v>75</v>
      </c>
      <c r="B91" s="13" t="s">
        <v>133</v>
      </c>
      <c r="C91" s="20">
        <v>7810</v>
      </c>
      <c r="D91" s="46">
        <f t="shared" si="3"/>
        <v>7810</v>
      </c>
      <c r="E91" s="21">
        <v>0</v>
      </c>
      <c r="F91" s="22">
        <v>0</v>
      </c>
      <c r="G91" s="23">
        <f t="shared" si="4"/>
        <v>7810</v>
      </c>
      <c r="H91" s="24">
        <f t="shared" si="5"/>
        <v>7810</v>
      </c>
    </row>
    <row r="92" spans="1:8" ht="11.25" customHeight="1" x14ac:dyDescent="0.25">
      <c r="A92" s="44">
        <v>76</v>
      </c>
      <c r="B92" s="13" t="s">
        <v>134</v>
      </c>
      <c r="C92" s="20">
        <v>70608</v>
      </c>
      <c r="D92" s="46">
        <f t="shared" si="3"/>
        <v>70608</v>
      </c>
      <c r="E92" s="21">
        <v>0</v>
      </c>
      <c r="F92" s="22">
        <v>0</v>
      </c>
      <c r="G92" s="23">
        <f t="shared" si="4"/>
        <v>70608</v>
      </c>
      <c r="H92" s="24">
        <f t="shared" si="5"/>
        <v>70608</v>
      </c>
    </row>
    <row r="93" spans="1:8" ht="11.25" customHeight="1" x14ac:dyDescent="0.25">
      <c r="A93" s="44">
        <v>77</v>
      </c>
      <c r="B93" s="13" t="s">
        <v>135</v>
      </c>
      <c r="C93" s="20">
        <v>39938</v>
      </c>
      <c r="D93" s="46">
        <f t="shared" si="3"/>
        <v>39938</v>
      </c>
      <c r="E93" s="21">
        <v>0</v>
      </c>
      <c r="F93" s="22">
        <v>0</v>
      </c>
      <c r="G93" s="23">
        <f t="shared" si="4"/>
        <v>39938</v>
      </c>
      <c r="H93" s="24">
        <f t="shared" si="5"/>
        <v>39938</v>
      </c>
    </row>
    <row r="94" spans="1:8" ht="11.25" customHeight="1" x14ac:dyDescent="0.25">
      <c r="A94" s="44">
        <v>78</v>
      </c>
      <c r="B94" s="13" t="s">
        <v>136</v>
      </c>
      <c r="C94" s="20">
        <v>124147</v>
      </c>
      <c r="D94" s="46">
        <f t="shared" si="3"/>
        <v>124147</v>
      </c>
      <c r="E94" s="21">
        <v>0</v>
      </c>
      <c r="F94" s="22">
        <v>0</v>
      </c>
      <c r="G94" s="23">
        <f t="shared" si="4"/>
        <v>124147</v>
      </c>
      <c r="H94" s="24">
        <f t="shared" si="5"/>
        <v>124147</v>
      </c>
    </row>
    <row r="95" spans="1:8" ht="11.25" customHeight="1" x14ac:dyDescent="0.25">
      <c r="A95" s="44">
        <v>79</v>
      </c>
      <c r="B95" s="13" t="s">
        <v>137</v>
      </c>
      <c r="C95" s="20">
        <v>56196</v>
      </c>
      <c r="D95" s="46">
        <f t="shared" si="3"/>
        <v>56196</v>
      </c>
      <c r="E95" s="21">
        <v>0</v>
      </c>
      <c r="F95" s="22">
        <v>0</v>
      </c>
      <c r="G95" s="23">
        <f t="shared" si="4"/>
        <v>56196</v>
      </c>
      <c r="H95" s="24">
        <f t="shared" si="5"/>
        <v>56196</v>
      </c>
    </row>
    <row r="96" spans="1:8" ht="11.25" customHeight="1" x14ac:dyDescent="0.25">
      <c r="A96" s="44">
        <v>80</v>
      </c>
      <c r="B96" s="13" t="s">
        <v>138</v>
      </c>
      <c r="C96" s="20">
        <v>76153</v>
      </c>
      <c r="D96" s="46">
        <f t="shared" si="3"/>
        <v>76153</v>
      </c>
      <c r="E96" s="21">
        <v>0</v>
      </c>
      <c r="F96" s="22">
        <v>0</v>
      </c>
      <c r="G96" s="23">
        <f t="shared" si="4"/>
        <v>76153</v>
      </c>
      <c r="H96" s="24">
        <f t="shared" si="5"/>
        <v>76153</v>
      </c>
    </row>
    <row r="97" spans="1:8" ht="11.25" customHeight="1" x14ac:dyDescent="0.25">
      <c r="A97" s="44">
        <v>81</v>
      </c>
      <c r="B97" s="13" t="s">
        <v>139</v>
      </c>
      <c r="C97" s="20">
        <v>42928</v>
      </c>
      <c r="D97" s="46">
        <f t="shared" si="3"/>
        <v>42928</v>
      </c>
      <c r="E97" s="21">
        <v>0</v>
      </c>
      <c r="F97" s="22">
        <v>0</v>
      </c>
      <c r="G97" s="23">
        <f t="shared" si="4"/>
        <v>42928</v>
      </c>
      <c r="H97" s="24">
        <f t="shared" si="5"/>
        <v>42928</v>
      </c>
    </row>
    <row r="98" spans="1:8" ht="11.25" customHeight="1" x14ac:dyDescent="0.25">
      <c r="A98" s="44">
        <v>82</v>
      </c>
      <c r="B98" s="13" t="s">
        <v>140</v>
      </c>
      <c r="C98" s="20">
        <v>46114</v>
      </c>
      <c r="D98" s="46">
        <f t="shared" si="3"/>
        <v>46114</v>
      </c>
      <c r="E98" s="21">
        <v>0</v>
      </c>
      <c r="F98" s="22">
        <v>0</v>
      </c>
      <c r="G98" s="23">
        <f t="shared" si="4"/>
        <v>46114</v>
      </c>
      <c r="H98" s="24">
        <f t="shared" si="5"/>
        <v>46114</v>
      </c>
    </row>
    <row r="99" spans="1:8" ht="11.25" customHeight="1" x14ac:dyDescent="0.25">
      <c r="A99" s="44">
        <v>83</v>
      </c>
      <c r="B99" s="13" t="s">
        <v>141</v>
      </c>
      <c r="C99" s="20">
        <v>33505</v>
      </c>
      <c r="D99" s="46">
        <f t="shared" si="3"/>
        <v>33505</v>
      </c>
      <c r="E99" s="21">
        <v>0</v>
      </c>
      <c r="F99" s="22">
        <v>0</v>
      </c>
      <c r="G99" s="23">
        <f t="shared" si="4"/>
        <v>33505</v>
      </c>
      <c r="H99" s="24">
        <f t="shared" si="5"/>
        <v>33505</v>
      </c>
    </row>
    <row r="100" spans="1:8" ht="11.25" customHeight="1" x14ac:dyDescent="0.25">
      <c r="A100" s="44">
        <v>84</v>
      </c>
      <c r="B100" s="13" t="s">
        <v>142</v>
      </c>
      <c r="C100" s="20">
        <v>28180</v>
      </c>
      <c r="D100" s="46">
        <f t="shared" si="3"/>
        <v>28180</v>
      </c>
      <c r="E100" s="21">
        <v>0</v>
      </c>
      <c r="F100" s="22">
        <v>0</v>
      </c>
      <c r="G100" s="23">
        <f t="shared" si="4"/>
        <v>28180</v>
      </c>
      <c r="H100" s="24">
        <f t="shared" si="5"/>
        <v>28180</v>
      </c>
    </row>
    <row r="101" spans="1:8" ht="11.25" customHeight="1" x14ac:dyDescent="0.25">
      <c r="A101" s="44">
        <v>85</v>
      </c>
      <c r="B101" s="13" t="s">
        <v>143</v>
      </c>
      <c r="C101" s="20">
        <v>19611</v>
      </c>
      <c r="D101" s="46">
        <f t="shared" si="3"/>
        <v>19611</v>
      </c>
      <c r="E101" s="21">
        <v>0</v>
      </c>
      <c r="F101" s="22">
        <v>0</v>
      </c>
      <c r="G101" s="23">
        <f t="shared" si="4"/>
        <v>19611</v>
      </c>
      <c r="H101" s="24">
        <f t="shared" si="5"/>
        <v>19611</v>
      </c>
    </row>
    <row r="102" spans="1:8" ht="11.25" customHeight="1" x14ac:dyDescent="0.25">
      <c r="A102" s="44">
        <v>86</v>
      </c>
      <c r="B102" s="13" t="s">
        <v>144</v>
      </c>
      <c r="C102" s="20">
        <v>41427</v>
      </c>
      <c r="D102" s="46">
        <f t="shared" si="3"/>
        <v>41427</v>
      </c>
      <c r="E102" s="21">
        <v>0</v>
      </c>
      <c r="F102" s="22">
        <v>0</v>
      </c>
      <c r="G102" s="23">
        <f t="shared" si="4"/>
        <v>41427</v>
      </c>
      <c r="H102" s="24">
        <f t="shared" si="5"/>
        <v>41427</v>
      </c>
    </row>
    <row r="103" spans="1:8" ht="11.25" customHeight="1" x14ac:dyDescent="0.25">
      <c r="A103" s="44">
        <v>87</v>
      </c>
      <c r="B103" s="13" t="s">
        <v>145</v>
      </c>
      <c r="C103" s="20">
        <v>7244</v>
      </c>
      <c r="D103" s="46">
        <f t="shared" si="3"/>
        <v>7244</v>
      </c>
      <c r="E103" s="21">
        <v>0</v>
      </c>
      <c r="F103" s="22">
        <v>0</v>
      </c>
      <c r="G103" s="23">
        <f t="shared" si="4"/>
        <v>7244</v>
      </c>
      <c r="H103" s="24">
        <f t="shared" si="5"/>
        <v>7244</v>
      </c>
    </row>
    <row r="104" spans="1:8" ht="11.25" customHeight="1" x14ac:dyDescent="0.25">
      <c r="A104" s="44">
        <v>88</v>
      </c>
      <c r="B104" s="13" t="s">
        <v>146</v>
      </c>
      <c r="C104" s="20">
        <v>14661</v>
      </c>
      <c r="D104" s="46">
        <f t="shared" si="3"/>
        <v>14661</v>
      </c>
      <c r="E104" s="21">
        <v>0</v>
      </c>
      <c r="F104" s="22">
        <v>0</v>
      </c>
      <c r="G104" s="23">
        <f t="shared" si="4"/>
        <v>14661</v>
      </c>
      <c r="H104" s="24">
        <f t="shared" si="5"/>
        <v>14661</v>
      </c>
    </row>
    <row r="105" spans="1:8" ht="11.25" customHeight="1" x14ac:dyDescent="0.25">
      <c r="A105" s="44">
        <v>89</v>
      </c>
      <c r="B105" s="13" t="s">
        <v>147</v>
      </c>
      <c r="C105" s="20">
        <v>3018</v>
      </c>
      <c r="D105" s="46">
        <f t="shared" si="3"/>
        <v>3018</v>
      </c>
      <c r="E105" s="21">
        <v>0</v>
      </c>
      <c r="F105" s="22">
        <v>0</v>
      </c>
      <c r="G105" s="23">
        <f t="shared" si="4"/>
        <v>3018</v>
      </c>
      <c r="H105" s="24">
        <f t="shared" si="5"/>
        <v>3018</v>
      </c>
    </row>
    <row r="106" spans="1:8" ht="11.25" customHeight="1" x14ac:dyDescent="0.25">
      <c r="A106" s="44">
        <v>90</v>
      </c>
      <c r="B106" s="13" t="s">
        <v>148</v>
      </c>
      <c r="C106" s="20">
        <v>60267</v>
      </c>
      <c r="D106" s="46">
        <f t="shared" si="3"/>
        <v>60267</v>
      </c>
      <c r="E106" s="21">
        <v>0</v>
      </c>
      <c r="F106" s="22">
        <v>0</v>
      </c>
      <c r="G106" s="23">
        <f t="shared" si="4"/>
        <v>60267</v>
      </c>
      <c r="H106" s="24">
        <f t="shared" si="5"/>
        <v>60267</v>
      </c>
    </row>
    <row r="107" spans="1:8" ht="11.25" customHeight="1" x14ac:dyDescent="0.25">
      <c r="A107" s="44">
        <v>91</v>
      </c>
      <c r="B107" s="13" t="s">
        <v>149</v>
      </c>
      <c r="C107" s="20">
        <v>43211</v>
      </c>
      <c r="D107" s="46">
        <f t="shared" si="3"/>
        <v>43211</v>
      </c>
      <c r="E107" s="21">
        <v>0</v>
      </c>
      <c r="F107" s="22">
        <v>0</v>
      </c>
      <c r="G107" s="23">
        <f t="shared" si="4"/>
        <v>43211</v>
      </c>
      <c r="H107" s="24">
        <f t="shared" si="5"/>
        <v>43211</v>
      </c>
    </row>
    <row r="108" spans="1:8" ht="11.25" customHeight="1" x14ac:dyDescent="0.25">
      <c r="A108" s="44">
        <v>92</v>
      </c>
      <c r="B108" s="13" t="s">
        <v>150</v>
      </c>
      <c r="C108" s="20">
        <v>282533</v>
      </c>
      <c r="D108" s="46">
        <f t="shared" si="3"/>
        <v>282533</v>
      </c>
      <c r="E108" s="21">
        <v>0</v>
      </c>
      <c r="F108" s="22">
        <v>0</v>
      </c>
      <c r="G108" s="23">
        <f t="shared" si="4"/>
        <v>282533</v>
      </c>
      <c r="H108" s="24">
        <f t="shared" si="5"/>
        <v>282533</v>
      </c>
    </row>
    <row r="109" spans="1:8" ht="11.25" customHeight="1" x14ac:dyDescent="0.25">
      <c r="A109" s="44">
        <v>93</v>
      </c>
      <c r="B109" s="13" t="s">
        <v>151</v>
      </c>
      <c r="C109" s="20">
        <v>14908</v>
      </c>
      <c r="D109" s="46">
        <f t="shared" si="3"/>
        <v>14908</v>
      </c>
      <c r="E109" s="21">
        <v>0</v>
      </c>
      <c r="F109" s="22">
        <v>0</v>
      </c>
      <c r="G109" s="23">
        <f t="shared" si="4"/>
        <v>14908</v>
      </c>
      <c r="H109" s="24">
        <f t="shared" si="5"/>
        <v>14908</v>
      </c>
    </row>
    <row r="110" spans="1:8" ht="11.25" customHeight="1" x14ac:dyDescent="0.25">
      <c r="A110" s="44">
        <v>94</v>
      </c>
      <c r="B110" s="13" t="s">
        <v>152</v>
      </c>
      <c r="C110" s="20">
        <v>10122</v>
      </c>
      <c r="D110" s="46">
        <f t="shared" si="3"/>
        <v>10122</v>
      </c>
      <c r="E110" s="21">
        <v>0</v>
      </c>
      <c r="F110" s="22">
        <v>0</v>
      </c>
      <c r="G110" s="23">
        <f t="shared" si="4"/>
        <v>10122</v>
      </c>
      <c r="H110" s="24">
        <f t="shared" si="5"/>
        <v>10122</v>
      </c>
    </row>
    <row r="111" spans="1:8" ht="11.25" customHeight="1" x14ac:dyDescent="0.25">
      <c r="A111" s="44">
        <v>95</v>
      </c>
      <c r="B111" s="13" t="s">
        <v>153</v>
      </c>
      <c r="C111" s="20">
        <v>23766</v>
      </c>
      <c r="D111" s="46">
        <f t="shared" si="3"/>
        <v>23766</v>
      </c>
      <c r="E111" s="21">
        <v>0</v>
      </c>
      <c r="F111" s="22">
        <v>0</v>
      </c>
      <c r="G111" s="23">
        <f t="shared" si="4"/>
        <v>23766</v>
      </c>
      <c r="H111" s="24">
        <f t="shared" si="5"/>
        <v>23766</v>
      </c>
    </row>
    <row r="112" spans="1:8" ht="11.25" customHeight="1" x14ac:dyDescent="0.25">
      <c r="A112" s="44">
        <v>96</v>
      </c>
      <c r="B112" s="13" t="s">
        <v>154</v>
      </c>
      <c r="C112" s="20">
        <v>85380</v>
      </c>
      <c r="D112" s="46">
        <f t="shared" si="3"/>
        <v>85380</v>
      </c>
      <c r="E112" s="21">
        <v>0</v>
      </c>
      <c r="F112" s="22">
        <v>0</v>
      </c>
      <c r="G112" s="23">
        <f t="shared" si="4"/>
        <v>85380</v>
      </c>
      <c r="H112" s="24">
        <f t="shared" si="5"/>
        <v>85380</v>
      </c>
    </row>
    <row r="113" spans="1:252" ht="11.25" customHeight="1" x14ac:dyDescent="0.25">
      <c r="A113" s="44">
        <v>97</v>
      </c>
      <c r="B113" s="13" t="s">
        <v>155</v>
      </c>
      <c r="C113" s="20">
        <v>43320</v>
      </c>
      <c r="D113" s="46">
        <f t="shared" si="3"/>
        <v>43320</v>
      </c>
      <c r="E113" s="21">
        <v>0</v>
      </c>
      <c r="F113" s="22">
        <v>0</v>
      </c>
      <c r="G113" s="23">
        <f t="shared" si="4"/>
        <v>43320</v>
      </c>
      <c r="H113" s="24">
        <f t="shared" si="5"/>
        <v>43320</v>
      </c>
    </row>
    <row r="114" spans="1:252" ht="11.25" customHeight="1" x14ac:dyDescent="0.25">
      <c r="A114" s="44">
        <v>98</v>
      </c>
      <c r="B114" s="13" t="s">
        <v>156</v>
      </c>
      <c r="C114" s="20">
        <v>59002</v>
      </c>
      <c r="D114" s="46">
        <f t="shared" si="3"/>
        <v>59002</v>
      </c>
      <c r="E114" s="21">
        <v>0</v>
      </c>
      <c r="F114" s="22">
        <v>0</v>
      </c>
      <c r="G114" s="23">
        <f t="shared" si="4"/>
        <v>59002</v>
      </c>
      <c r="H114" s="24">
        <f t="shared" si="5"/>
        <v>59002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16339</v>
      </c>
      <c r="D115" s="46">
        <f t="shared" si="3"/>
        <v>16339</v>
      </c>
      <c r="E115" s="21">
        <v>0</v>
      </c>
      <c r="F115" s="22">
        <v>0</v>
      </c>
      <c r="G115" s="23">
        <f t="shared" si="4"/>
        <v>16339</v>
      </c>
      <c r="H115" s="24">
        <f t="shared" si="5"/>
        <v>16339</v>
      </c>
    </row>
    <row r="116" spans="1:252" ht="11.25" customHeight="1" x14ac:dyDescent="0.25">
      <c r="A116" s="44">
        <v>100</v>
      </c>
      <c r="B116" s="13" t="s">
        <v>158</v>
      </c>
      <c r="C116" s="20">
        <v>10949</v>
      </c>
      <c r="D116" s="46">
        <f t="shared" si="3"/>
        <v>10949</v>
      </c>
      <c r="E116" s="21">
        <v>0</v>
      </c>
      <c r="F116" s="22">
        <v>0</v>
      </c>
      <c r="G116" s="23">
        <f t="shared" si="4"/>
        <v>10949</v>
      </c>
      <c r="H116" s="24">
        <f t="shared" si="5"/>
        <v>10949</v>
      </c>
    </row>
    <row r="117" spans="1:252" ht="13.8" thickBot="1" x14ac:dyDescent="0.3">
      <c r="A117" s="48"/>
      <c r="B117" s="49" t="s">
        <v>10</v>
      </c>
      <c r="C117" s="50">
        <f t="shared" ref="C117:H117" si="6">SUM(C13:C116)</f>
        <v>5000001</v>
      </c>
      <c r="D117" s="51">
        <f t="shared" si="6"/>
        <v>5000001</v>
      </c>
      <c r="E117" s="52">
        <f t="shared" si="6"/>
        <v>0</v>
      </c>
      <c r="F117" s="52">
        <f t="shared" si="6"/>
        <v>0</v>
      </c>
      <c r="G117" s="52">
        <f t="shared" si="6"/>
        <v>5000001</v>
      </c>
      <c r="H117" s="53">
        <f t="shared" si="6"/>
        <v>5000001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1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177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173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2">
        <v>44013</v>
      </c>
      <c r="G146" s="82"/>
      <c r="H146" s="82"/>
    </row>
    <row r="147" spans="2:9" x14ac:dyDescent="0.25">
      <c r="B147" s="38"/>
      <c r="C147" s="38"/>
      <c r="D147" s="38"/>
      <c r="F147" s="83"/>
      <c r="G147" s="83"/>
      <c r="H147" s="83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password="C795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FA 6</vt:lpstr>
      <vt:lpstr>FA 5</vt:lpstr>
      <vt:lpstr>FA 4</vt:lpstr>
      <vt:lpstr>FA 3</vt:lpstr>
      <vt:lpstr>June Paid July Adjustment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Gaither, Alycia B</cp:lastModifiedBy>
  <cp:lastPrinted>2020-06-30T14:50:12Z</cp:lastPrinted>
  <dcterms:created xsi:type="dcterms:W3CDTF">2020-06-25T20:41:28Z</dcterms:created>
  <dcterms:modified xsi:type="dcterms:W3CDTF">2021-04-27T16:21:30Z</dcterms:modified>
</cp:coreProperties>
</file>