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1\LIEAP\"/>
    </mc:Choice>
  </mc:AlternateContent>
  <xr:revisionPtr revIDLastSave="0" documentId="8_{E91511DC-85E7-4F78-9E6A-B9DB0F9EE6CD}" xr6:coauthVersionLast="41" xr6:coauthVersionMax="41" xr10:uidLastSave="{00000000-0000-0000-0000-000000000000}"/>
  <bookViews>
    <workbookView xWindow="-108" yWindow="-108" windowWidth="23256" windowHeight="12576" xr2:uid="{1F414408-EBCB-473B-83A6-BEEC0F0663F9}"/>
  </bookViews>
  <sheets>
    <sheet name="Pandemic LIEA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F14" i="2"/>
  <c r="G14" i="2"/>
  <c r="H14" i="2" s="1"/>
  <c r="D15" i="2"/>
  <c r="F15" i="2"/>
  <c r="G15" i="2"/>
  <c r="H15" i="2"/>
  <c r="D16" i="2"/>
  <c r="F16" i="2"/>
  <c r="G16" i="2"/>
  <c r="H16" i="2" s="1"/>
  <c r="D17" i="2"/>
  <c r="F17" i="2"/>
  <c r="G17" i="2"/>
  <c r="H17" i="2"/>
  <c r="D18" i="2"/>
  <c r="F18" i="2"/>
  <c r="G18" i="2"/>
  <c r="H18" i="2" s="1"/>
  <c r="D19" i="2"/>
  <c r="F19" i="2"/>
  <c r="G19" i="2"/>
  <c r="H19" i="2" s="1"/>
  <c r="D20" i="2"/>
  <c r="F20" i="2"/>
  <c r="G20" i="2"/>
  <c r="H20" i="2" s="1"/>
  <c r="D21" i="2"/>
  <c r="F21" i="2"/>
  <c r="G21" i="2"/>
  <c r="H21" i="2" s="1"/>
  <c r="D22" i="2"/>
  <c r="F22" i="2"/>
  <c r="G22" i="2"/>
  <c r="H22" i="2" s="1"/>
  <c r="D23" i="2"/>
  <c r="F23" i="2"/>
  <c r="G23" i="2"/>
  <c r="H23" i="2" s="1"/>
  <c r="D24" i="2"/>
  <c r="F24" i="2"/>
  <c r="G24" i="2"/>
  <c r="H24" i="2" s="1"/>
  <c r="D25" i="2"/>
  <c r="F25" i="2"/>
  <c r="G25" i="2"/>
  <c r="H25" i="2"/>
  <c r="D26" i="2"/>
  <c r="F26" i="2"/>
  <c r="G26" i="2"/>
  <c r="H26" i="2" s="1"/>
  <c r="D27" i="2"/>
  <c r="F27" i="2"/>
  <c r="G27" i="2"/>
  <c r="H27" i="2" s="1"/>
  <c r="D28" i="2"/>
  <c r="F28" i="2"/>
  <c r="G28" i="2"/>
  <c r="H28" i="2" s="1"/>
  <c r="D29" i="2"/>
  <c r="F29" i="2"/>
  <c r="G29" i="2"/>
  <c r="H29" i="2"/>
  <c r="D30" i="2"/>
  <c r="F30" i="2"/>
  <c r="G30" i="2"/>
  <c r="H30" i="2" s="1"/>
  <c r="D31" i="2"/>
  <c r="F31" i="2"/>
  <c r="G31" i="2"/>
  <c r="H31" i="2" s="1"/>
  <c r="D32" i="2"/>
  <c r="F32" i="2"/>
  <c r="G32" i="2"/>
  <c r="H32" i="2" s="1"/>
  <c r="D33" i="2"/>
  <c r="F33" i="2"/>
  <c r="G33" i="2"/>
  <c r="H33" i="2" s="1"/>
  <c r="D34" i="2"/>
  <c r="F34" i="2"/>
  <c r="G34" i="2"/>
  <c r="H34" i="2" s="1"/>
  <c r="D35" i="2"/>
  <c r="F35" i="2"/>
  <c r="G35" i="2"/>
  <c r="H35" i="2" s="1"/>
  <c r="D36" i="2"/>
  <c r="F36" i="2"/>
  <c r="G36" i="2"/>
  <c r="H36" i="2" s="1"/>
  <c r="D37" i="2"/>
  <c r="F37" i="2"/>
  <c r="G37" i="2"/>
  <c r="H37" i="2"/>
  <c r="D38" i="2"/>
  <c r="F38" i="2"/>
  <c r="G38" i="2"/>
  <c r="H38" i="2" s="1"/>
  <c r="D39" i="2"/>
  <c r="F39" i="2"/>
  <c r="G39" i="2"/>
  <c r="H39" i="2" s="1"/>
  <c r="D40" i="2"/>
  <c r="F40" i="2"/>
  <c r="G40" i="2"/>
  <c r="H40" i="2" s="1"/>
  <c r="D41" i="2"/>
  <c r="F41" i="2"/>
  <c r="G41" i="2"/>
  <c r="H41" i="2" s="1"/>
  <c r="D42" i="2"/>
  <c r="F42" i="2"/>
  <c r="G42" i="2"/>
  <c r="H42" i="2" s="1"/>
  <c r="D43" i="2"/>
  <c r="F43" i="2"/>
  <c r="G43" i="2"/>
  <c r="H43" i="2" s="1"/>
  <c r="D44" i="2"/>
  <c r="F44" i="2"/>
  <c r="G44" i="2"/>
  <c r="H44" i="2" s="1"/>
  <c r="D45" i="2"/>
  <c r="F45" i="2"/>
  <c r="G45" i="2"/>
  <c r="H45" i="2" s="1"/>
  <c r="D46" i="2"/>
  <c r="F46" i="2"/>
  <c r="G46" i="2"/>
  <c r="H46" i="2" s="1"/>
  <c r="D47" i="2"/>
  <c r="F47" i="2"/>
  <c r="G47" i="2"/>
  <c r="H47" i="2" s="1"/>
  <c r="D48" i="2"/>
  <c r="F48" i="2"/>
  <c r="G48" i="2"/>
  <c r="H48" i="2" s="1"/>
  <c r="D49" i="2"/>
  <c r="F49" i="2"/>
  <c r="G49" i="2"/>
  <c r="H49" i="2" s="1"/>
  <c r="D50" i="2"/>
  <c r="F50" i="2"/>
  <c r="G50" i="2"/>
  <c r="H50" i="2" s="1"/>
  <c r="D51" i="2"/>
  <c r="F51" i="2"/>
  <c r="G51" i="2"/>
  <c r="H51" i="2" s="1"/>
  <c r="D52" i="2"/>
  <c r="F52" i="2"/>
  <c r="G52" i="2"/>
  <c r="H52" i="2" s="1"/>
  <c r="D53" i="2"/>
  <c r="F53" i="2"/>
  <c r="G53" i="2"/>
  <c r="H53" i="2" s="1"/>
  <c r="D54" i="2"/>
  <c r="F54" i="2"/>
  <c r="G54" i="2"/>
  <c r="H54" i="2" s="1"/>
  <c r="D55" i="2"/>
  <c r="F55" i="2"/>
  <c r="G55" i="2"/>
  <c r="H55" i="2" s="1"/>
  <c r="D56" i="2"/>
  <c r="F56" i="2"/>
  <c r="G56" i="2"/>
  <c r="H56" i="2" s="1"/>
  <c r="D57" i="2"/>
  <c r="F57" i="2"/>
  <c r="G57" i="2"/>
  <c r="H57" i="2" s="1"/>
  <c r="D58" i="2"/>
  <c r="F58" i="2"/>
  <c r="G58" i="2"/>
  <c r="H58" i="2" s="1"/>
  <c r="D59" i="2"/>
  <c r="F59" i="2"/>
  <c r="G59" i="2"/>
  <c r="H59" i="2" s="1"/>
  <c r="D60" i="2"/>
  <c r="F60" i="2"/>
  <c r="G60" i="2"/>
  <c r="H60" i="2" s="1"/>
  <c r="E62" i="2"/>
  <c r="E120" i="2" s="1"/>
  <c r="D65" i="2"/>
  <c r="F65" i="2"/>
  <c r="G65" i="2"/>
  <c r="H65" i="2"/>
  <c r="D66" i="2"/>
  <c r="F66" i="2"/>
  <c r="G66" i="2"/>
  <c r="H66" i="2" s="1"/>
  <c r="D67" i="2"/>
  <c r="F67" i="2"/>
  <c r="G67" i="2"/>
  <c r="H67" i="2" s="1"/>
  <c r="D68" i="2"/>
  <c r="F68" i="2"/>
  <c r="G68" i="2"/>
  <c r="H68" i="2"/>
  <c r="D69" i="2"/>
  <c r="F69" i="2"/>
  <c r="G69" i="2"/>
  <c r="H69" i="2"/>
  <c r="D70" i="2"/>
  <c r="F70" i="2"/>
  <c r="G70" i="2"/>
  <c r="H70" i="2"/>
  <c r="D71" i="2"/>
  <c r="F71" i="2"/>
  <c r="G71" i="2"/>
  <c r="H71" i="2"/>
  <c r="D72" i="2"/>
  <c r="F72" i="2"/>
  <c r="G72" i="2"/>
  <c r="H72" i="2"/>
  <c r="D73" i="2"/>
  <c r="F73" i="2"/>
  <c r="G73" i="2"/>
  <c r="H73" i="2"/>
  <c r="D74" i="2"/>
  <c r="F74" i="2"/>
  <c r="G74" i="2"/>
  <c r="H74" i="2"/>
  <c r="D75" i="2"/>
  <c r="F75" i="2"/>
  <c r="G75" i="2"/>
  <c r="H75" i="2"/>
  <c r="D76" i="2"/>
  <c r="F76" i="2"/>
  <c r="G76" i="2"/>
  <c r="H76" i="2"/>
  <c r="D77" i="2"/>
  <c r="F77" i="2"/>
  <c r="G77" i="2"/>
  <c r="H77" i="2"/>
  <c r="D78" i="2"/>
  <c r="F78" i="2"/>
  <c r="G78" i="2"/>
  <c r="H78" i="2"/>
  <c r="D79" i="2"/>
  <c r="F79" i="2"/>
  <c r="G79" i="2"/>
  <c r="H79" i="2"/>
  <c r="D80" i="2"/>
  <c r="F80" i="2"/>
  <c r="G80" i="2"/>
  <c r="H80" i="2"/>
  <c r="D81" i="2"/>
  <c r="F81" i="2"/>
  <c r="G81" i="2"/>
  <c r="H81" i="2"/>
  <c r="D82" i="2"/>
  <c r="F82" i="2"/>
  <c r="G82" i="2"/>
  <c r="H82" i="2"/>
  <c r="D83" i="2"/>
  <c r="F83" i="2"/>
  <c r="G83" i="2"/>
  <c r="H83" i="2"/>
  <c r="D84" i="2"/>
  <c r="F84" i="2"/>
  <c r="G84" i="2"/>
  <c r="H84" i="2"/>
  <c r="D85" i="2"/>
  <c r="F85" i="2"/>
  <c r="G85" i="2"/>
  <c r="H85" i="2"/>
  <c r="D86" i="2"/>
  <c r="F86" i="2"/>
  <c r="G86" i="2"/>
  <c r="H86" i="2"/>
  <c r="D87" i="2"/>
  <c r="F87" i="2"/>
  <c r="G87" i="2"/>
  <c r="H87" i="2"/>
  <c r="D88" i="2"/>
  <c r="F88" i="2"/>
  <c r="G88" i="2"/>
  <c r="H88" i="2"/>
  <c r="D89" i="2"/>
  <c r="F89" i="2"/>
  <c r="G89" i="2"/>
  <c r="H89" i="2"/>
  <c r="D90" i="2"/>
  <c r="F90" i="2"/>
  <c r="G90" i="2"/>
  <c r="H90" i="2"/>
  <c r="D91" i="2"/>
  <c r="F91" i="2"/>
  <c r="G91" i="2"/>
  <c r="H91" i="2"/>
  <c r="D92" i="2"/>
  <c r="F92" i="2"/>
  <c r="G92" i="2"/>
  <c r="H92" i="2"/>
  <c r="D93" i="2"/>
  <c r="F93" i="2"/>
  <c r="G93" i="2"/>
  <c r="H93" i="2"/>
  <c r="D94" i="2"/>
  <c r="F94" i="2"/>
  <c r="G94" i="2"/>
  <c r="H94" i="2"/>
  <c r="D95" i="2"/>
  <c r="F95" i="2"/>
  <c r="G95" i="2"/>
  <c r="H95" i="2"/>
  <c r="D96" i="2"/>
  <c r="F96" i="2"/>
  <c r="G96" i="2"/>
  <c r="H96" i="2"/>
  <c r="D97" i="2"/>
  <c r="F97" i="2"/>
  <c r="G97" i="2"/>
  <c r="H97" i="2"/>
  <c r="D98" i="2"/>
  <c r="F98" i="2"/>
  <c r="G98" i="2"/>
  <c r="H98" i="2"/>
  <c r="D99" i="2"/>
  <c r="F99" i="2"/>
  <c r="G99" i="2"/>
  <c r="H99" i="2"/>
  <c r="D100" i="2"/>
  <c r="F100" i="2"/>
  <c r="G100" i="2"/>
  <c r="H100" i="2"/>
  <c r="D101" i="2"/>
  <c r="F101" i="2"/>
  <c r="G101" i="2"/>
  <c r="H101" i="2"/>
  <c r="D102" i="2"/>
  <c r="F102" i="2"/>
  <c r="G102" i="2"/>
  <c r="H102" i="2"/>
  <c r="D103" i="2"/>
  <c r="F103" i="2"/>
  <c r="G103" i="2"/>
  <c r="H103" i="2"/>
  <c r="D104" i="2"/>
  <c r="F104" i="2"/>
  <c r="G104" i="2"/>
  <c r="H104" i="2"/>
  <c r="D105" i="2"/>
  <c r="F105" i="2"/>
  <c r="G105" i="2"/>
  <c r="H105" i="2"/>
  <c r="D106" i="2"/>
  <c r="F106" i="2"/>
  <c r="G106" i="2"/>
  <c r="H106" i="2"/>
  <c r="D107" i="2"/>
  <c r="F107" i="2"/>
  <c r="G107" i="2"/>
  <c r="H107" i="2"/>
  <c r="D108" i="2"/>
  <c r="F108" i="2"/>
  <c r="G108" i="2"/>
  <c r="H108" i="2"/>
  <c r="D109" i="2"/>
  <c r="F109" i="2"/>
  <c r="G109" i="2"/>
  <c r="H109" i="2"/>
  <c r="D110" i="2"/>
  <c r="F110" i="2"/>
  <c r="G110" i="2"/>
  <c r="H110" i="2"/>
  <c r="D111" i="2"/>
  <c r="F111" i="2"/>
  <c r="G111" i="2"/>
  <c r="H111" i="2"/>
  <c r="D112" i="2"/>
  <c r="F112" i="2"/>
  <c r="G112" i="2"/>
  <c r="H112" i="2"/>
  <c r="D113" i="2"/>
  <c r="F113" i="2"/>
  <c r="G113" i="2"/>
  <c r="H113" i="2"/>
  <c r="D114" i="2"/>
  <c r="F114" i="2"/>
  <c r="G114" i="2"/>
  <c r="H114" i="2"/>
  <c r="D115" i="2"/>
  <c r="F115" i="2"/>
  <c r="G115" i="2"/>
  <c r="H115" i="2"/>
  <c r="D116" i="2"/>
  <c r="F116" i="2"/>
  <c r="G116" i="2"/>
  <c r="H116" i="2"/>
  <c r="D117" i="2"/>
  <c r="F117" i="2"/>
  <c r="G117" i="2"/>
  <c r="H117" i="2"/>
  <c r="D118" i="2"/>
  <c r="F118" i="2"/>
  <c r="G118" i="2"/>
  <c r="H118" i="2"/>
  <c r="D119" i="2"/>
  <c r="F119" i="2"/>
  <c r="G119" i="2"/>
  <c r="H119" i="2"/>
  <c r="C120" i="2"/>
  <c r="E126" i="2"/>
  <c r="F120" i="2" l="1"/>
  <c r="D120" i="2"/>
  <c r="H120" i="2"/>
  <c r="G120" i="2"/>
</calcChain>
</file>

<file path=xl/sharedStrings.xml><?xml version="1.0" encoding="utf-8"?>
<sst xmlns="http://schemas.openxmlformats.org/spreadsheetml/2006/main" count="157" uniqueCount="142">
  <si>
    <t>DATE:</t>
  </si>
  <si>
    <t>AUTHORIZED SIGNATURE</t>
  </si>
  <si>
    <t>LIMITATIONS PUBLISHED BY FEDERAL AND STATE AGENCIES AS TO THE AVAILABILITY OF FUNDS</t>
  </si>
  <si>
    <t>OBLIGATIONS INCURRED AND EXPENDITURES MADE UNDER THIS ADVICE WILL BE SUBJECT TO</t>
  </si>
  <si>
    <t>Tracked on XS411: Federal Share 100%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</si>
  <si>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</si>
  <si>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Federal Agency:  DHHS/ACF</t>
  </si>
  <si>
    <t>Award Name:  Low-Income Home Energy Assistance</t>
  </si>
  <si>
    <t>CFDA Name:  Low-Income Home Energy Assistance</t>
  </si>
  <si>
    <t>CFDA Number:  93.568</t>
  </si>
  <si>
    <r>
      <t>FUNDING SOURCE</t>
    </r>
    <r>
      <rPr>
        <b/>
        <sz val="10"/>
        <rFont val="Times New Roman"/>
        <family val="1"/>
      </rPr>
      <t>:  Federal Low Income Home Energy Assistance Funds Block Grant</t>
    </r>
  </si>
  <si>
    <t xml:space="preserve">Low-Income Home Energy Assistance (LIEAP)        </t>
  </si>
  <si>
    <t>Total</t>
  </si>
  <si>
    <t>Swain Indian</t>
  </si>
  <si>
    <t>Jackson Indian</t>
  </si>
  <si>
    <t>YANCEY</t>
  </si>
  <si>
    <t>YADKIN</t>
  </si>
  <si>
    <t>WILSON</t>
  </si>
  <si>
    <t>WILKES</t>
  </si>
  <si>
    <t>WAYNE</t>
  </si>
  <si>
    <t>WATAUGA</t>
  </si>
  <si>
    <t>WASHINGTON</t>
  </si>
  <si>
    <t>WARREN</t>
  </si>
  <si>
    <t>WAKE</t>
  </si>
  <si>
    <t>VANCE</t>
  </si>
  <si>
    <t>UNION</t>
  </si>
  <si>
    <t>TYRRELL</t>
  </si>
  <si>
    <t>TRANSYLVANIA</t>
  </si>
  <si>
    <t>SWAIN</t>
  </si>
  <si>
    <t>SURRY</t>
  </si>
  <si>
    <t>STOKES</t>
  </si>
  <si>
    <t>STANLY</t>
  </si>
  <si>
    <t>SCOTLAND</t>
  </si>
  <si>
    <t>SAMPSON</t>
  </si>
  <si>
    <t>RUTHERFORD</t>
  </si>
  <si>
    <t>ROWAN</t>
  </si>
  <si>
    <t>ROCKINGHAM</t>
  </si>
  <si>
    <t>ROBESON</t>
  </si>
  <si>
    <t>RICHMOND</t>
  </si>
  <si>
    <t>RANDOLPH</t>
  </si>
  <si>
    <t>POLK</t>
  </si>
  <si>
    <t>PITT</t>
  </si>
  <si>
    <t>PERSON</t>
  </si>
  <si>
    <t>PERQUIMANS</t>
  </si>
  <si>
    <t>PENDER</t>
  </si>
  <si>
    <t>PASQUOTANK</t>
  </si>
  <si>
    <t>PAMLICO</t>
  </si>
  <si>
    <t>ORANGE</t>
  </si>
  <si>
    <t>ONSLOW</t>
  </si>
  <si>
    <t>NORTHAMPTON</t>
  </si>
  <si>
    <t>NEW HANOVER</t>
  </si>
  <si>
    <t>NASH</t>
  </si>
  <si>
    <t>MOORE</t>
  </si>
  <si>
    <t>MONTGOMERY</t>
  </si>
  <si>
    <t>MITCHELL</t>
  </si>
  <si>
    <t>MECKLENBURG</t>
  </si>
  <si>
    <t>MCDOWELL</t>
  </si>
  <si>
    <t>MARTIN</t>
  </si>
  <si>
    <t>MADISON</t>
  </si>
  <si>
    <t>MACON</t>
  </si>
  <si>
    <t>LINCOLN</t>
  </si>
  <si>
    <t>LENOIR</t>
  </si>
  <si>
    <t>LEE</t>
  </si>
  <si>
    <t>JONES</t>
  </si>
  <si>
    <t>JOHNSTON</t>
  </si>
  <si>
    <t>JACKSON</t>
  </si>
  <si>
    <t>IREDELL</t>
  </si>
  <si>
    <t>HYDE</t>
  </si>
  <si>
    <t>Federal</t>
  </si>
  <si>
    <t>COUNTY</t>
  </si>
  <si>
    <t>Grand Total Allocation</t>
  </si>
  <si>
    <t>Additional Allocation</t>
  </si>
  <si>
    <t xml:space="preserve">Initial (or Previous) Allocation 
 Funding Authorization </t>
  </si>
  <si>
    <t xml:space="preserve">Low-Income Home Energy Assistance (LIEAP)       </t>
  </si>
  <si>
    <t>HOKE</t>
  </si>
  <si>
    <t>HERTFORD</t>
  </si>
  <si>
    <t>HENDERSON</t>
  </si>
  <si>
    <t>HAYWOOD</t>
  </si>
  <si>
    <t>HARNETT</t>
  </si>
  <si>
    <t>HALIFAX</t>
  </si>
  <si>
    <t>GUILFORD</t>
  </si>
  <si>
    <t>GREENE</t>
  </si>
  <si>
    <t>GRANVILLE</t>
  </si>
  <si>
    <t>GRAHAM</t>
  </si>
  <si>
    <t>GATES</t>
  </si>
  <si>
    <t>GASTON</t>
  </si>
  <si>
    <t>FRANKLIN</t>
  </si>
  <si>
    <t>FORSYTH</t>
  </si>
  <si>
    <t>EDGECOMBE</t>
  </si>
  <si>
    <t>DURHAM</t>
  </si>
  <si>
    <t>DUPLIN</t>
  </si>
  <si>
    <t>DAVIE</t>
  </si>
  <si>
    <t>DAVIDSON</t>
  </si>
  <si>
    <t>DARE</t>
  </si>
  <si>
    <t>CURRITUCK</t>
  </si>
  <si>
    <t>CUMBERLAND</t>
  </si>
  <si>
    <t>CRAVEN</t>
  </si>
  <si>
    <t>COLUMBUS</t>
  </si>
  <si>
    <t>CLEVELAND</t>
  </si>
  <si>
    <t>CLAY</t>
  </si>
  <si>
    <t>CHOWAN</t>
  </si>
  <si>
    <t>CHEROKEE</t>
  </si>
  <si>
    <t>CHATHAM</t>
  </si>
  <si>
    <t>CATAWBA</t>
  </si>
  <si>
    <t>CASWELL</t>
  </si>
  <si>
    <t>CARTERET</t>
  </si>
  <si>
    <t>CAMDEN</t>
  </si>
  <si>
    <t>CALDWELL</t>
  </si>
  <si>
    <t>CABARRUS</t>
  </si>
  <si>
    <t>BURKE</t>
  </si>
  <si>
    <t>BUNCOMBE</t>
  </si>
  <si>
    <t>BRUNSWICK</t>
  </si>
  <si>
    <t>BLADEN</t>
  </si>
  <si>
    <t>09</t>
  </si>
  <si>
    <t>BERTIE</t>
  </si>
  <si>
    <t>08</t>
  </si>
  <si>
    <t>BEAUFORT</t>
  </si>
  <si>
    <t>07</t>
  </si>
  <si>
    <t>AVERY</t>
  </si>
  <si>
    <t>06</t>
  </si>
  <si>
    <t>ASHE</t>
  </si>
  <si>
    <t>05</t>
  </si>
  <si>
    <t>ANSON</t>
  </si>
  <si>
    <t>04</t>
  </si>
  <si>
    <t>ALLEGHANY</t>
  </si>
  <si>
    <t>03</t>
  </si>
  <si>
    <t>ALEXANDER</t>
  </si>
  <si>
    <t>02</t>
  </si>
  <si>
    <t>ALAMANCE</t>
  </si>
  <si>
    <t>01</t>
  </si>
  <si>
    <t>Co. No.</t>
  </si>
  <si>
    <t>FROM JANUARY 2021 THRU JUNE 2021 PAYMENT MONTHS</t>
  </si>
  <si>
    <t>FROM DECEMBER 2020 THRU MAY 2021 SERVICE MONTHS</t>
  </si>
  <si>
    <t>ALLOCATION PERIOD</t>
  </si>
  <si>
    <r>
      <t xml:space="preserve">EFFECTIVE DATE: </t>
    </r>
    <r>
      <rPr>
        <b/>
        <u/>
        <sz val="10"/>
        <rFont val="Times New Roman"/>
        <family val="1"/>
      </rPr>
      <t>12/01/2020</t>
    </r>
  </si>
  <si>
    <t>FUNDING SOURCE:  Federal Low Income Home Energy Assistance Funds</t>
  </si>
  <si>
    <t>DIVISION OF SOCIAL SERVICES</t>
  </si>
  <si>
    <t>Low-Income Home Energy Assistance (LIEAP) - Pandemic LIEAP</t>
  </si>
  <si>
    <t>Award Number:  2001NCE5C3</t>
  </si>
  <si>
    <t>Award Date:  FFY 2020</t>
  </si>
  <si>
    <t>AUTHORIZATION NUMBER: Pandemic LIEAP</t>
  </si>
  <si>
    <t>XS411 Heading: LIEAP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</si>
</sst>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/>
    <xf numFmtId="164" fontId="2" fillId="0" borderId="0" xfId="2" applyNumberFormat="1" applyFont="1" applyBorder="1" applyAlignment="1"/>
    <xf numFmtId="0" fontId="1" fillId="0" borderId="0" xfId="1"/>
    <xf numFmtId="0" fontId="2" fillId="0" borderId="1" xfId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43" fontId="2" fillId="0" borderId="0" xfId="2" applyFont="1" applyBorder="1" applyAlignment="1"/>
    <xf numFmtId="0" fontId="4" fillId="0" borderId="0" xfId="1" applyFont="1"/>
    <xf numFmtId="43" fontId="4" fillId="0" borderId="0" xfId="2" applyFont="1" applyBorder="1" applyAlignment="1"/>
    <xf numFmtId="0" fontId="5" fillId="0" borderId="0" xfId="1" applyFont="1"/>
    <xf numFmtId="0" fontId="6" fillId="0" borderId="0" xfId="1" applyFont="1"/>
    <xf numFmtId="43" fontId="7" fillId="0" borderId="0" xfId="2" applyFont="1" applyBorder="1" applyAlignment="1"/>
    <xf numFmtId="0" fontId="8" fillId="0" borderId="0" xfId="1" applyFont="1"/>
    <xf numFmtId="0" fontId="9" fillId="0" borderId="0" xfId="1" applyFont="1"/>
    <xf numFmtId="6" fontId="2" fillId="0" borderId="0" xfId="2" applyNumberFormat="1" applyFont="1" applyBorder="1" applyAlignment="1"/>
    <xf numFmtId="6" fontId="2" fillId="0" borderId="0" xfId="2" applyNumberFormat="1" applyFont="1" applyBorder="1"/>
    <xf numFmtId="6" fontId="3" fillId="0" borderId="0" xfId="2" applyNumberFormat="1" applyFont="1" applyBorder="1" applyAlignment="1">
      <alignment horizontal="left"/>
    </xf>
    <xf numFmtId="0" fontId="10" fillId="0" borderId="0" xfId="1" applyFont="1"/>
    <xf numFmtId="44" fontId="2" fillId="0" borderId="2" xfId="3" applyFont="1" applyBorder="1"/>
    <xf numFmtId="44" fontId="2" fillId="0" borderId="3" xfId="3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4" fontId="2" fillId="0" borderId="4" xfId="2" applyNumberFormat="1" applyFont="1" applyBorder="1" applyAlignment="1">
      <alignment horizontal="right"/>
    </xf>
    <xf numFmtId="4" fontId="2" fillId="0" borderId="5" xfId="2" applyNumberFormat="1" applyFont="1" applyBorder="1" applyAlignment="1">
      <alignment horizontal="right"/>
    </xf>
    <xf numFmtId="4" fontId="2" fillId="0" borderId="4" xfId="1" applyNumberFormat="1" applyFont="1" applyBorder="1"/>
    <xf numFmtId="0" fontId="2" fillId="0" borderId="5" xfId="1" applyFont="1" applyBorder="1"/>
    <xf numFmtId="0" fontId="2" fillId="0" borderId="5" xfId="1" applyFont="1" applyBorder="1" applyAlignment="1">
      <alignment horizontal="center"/>
    </xf>
    <xf numFmtId="4" fontId="2" fillId="0" borderId="6" xfId="2" applyNumberFormat="1" applyFont="1" applyBorder="1" applyAlignment="1">
      <alignment horizontal="right"/>
    </xf>
    <xf numFmtId="4" fontId="2" fillId="0" borderId="6" xfId="1" applyNumberFormat="1" applyFont="1" applyBorder="1"/>
    <xf numFmtId="0" fontId="2" fillId="0" borderId="0" xfId="1" applyFont="1" applyAlignment="1">
      <alignment horizontal="center"/>
    </xf>
    <xf numFmtId="164" fontId="6" fillId="0" borderId="7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4" fontId="2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left"/>
    </xf>
    <xf numFmtId="4" fontId="2" fillId="0" borderId="1" xfId="1" applyNumberFormat="1" applyFont="1" applyBorder="1"/>
    <xf numFmtId="0" fontId="3" fillId="0" borderId="1" xfId="1" applyFont="1" applyBorder="1"/>
    <xf numFmtId="4" fontId="2" fillId="0" borderId="0" xfId="2" applyNumberFormat="1" applyFont="1" applyBorder="1" applyAlignment="1">
      <alignment horizontal="right"/>
    </xf>
    <xf numFmtId="4" fontId="2" fillId="0" borderId="0" xfId="1" applyNumberFormat="1" applyFont="1"/>
    <xf numFmtId="0" fontId="2" fillId="0" borderId="0" xfId="1" quotePrefix="1" applyFont="1" applyAlignment="1">
      <alignment horizontal="center"/>
    </xf>
    <xf numFmtId="4" fontId="2" fillId="0" borderId="12" xfId="2" applyNumberFormat="1" applyFont="1" applyBorder="1" applyAlignment="1">
      <alignment horizontal="right"/>
    </xf>
    <xf numFmtId="4" fontId="2" fillId="0" borderId="11" xfId="2" applyNumberFormat="1" applyFont="1" applyBorder="1" applyAlignment="1">
      <alignment horizontal="right"/>
    </xf>
    <xf numFmtId="0" fontId="2" fillId="0" borderId="12" xfId="1" applyFont="1" applyBorder="1"/>
    <xf numFmtId="0" fontId="2" fillId="0" borderId="11" xfId="1" quotePrefix="1" applyFont="1" applyBorder="1" applyAlignment="1">
      <alignment horizontal="center"/>
    </xf>
    <xf numFmtId="0" fontId="2" fillId="0" borderId="4" xfId="1" applyFont="1" applyBorder="1"/>
    <xf numFmtId="0" fontId="2" fillId="0" borderId="5" xfId="1" quotePrefix="1" applyFont="1" applyBorder="1" applyAlignment="1">
      <alignment horizontal="center"/>
    </xf>
    <xf numFmtId="0" fontId="2" fillId="0" borderId="0" xfId="1" quotePrefix="1" applyFont="1"/>
    <xf numFmtId="4" fontId="2" fillId="0" borderId="13" xfId="2" applyNumberFormat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2" fillId="0" borderId="0" xfId="1" applyFont="1"/>
    <xf numFmtId="0" fontId="6" fillId="0" borderId="0" xfId="1" applyFont="1" applyAlignment="1">
      <alignment horizontal="left" vertical="top" wrapText="1"/>
    </xf>
    <xf numFmtId="165" fontId="3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 wrapText="1"/>
    </xf>
    <xf numFmtId="0" fontId="2" fillId="0" borderId="15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 wrapText="1"/>
    </xf>
    <xf numFmtId="164" fontId="2" fillId="0" borderId="10" xfId="2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</cellXfs>
  <cellStyles count="4">
    <cellStyle name="Comma 2" xfId="2" xr:uid="{727DBDB3-BCDC-4A29-9213-72DAC06DA477}"/>
    <cellStyle name="Currency 2" xfId="3" xr:uid="{587101C1-0E8A-4E50-A8B6-2E7D09C2038F}"/>
    <cellStyle name="Normal" xfId="0" builtinId="0"/>
    <cellStyle name="Normal 2" xfId="1" xr:uid="{662A8868-391F-40F5-8B02-D91A4BFA4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609600</xdr:colOff>
      <xdr:row>9</xdr:row>
      <xdr:rowOff>53340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D9C167D6-E2AA-4994-93FD-9D06D2B4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5166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147</xdr:row>
      <xdr:rowOff>30480</xdr:rowOff>
    </xdr:from>
    <xdr:to>
      <xdr:col>3</xdr:col>
      <xdr:colOff>425344</xdr:colOff>
      <xdr:row>149</xdr:row>
      <xdr:rowOff>158536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D20D03-8D52-4250-A968-6ED6EF49C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21061680"/>
          <a:ext cx="1713124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99C1-FD49-4167-BE61-5A0723927133}">
  <dimension ref="A1:IR152"/>
  <sheetViews>
    <sheetView tabSelected="1" zoomScaleNormal="100" workbookViewId="0"/>
  </sheetViews>
  <sheetFormatPr defaultColWidth="9.109375" defaultRowHeight="10.199999999999999" x14ac:dyDescent="0.2"/>
  <cols>
    <col min="1" max="1" width="6.109375" style="1" customWidth="1"/>
    <col min="2" max="2" width="12.33203125" style="1" customWidth="1"/>
    <col min="3" max="6" width="13.6640625" style="1" customWidth="1"/>
    <col min="7" max="7" width="13.6640625" style="2" customWidth="1"/>
    <col min="8" max="8" width="13.6640625" style="1" customWidth="1"/>
    <col min="9" max="16384" width="9.109375" style="1"/>
  </cols>
  <sheetData>
    <row r="1" spans="1:10" ht="18.75" customHeight="1" x14ac:dyDescent="0.3">
      <c r="C1" s="12"/>
      <c r="D1" s="19" t="s">
        <v>136</v>
      </c>
    </row>
    <row r="2" spans="1:10" ht="18.75" customHeight="1" x14ac:dyDescent="0.25">
      <c r="C2" s="12"/>
      <c r="D2" s="5" t="s">
        <v>137</v>
      </c>
    </row>
    <row r="3" spans="1:10" ht="18" customHeight="1" x14ac:dyDescent="0.25">
      <c r="C3" s="12"/>
      <c r="D3" s="5" t="s">
        <v>135</v>
      </c>
    </row>
    <row r="4" spans="1:10" ht="13.2" x14ac:dyDescent="0.25">
      <c r="B4" s="57"/>
      <c r="D4" s="5" t="s">
        <v>134</v>
      </c>
    </row>
    <row r="5" spans="1:10" ht="13.2" x14ac:dyDescent="0.25">
      <c r="D5" s="5" t="s">
        <v>140</v>
      </c>
    </row>
    <row r="7" spans="1:10" ht="13.2" x14ac:dyDescent="0.25">
      <c r="D7" s="56" t="s">
        <v>133</v>
      </c>
    </row>
    <row r="8" spans="1:10" ht="13.2" x14ac:dyDescent="0.25">
      <c r="D8" s="5" t="s">
        <v>132</v>
      </c>
    </row>
    <row r="9" spans="1:10" ht="13.2" x14ac:dyDescent="0.25">
      <c r="D9" s="5" t="s">
        <v>131</v>
      </c>
    </row>
    <row r="12" spans="1:10" ht="30.75" customHeight="1" x14ac:dyDescent="0.2">
      <c r="C12" s="60" t="s">
        <v>72</v>
      </c>
      <c r="D12" s="61"/>
      <c r="E12" s="62" t="s">
        <v>71</v>
      </c>
      <c r="F12" s="61"/>
      <c r="G12" s="62" t="s">
        <v>70</v>
      </c>
      <c r="H12" s="61"/>
    </row>
    <row r="13" spans="1:10" s="31" customFormat="1" x14ac:dyDescent="0.2">
      <c r="A13" s="55" t="s">
        <v>130</v>
      </c>
      <c r="B13" s="35" t="s">
        <v>69</v>
      </c>
      <c r="C13" s="35" t="s">
        <v>68</v>
      </c>
      <c r="D13" s="37" t="s">
        <v>12</v>
      </c>
      <c r="E13" s="35" t="s">
        <v>68</v>
      </c>
      <c r="F13" s="54" t="s">
        <v>12</v>
      </c>
      <c r="G13" s="33" t="s">
        <v>68</v>
      </c>
      <c r="H13" s="34" t="s">
        <v>12</v>
      </c>
    </row>
    <row r="14" spans="1:10" x14ac:dyDescent="0.2">
      <c r="A14" s="51" t="s">
        <v>129</v>
      </c>
      <c r="B14" s="50" t="s">
        <v>128</v>
      </c>
      <c r="C14" s="44">
        <v>253295.66761484492</v>
      </c>
      <c r="D14" s="24">
        <f t="shared" ref="D14:D60" si="0">C14</f>
        <v>253295.66761484492</v>
      </c>
      <c r="E14" s="29">
        <v>0</v>
      </c>
      <c r="F14" s="53">
        <f t="shared" ref="F14:F60" si="1">E14</f>
        <v>0</v>
      </c>
      <c r="G14" s="25">
        <f t="shared" ref="G14:G60" si="2">C14+E14</f>
        <v>253295.66761484492</v>
      </c>
      <c r="H14" s="29">
        <f t="shared" ref="H14:H60" si="3">SUM(G14:G14)</f>
        <v>253295.66761484492</v>
      </c>
      <c r="J14" s="52"/>
    </row>
    <row r="15" spans="1:10" x14ac:dyDescent="0.2">
      <c r="A15" s="51" t="s">
        <v>127</v>
      </c>
      <c r="B15" s="50" t="s">
        <v>126</v>
      </c>
      <c r="C15" s="44">
        <v>66485.224129475508</v>
      </c>
      <c r="D15" s="24">
        <f t="shared" si="0"/>
        <v>66485.224129475508</v>
      </c>
      <c r="E15" s="24">
        <v>0</v>
      </c>
      <c r="F15" s="25">
        <f t="shared" si="1"/>
        <v>0</v>
      </c>
      <c r="G15" s="25">
        <f t="shared" si="2"/>
        <v>66485.224129475508</v>
      </c>
      <c r="H15" s="24">
        <f t="shared" si="3"/>
        <v>66485.224129475508</v>
      </c>
    </row>
    <row r="16" spans="1:10" x14ac:dyDescent="0.2">
      <c r="A16" s="51" t="s">
        <v>125</v>
      </c>
      <c r="B16" s="50" t="s">
        <v>124</v>
      </c>
      <c r="C16" s="44">
        <v>38066.04989373892</v>
      </c>
      <c r="D16" s="24">
        <f t="shared" si="0"/>
        <v>38066.04989373892</v>
      </c>
      <c r="E16" s="24">
        <v>0</v>
      </c>
      <c r="F16" s="25">
        <f t="shared" si="1"/>
        <v>0</v>
      </c>
      <c r="G16" s="25">
        <f t="shared" si="2"/>
        <v>38066.04989373892</v>
      </c>
      <c r="H16" s="24">
        <f t="shared" si="3"/>
        <v>38066.04989373892</v>
      </c>
    </row>
    <row r="17" spans="1:8" x14ac:dyDescent="0.2">
      <c r="A17" s="51" t="s">
        <v>123</v>
      </c>
      <c r="B17" s="50" t="s">
        <v>122</v>
      </c>
      <c r="C17" s="44">
        <v>154871.46326630763</v>
      </c>
      <c r="D17" s="24">
        <f t="shared" si="0"/>
        <v>154871.46326630763</v>
      </c>
      <c r="E17" s="24">
        <v>0</v>
      </c>
      <c r="F17" s="25">
        <f t="shared" si="1"/>
        <v>0</v>
      </c>
      <c r="G17" s="25">
        <f t="shared" si="2"/>
        <v>154871.46326630763</v>
      </c>
      <c r="H17" s="24">
        <f t="shared" si="3"/>
        <v>154871.46326630763</v>
      </c>
    </row>
    <row r="18" spans="1:8" x14ac:dyDescent="0.2">
      <c r="A18" s="51" t="s">
        <v>121</v>
      </c>
      <c r="B18" s="50" t="s">
        <v>120</v>
      </c>
      <c r="C18" s="44">
        <v>101292.19440902445</v>
      </c>
      <c r="D18" s="24">
        <f t="shared" si="0"/>
        <v>101292.19440902445</v>
      </c>
      <c r="E18" s="24">
        <v>0</v>
      </c>
      <c r="F18" s="25">
        <f t="shared" si="1"/>
        <v>0</v>
      </c>
      <c r="G18" s="25">
        <f t="shared" si="2"/>
        <v>101292.19440902445</v>
      </c>
      <c r="H18" s="24">
        <f t="shared" si="3"/>
        <v>101292.19440902445</v>
      </c>
    </row>
    <row r="19" spans="1:8" x14ac:dyDescent="0.2">
      <c r="A19" s="51" t="s">
        <v>119</v>
      </c>
      <c r="B19" s="50" t="s">
        <v>118</v>
      </c>
      <c r="C19" s="44">
        <v>68571.035082557093</v>
      </c>
      <c r="D19" s="24">
        <f t="shared" si="0"/>
        <v>68571.035082557093</v>
      </c>
      <c r="E19" s="24">
        <v>0</v>
      </c>
      <c r="F19" s="25">
        <f t="shared" si="1"/>
        <v>0</v>
      </c>
      <c r="G19" s="25">
        <f t="shared" si="2"/>
        <v>68571.035082557093</v>
      </c>
      <c r="H19" s="24">
        <f t="shared" si="3"/>
        <v>68571.035082557093</v>
      </c>
    </row>
    <row r="20" spans="1:8" x14ac:dyDescent="0.2">
      <c r="A20" s="51" t="s">
        <v>117</v>
      </c>
      <c r="B20" s="50" t="s">
        <v>116</v>
      </c>
      <c r="C20" s="44">
        <v>212491.9908451864</v>
      </c>
      <c r="D20" s="24">
        <f t="shared" si="0"/>
        <v>212491.9908451864</v>
      </c>
      <c r="E20" s="24">
        <v>0</v>
      </c>
      <c r="F20" s="25">
        <f t="shared" si="1"/>
        <v>0</v>
      </c>
      <c r="G20" s="25">
        <f t="shared" si="2"/>
        <v>212491.9908451864</v>
      </c>
      <c r="H20" s="24">
        <f t="shared" si="3"/>
        <v>212491.9908451864</v>
      </c>
    </row>
    <row r="21" spans="1:8" x14ac:dyDescent="0.2">
      <c r="A21" s="51" t="s">
        <v>115</v>
      </c>
      <c r="B21" s="50" t="s">
        <v>114</v>
      </c>
      <c r="C21" s="44">
        <v>152785.65231322605</v>
      </c>
      <c r="D21" s="24">
        <f t="shared" si="0"/>
        <v>152785.65231322605</v>
      </c>
      <c r="E21" s="24">
        <v>0</v>
      </c>
      <c r="F21" s="25">
        <f t="shared" si="1"/>
        <v>0</v>
      </c>
      <c r="G21" s="25">
        <f t="shared" si="2"/>
        <v>152785.65231322605</v>
      </c>
      <c r="H21" s="24">
        <f t="shared" si="3"/>
        <v>152785.65231322605</v>
      </c>
    </row>
    <row r="22" spans="1:8" x14ac:dyDescent="0.2">
      <c r="A22" s="51" t="s">
        <v>113</v>
      </c>
      <c r="B22" s="50" t="s">
        <v>112</v>
      </c>
      <c r="C22" s="44">
        <v>156566.18466568642</v>
      </c>
      <c r="D22" s="24">
        <f t="shared" si="0"/>
        <v>156566.18466568642</v>
      </c>
      <c r="E22" s="24">
        <v>0</v>
      </c>
      <c r="F22" s="25">
        <f t="shared" si="1"/>
        <v>0</v>
      </c>
      <c r="G22" s="25">
        <f t="shared" si="2"/>
        <v>156566.18466568642</v>
      </c>
      <c r="H22" s="24">
        <f t="shared" si="3"/>
        <v>156566.18466568642</v>
      </c>
    </row>
    <row r="23" spans="1:8" x14ac:dyDescent="0.2">
      <c r="A23" s="51">
        <v>10</v>
      </c>
      <c r="B23" s="50" t="s">
        <v>111</v>
      </c>
      <c r="C23" s="44">
        <v>232437.55808402909</v>
      </c>
      <c r="D23" s="24">
        <f t="shared" si="0"/>
        <v>232437.55808402909</v>
      </c>
      <c r="E23" s="24">
        <v>0</v>
      </c>
      <c r="F23" s="25">
        <f t="shared" si="1"/>
        <v>0</v>
      </c>
      <c r="G23" s="25">
        <f t="shared" si="2"/>
        <v>232437.55808402909</v>
      </c>
      <c r="H23" s="24">
        <f t="shared" si="3"/>
        <v>232437.55808402909</v>
      </c>
    </row>
    <row r="24" spans="1:8" x14ac:dyDescent="0.2">
      <c r="A24" s="51">
        <v>11</v>
      </c>
      <c r="B24" s="50" t="s">
        <v>110</v>
      </c>
      <c r="C24" s="44">
        <v>433066.49913356401</v>
      </c>
      <c r="D24" s="24">
        <f t="shared" si="0"/>
        <v>433066.49913356401</v>
      </c>
      <c r="E24" s="24">
        <v>0</v>
      </c>
      <c r="F24" s="25">
        <f t="shared" si="1"/>
        <v>0</v>
      </c>
      <c r="G24" s="25">
        <f t="shared" si="2"/>
        <v>433066.49913356401</v>
      </c>
      <c r="H24" s="24">
        <f t="shared" si="3"/>
        <v>433066.49913356401</v>
      </c>
    </row>
    <row r="25" spans="1:8" x14ac:dyDescent="0.2">
      <c r="A25" s="51">
        <v>12</v>
      </c>
      <c r="B25" s="50" t="s">
        <v>109</v>
      </c>
      <c r="C25" s="44">
        <v>183812.09024031463</v>
      </c>
      <c r="D25" s="24">
        <f t="shared" si="0"/>
        <v>183812.09024031463</v>
      </c>
      <c r="E25" s="24">
        <v>0</v>
      </c>
      <c r="F25" s="25">
        <f t="shared" si="1"/>
        <v>0</v>
      </c>
      <c r="G25" s="25">
        <f t="shared" si="2"/>
        <v>183812.09024031463</v>
      </c>
      <c r="H25" s="24">
        <f t="shared" si="3"/>
        <v>183812.09024031463</v>
      </c>
    </row>
    <row r="26" spans="1:8" x14ac:dyDescent="0.2">
      <c r="A26" s="51">
        <v>13</v>
      </c>
      <c r="B26" s="50" t="s">
        <v>108</v>
      </c>
      <c r="C26" s="44">
        <v>231655.37897662347</v>
      </c>
      <c r="D26" s="24">
        <f t="shared" si="0"/>
        <v>231655.37897662347</v>
      </c>
      <c r="E26" s="24">
        <v>0</v>
      </c>
      <c r="F26" s="25">
        <f t="shared" si="1"/>
        <v>0</v>
      </c>
      <c r="G26" s="25">
        <f t="shared" si="2"/>
        <v>231655.37897662347</v>
      </c>
      <c r="H26" s="24">
        <f t="shared" si="3"/>
        <v>231655.37897662347</v>
      </c>
    </row>
    <row r="27" spans="1:8" x14ac:dyDescent="0.2">
      <c r="A27" s="51">
        <v>14</v>
      </c>
      <c r="B27" s="50" t="s">
        <v>107</v>
      </c>
      <c r="C27" s="44">
        <v>167647.05535393237</v>
      </c>
      <c r="D27" s="24">
        <f t="shared" si="0"/>
        <v>167647.05535393237</v>
      </c>
      <c r="E27" s="24">
        <v>0</v>
      </c>
      <c r="F27" s="25">
        <f t="shared" si="1"/>
        <v>0</v>
      </c>
      <c r="G27" s="25">
        <f t="shared" si="2"/>
        <v>167647.05535393237</v>
      </c>
      <c r="H27" s="24">
        <f t="shared" si="3"/>
        <v>167647.05535393237</v>
      </c>
    </row>
    <row r="28" spans="1:8" x14ac:dyDescent="0.2">
      <c r="A28" s="51">
        <v>15</v>
      </c>
      <c r="B28" s="50" t="s">
        <v>106</v>
      </c>
      <c r="C28" s="44">
        <v>12384.502533921908</v>
      </c>
      <c r="D28" s="24">
        <f t="shared" si="0"/>
        <v>12384.502533921908</v>
      </c>
      <c r="E28" s="24">
        <v>0</v>
      </c>
      <c r="F28" s="25">
        <f t="shared" si="1"/>
        <v>0</v>
      </c>
      <c r="G28" s="25">
        <f t="shared" si="2"/>
        <v>12384.502533921908</v>
      </c>
      <c r="H28" s="24">
        <f t="shared" si="3"/>
        <v>12384.502533921908</v>
      </c>
    </row>
    <row r="29" spans="1:8" x14ac:dyDescent="0.2">
      <c r="A29" s="51">
        <v>16</v>
      </c>
      <c r="B29" s="50" t="s">
        <v>105</v>
      </c>
      <c r="C29" s="44">
        <v>150048.0254373065</v>
      </c>
      <c r="D29" s="24">
        <f t="shared" si="0"/>
        <v>150048.0254373065</v>
      </c>
      <c r="E29" s="24">
        <v>0</v>
      </c>
      <c r="F29" s="25">
        <f t="shared" si="1"/>
        <v>0</v>
      </c>
      <c r="G29" s="25">
        <f t="shared" si="2"/>
        <v>150048.0254373065</v>
      </c>
      <c r="H29" s="24">
        <f t="shared" si="3"/>
        <v>150048.0254373065</v>
      </c>
    </row>
    <row r="30" spans="1:8" x14ac:dyDescent="0.2">
      <c r="A30" s="51">
        <v>17</v>
      </c>
      <c r="B30" s="50" t="s">
        <v>104</v>
      </c>
      <c r="C30" s="44">
        <v>102074.37351643005</v>
      </c>
      <c r="D30" s="24">
        <f t="shared" si="0"/>
        <v>102074.37351643005</v>
      </c>
      <c r="E30" s="24">
        <v>0</v>
      </c>
      <c r="F30" s="25">
        <f t="shared" si="1"/>
        <v>0</v>
      </c>
      <c r="G30" s="25">
        <f t="shared" si="2"/>
        <v>102074.37351643005</v>
      </c>
      <c r="H30" s="24">
        <f t="shared" si="3"/>
        <v>102074.37351643005</v>
      </c>
    </row>
    <row r="31" spans="1:8" x14ac:dyDescent="0.2">
      <c r="A31" s="51">
        <v>18</v>
      </c>
      <c r="B31" s="50" t="s">
        <v>103</v>
      </c>
      <c r="C31" s="44">
        <v>154219.64734346964</v>
      </c>
      <c r="D31" s="24">
        <f t="shared" si="0"/>
        <v>154219.64734346964</v>
      </c>
      <c r="E31" s="24">
        <v>0</v>
      </c>
      <c r="F31" s="25">
        <f t="shared" si="1"/>
        <v>0</v>
      </c>
      <c r="G31" s="25">
        <f t="shared" si="2"/>
        <v>154219.64734346964</v>
      </c>
      <c r="H31" s="24">
        <f t="shared" si="3"/>
        <v>154219.64734346964</v>
      </c>
    </row>
    <row r="32" spans="1:8" x14ac:dyDescent="0.2">
      <c r="A32" s="51">
        <v>19</v>
      </c>
      <c r="B32" s="50" t="s">
        <v>102</v>
      </c>
      <c r="C32" s="44">
        <v>107288.90089913399</v>
      </c>
      <c r="D32" s="24">
        <f t="shared" si="0"/>
        <v>107288.90089913399</v>
      </c>
      <c r="E32" s="24">
        <v>0</v>
      </c>
      <c r="F32" s="25">
        <f t="shared" si="1"/>
        <v>0</v>
      </c>
      <c r="G32" s="25">
        <f t="shared" si="2"/>
        <v>107288.90089913399</v>
      </c>
      <c r="H32" s="24">
        <f t="shared" si="3"/>
        <v>107288.90089913399</v>
      </c>
    </row>
    <row r="33" spans="1:8" x14ac:dyDescent="0.2">
      <c r="A33" s="51">
        <v>20</v>
      </c>
      <c r="B33" s="50" t="s">
        <v>101</v>
      </c>
      <c r="C33" s="44">
        <v>99076.020271375266</v>
      </c>
      <c r="D33" s="24">
        <f t="shared" si="0"/>
        <v>99076.020271375266</v>
      </c>
      <c r="E33" s="24">
        <v>0</v>
      </c>
      <c r="F33" s="25">
        <f t="shared" si="1"/>
        <v>0</v>
      </c>
      <c r="G33" s="25">
        <f t="shared" si="2"/>
        <v>99076.020271375266</v>
      </c>
      <c r="H33" s="24">
        <f t="shared" si="3"/>
        <v>99076.020271375266</v>
      </c>
    </row>
    <row r="34" spans="1:8" x14ac:dyDescent="0.2">
      <c r="A34" s="51">
        <v>21</v>
      </c>
      <c r="B34" s="50" t="s">
        <v>100</v>
      </c>
      <c r="C34" s="44">
        <v>78217.910740559426</v>
      </c>
      <c r="D34" s="24">
        <f t="shared" si="0"/>
        <v>78217.910740559426</v>
      </c>
      <c r="E34" s="24">
        <v>0</v>
      </c>
      <c r="F34" s="25">
        <f t="shared" si="1"/>
        <v>0</v>
      </c>
      <c r="G34" s="25">
        <f t="shared" si="2"/>
        <v>78217.910740559426</v>
      </c>
      <c r="H34" s="24">
        <f t="shared" si="3"/>
        <v>78217.910740559426</v>
      </c>
    </row>
    <row r="35" spans="1:8" x14ac:dyDescent="0.2">
      <c r="A35" s="51">
        <v>22</v>
      </c>
      <c r="B35" s="50" t="s">
        <v>99</v>
      </c>
      <c r="C35" s="44">
        <v>47061.10962890325</v>
      </c>
      <c r="D35" s="24">
        <f t="shared" si="0"/>
        <v>47061.10962890325</v>
      </c>
      <c r="E35" s="24">
        <v>0</v>
      </c>
      <c r="F35" s="25">
        <f t="shared" si="1"/>
        <v>0</v>
      </c>
      <c r="G35" s="25">
        <f t="shared" si="2"/>
        <v>47061.10962890325</v>
      </c>
      <c r="H35" s="24">
        <f t="shared" si="3"/>
        <v>47061.10962890325</v>
      </c>
    </row>
    <row r="36" spans="1:8" x14ac:dyDescent="0.2">
      <c r="A36" s="51">
        <v>23</v>
      </c>
      <c r="B36" s="50" t="s">
        <v>98</v>
      </c>
      <c r="C36" s="44">
        <v>261899.63779630646</v>
      </c>
      <c r="D36" s="24">
        <f t="shared" si="0"/>
        <v>261899.63779630646</v>
      </c>
      <c r="E36" s="24">
        <v>0</v>
      </c>
      <c r="F36" s="25">
        <f t="shared" si="1"/>
        <v>0</v>
      </c>
      <c r="G36" s="25">
        <f t="shared" si="2"/>
        <v>261899.63779630646</v>
      </c>
      <c r="H36" s="24">
        <f t="shared" si="3"/>
        <v>261899.63779630646</v>
      </c>
    </row>
    <row r="37" spans="1:8" x14ac:dyDescent="0.2">
      <c r="A37" s="51">
        <v>24</v>
      </c>
      <c r="B37" s="50" t="s">
        <v>97</v>
      </c>
      <c r="C37" s="44">
        <v>198803.85646558853</v>
      </c>
      <c r="D37" s="24">
        <f t="shared" si="0"/>
        <v>198803.85646558853</v>
      </c>
      <c r="E37" s="24">
        <v>0</v>
      </c>
      <c r="F37" s="25">
        <f t="shared" si="1"/>
        <v>0</v>
      </c>
      <c r="G37" s="25">
        <f t="shared" si="2"/>
        <v>198803.85646558853</v>
      </c>
      <c r="H37" s="24">
        <f t="shared" si="3"/>
        <v>198803.85646558853</v>
      </c>
    </row>
    <row r="38" spans="1:8" x14ac:dyDescent="0.2">
      <c r="A38" s="51">
        <v>25</v>
      </c>
      <c r="B38" s="50" t="s">
        <v>96</v>
      </c>
      <c r="C38" s="44">
        <v>172991.94592120394</v>
      </c>
      <c r="D38" s="24">
        <f t="shared" si="0"/>
        <v>172991.94592120394</v>
      </c>
      <c r="E38" s="24">
        <v>0</v>
      </c>
      <c r="F38" s="25">
        <f t="shared" si="1"/>
        <v>0</v>
      </c>
      <c r="G38" s="25">
        <f t="shared" si="2"/>
        <v>172991.94592120394</v>
      </c>
      <c r="H38" s="24">
        <f t="shared" si="3"/>
        <v>172991.94592120394</v>
      </c>
    </row>
    <row r="39" spans="1:8" x14ac:dyDescent="0.2">
      <c r="A39" s="51">
        <v>26</v>
      </c>
      <c r="B39" s="50" t="s">
        <v>95</v>
      </c>
      <c r="C39" s="44">
        <v>695357.22648357321</v>
      </c>
      <c r="D39" s="24">
        <f t="shared" si="0"/>
        <v>695357.22648357321</v>
      </c>
      <c r="E39" s="24">
        <v>0</v>
      </c>
      <c r="F39" s="25">
        <f t="shared" si="1"/>
        <v>0</v>
      </c>
      <c r="G39" s="25">
        <f t="shared" si="2"/>
        <v>695357.22648357321</v>
      </c>
      <c r="H39" s="24">
        <f t="shared" si="3"/>
        <v>695357.22648357321</v>
      </c>
    </row>
    <row r="40" spans="1:8" x14ac:dyDescent="0.2">
      <c r="A40" s="51">
        <v>27</v>
      </c>
      <c r="B40" s="50" t="s">
        <v>94</v>
      </c>
      <c r="C40" s="44">
        <v>23595.736406735425</v>
      </c>
      <c r="D40" s="24">
        <f t="shared" si="0"/>
        <v>23595.736406735425</v>
      </c>
      <c r="E40" s="24">
        <v>0</v>
      </c>
      <c r="F40" s="25">
        <f t="shared" si="1"/>
        <v>0</v>
      </c>
      <c r="G40" s="25">
        <f t="shared" si="2"/>
        <v>23595.736406735425</v>
      </c>
      <c r="H40" s="24">
        <f t="shared" si="3"/>
        <v>23595.736406735425</v>
      </c>
    </row>
    <row r="41" spans="1:8" x14ac:dyDescent="0.2">
      <c r="A41" s="51">
        <v>28</v>
      </c>
      <c r="B41" s="50" t="s">
        <v>93</v>
      </c>
      <c r="C41" s="44">
        <v>34937.333464116542</v>
      </c>
      <c r="D41" s="24">
        <f t="shared" si="0"/>
        <v>34937.333464116542</v>
      </c>
      <c r="E41" s="24">
        <v>0</v>
      </c>
      <c r="F41" s="25">
        <f t="shared" si="1"/>
        <v>0</v>
      </c>
      <c r="G41" s="25">
        <f t="shared" si="2"/>
        <v>34937.333464116542</v>
      </c>
      <c r="H41" s="24">
        <f t="shared" si="3"/>
        <v>34937.333464116542</v>
      </c>
    </row>
    <row r="42" spans="1:8" x14ac:dyDescent="0.2">
      <c r="A42" s="51">
        <v>29</v>
      </c>
      <c r="B42" s="50" t="s">
        <v>92</v>
      </c>
      <c r="C42" s="44">
        <v>308178.56831780414</v>
      </c>
      <c r="D42" s="24">
        <f t="shared" si="0"/>
        <v>308178.56831780414</v>
      </c>
      <c r="E42" s="24">
        <v>0</v>
      </c>
      <c r="F42" s="25">
        <f t="shared" si="1"/>
        <v>0</v>
      </c>
      <c r="G42" s="25">
        <f t="shared" si="2"/>
        <v>308178.56831780414</v>
      </c>
      <c r="H42" s="24">
        <f t="shared" si="3"/>
        <v>308178.56831780414</v>
      </c>
    </row>
    <row r="43" spans="1:8" x14ac:dyDescent="0.2">
      <c r="A43" s="51">
        <v>30</v>
      </c>
      <c r="B43" s="50" t="s">
        <v>91</v>
      </c>
      <c r="C43" s="44">
        <v>65703.045022069913</v>
      </c>
      <c r="D43" s="24">
        <f t="shared" si="0"/>
        <v>65703.045022069913</v>
      </c>
      <c r="E43" s="24">
        <v>0</v>
      </c>
      <c r="F43" s="25">
        <f t="shared" si="1"/>
        <v>0</v>
      </c>
      <c r="G43" s="25">
        <f t="shared" si="2"/>
        <v>65703.045022069913</v>
      </c>
      <c r="H43" s="24">
        <f t="shared" si="3"/>
        <v>65703.045022069913</v>
      </c>
    </row>
    <row r="44" spans="1:8" x14ac:dyDescent="0.2">
      <c r="A44" s="51">
        <v>31</v>
      </c>
      <c r="B44" s="50" t="s">
        <v>90</v>
      </c>
      <c r="C44" s="44">
        <v>147049.67219225169</v>
      </c>
      <c r="D44" s="24">
        <f t="shared" si="0"/>
        <v>147049.67219225169</v>
      </c>
      <c r="E44" s="24">
        <v>0</v>
      </c>
      <c r="F44" s="25">
        <f t="shared" si="1"/>
        <v>0</v>
      </c>
      <c r="G44" s="25">
        <f t="shared" si="2"/>
        <v>147049.67219225169</v>
      </c>
      <c r="H44" s="24">
        <f t="shared" si="3"/>
        <v>147049.67219225169</v>
      </c>
    </row>
    <row r="45" spans="1:8" x14ac:dyDescent="0.2">
      <c r="A45" s="51">
        <v>32</v>
      </c>
      <c r="B45" s="50" t="s">
        <v>89</v>
      </c>
      <c r="C45" s="44">
        <v>342724.8122282179</v>
      </c>
      <c r="D45" s="24">
        <f t="shared" si="0"/>
        <v>342724.8122282179</v>
      </c>
      <c r="E45" s="24">
        <v>0</v>
      </c>
      <c r="F45" s="25">
        <f t="shared" si="1"/>
        <v>0</v>
      </c>
      <c r="G45" s="25">
        <f t="shared" si="2"/>
        <v>342724.8122282179</v>
      </c>
      <c r="H45" s="24">
        <f t="shared" si="3"/>
        <v>342724.8122282179</v>
      </c>
    </row>
    <row r="46" spans="1:8" x14ac:dyDescent="0.2">
      <c r="A46" s="51">
        <v>33</v>
      </c>
      <c r="B46" s="50" t="s">
        <v>88</v>
      </c>
      <c r="C46" s="44">
        <v>261899.63779630646</v>
      </c>
      <c r="D46" s="24">
        <f t="shared" si="0"/>
        <v>261899.63779630646</v>
      </c>
      <c r="E46" s="24">
        <v>0</v>
      </c>
      <c r="F46" s="25">
        <f t="shared" si="1"/>
        <v>0</v>
      </c>
      <c r="G46" s="25">
        <f t="shared" si="2"/>
        <v>261899.63779630646</v>
      </c>
      <c r="H46" s="24">
        <f t="shared" si="3"/>
        <v>261899.63779630646</v>
      </c>
    </row>
    <row r="47" spans="1:8" x14ac:dyDescent="0.2">
      <c r="A47" s="51">
        <v>34</v>
      </c>
      <c r="B47" s="50" t="s">
        <v>87</v>
      </c>
      <c r="C47" s="44">
        <v>577959.24725555256</v>
      </c>
      <c r="D47" s="24">
        <f t="shared" si="0"/>
        <v>577959.24725555256</v>
      </c>
      <c r="E47" s="24">
        <v>0</v>
      </c>
      <c r="F47" s="25">
        <f t="shared" si="1"/>
        <v>0</v>
      </c>
      <c r="G47" s="25">
        <f t="shared" si="2"/>
        <v>577959.24725555256</v>
      </c>
      <c r="H47" s="24">
        <f t="shared" si="3"/>
        <v>577959.24725555256</v>
      </c>
    </row>
    <row r="48" spans="1:8" x14ac:dyDescent="0.2">
      <c r="A48" s="51">
        <v>35</v>
      </c>
      <c r="B48" s="50" t="s">
        <v>86</v>
      </c>
      <c r="C48" s="44">
        <v>156696.54785025405</v>
      </c>
      <c r="D48" s="24">
        <f t="shared" si="0"/>
        <v>156696.54785025405</v>
      </c>
      <c r="E48" s="24">
        <v>0</v>
      </c>
      <c r="F48" s="25">
        <f t="shared" si="1"/>
        <v>0</v>
      </c>
      <c r="G48" s="25">
        <f t="shared" si="2"/>
        <v>156696.54785025405</v>
      </c>
      <c r="H48" s="24">
        <f t="shared" si="3"/>
        <v>156696.54785025405</v>
      </c>
    </row>
    <row r="49" spans="1:8" x14ac:dyDescent="0.2">
      <c r="A49" s="51">
        <v>36</v>
      </c>
      <c r="B49" s="50" t="s">
        <v>85</v>
      </c>
      <c r="C49" s="44">
        <v>336988.83210724348</v>
      </c>
      <c r="D49" s="24">
        <f t="shared" si="0"/>
        <v>336988.83210724348</v>
      </c>
      <c r="E49" s="24">
        <v>0</v>
      </c>
      <c r="F49" s="25">
        <f t="shared" si="1"/>
        <v>0</v>
      </c>
      <c r="G49" s="25">
        <f t="shared" si="2"/>
        <v>336988.83210724348</v>
      </c>
      <c r="H49" s="24">
        <f t="shared" si="3"/>
        <v>336988.83210724348</v>
      </c>
    </row>
    <row r="50" spans="1:8" x14ac:dyDescent="0.2">
      <c r="A50" s="51">
        <v>37</v>
      </c>
      <c r="B50" s="50" t="s">
        <v>84</v>
      </c>
      <c r="C50" s="44">
        <v>37023.14441719812</v>
      </c>
      <c r="D50" s="24">
        <f t="shared" si="0"/>
        <v>37023.14441719812</v>
      </c>
      <c r="E50" s="24">
        <v>0</v>
      </c>
      <c r="F50" s="25">
        <f t="shared" si="1"/>
        <v>0</v>
      </c>
      <c r="G50" s="25">
        <f t="shared" si="2"/>
        <v>37023.14441719812</v>
      </c>
      <c r="H50" s="24">
        <f t="shared" si="3"/>
        <v>37023.14441719812</v>
      </c>
    </row>
    <row r="51" spans="1:8" x14ac:dyDescent="0.2">
      <c r="A51" s="51">
        <v>38</v>
      </c>
      <c r="B51" s="50" t="s">
        <v>83</v>
      </c>
      <c r="C51" s="44">
        <v>33894.427987575749</v>
      </c>
      <c r="D51" s="24">
        <f t="shared" si="0"/>
        <v>33894.427987575749</v>
      </c>
      <c r="E51" s="24">
        <v>0</v>
      </c>
      <c r="F51" s="25">
        <f t="shared" si="1"/>
        <v>0</v>
      </c>
      <c r="G51" s="25">
        <f t="shared" si="2"/>
        <v>33894.427987575749</v>
      </c>
      <c r="H51" s="24">
        <f t="shared" si="3"/>
        <v>33894.427987575749</v>
      </c>
    </row>
    <row r="52" spans="1:8" x14ac:dyDescent="0.2">
      <c r="A52" s="51">
        <v>39</v>
      </c>
      <c r="B52" s="50" t="s">
        <v>82</v>
      </c>
      <c r="C52" s="44">
        <v>130493.54775216663</v>
      </c>
      <c r="D52" s="24">
        <f t="shared" si="0"/>
        <v>130493.54775216663</v>
      </c>
      <c r="E52" s="24">
        <v>0</v>
      </c>
      <c r="F52" s="25">
        <f t="shared" si="1"/>
        <v>0</v>
      </c>
      <c r="G52" s="25">
        <f t="shared" si="2"/>
        <v>130493.54775216663</v>
      </c>
      <c r="H52" s="24">
        <f t="shared" si="3"/>
        <v>130493.54775216663</v>
      </c>
    </row>
    <row r="53" spans="1:8" x14ac:dyDescent="0.2">
      <c r="A53" s="51">
        <v>40</v>
      </c>
      <c r="B53" s="50" t="s">
        <v>81</v>
      </c>
      <c r="C53" s="44">
        <v>79651.905770803001</v>
      </c>
      <c r="D53" s="24">
        <f t="shared" si="0"/>
        <v>79651.905770803001</v>
      </c>
      <c r="E53" s="24">
        <v>0</v>
      </c>
      <c r="F53" s="25">
        <f t="shared" si="1"/>
        <v>0</v>
      </c>
      <c r="G53" s="25">
        <f t="shared" si="2"/>
        <v>79651.905770803001</v>
      </c>
      <c r="H53" s="24">
        <f t="shared" si="3"/>
        <v>79651.905770803001</v>
      </c>
    </row>
    <row r="54" spans="1:8" x14ac:dyDescent="0.2">
      <c r="A54" s="51">
        <v>41</v>
      </c>
      <c r="B54" s="50" t="s">
        <v>80</v>
      </c>
      <c r="C54" s="44">
        <v>952954.87918914901</v>
      </c>
      <c r="D54" s="24">
        <f t="shared" si="0"/>
        <v>952954.87918914901</v>
      </c>
      <c r="E54" s="24">
        <v>0</v>
      </c>
      <c r="F54" s="25">
        <f t="shared" si="1"/>
        <v>0</v>
      </c>
      <c r="G54" s="25">
        <f t="shared" si="2"/>
        <v>952954.87918914901</v>
      </c>
      <c r="H54" s="24">
        <f t="shared" si="3"/>
        <v>952954.87918914901</v>
      </c>
    </row>
    <row r="55" spans="1:8" x14ac:dyDescent="0.2">
      <c r="A55" s="51">
        <v>42</v>
      </c>
      <c r="B55" s="50" t="s">
        <v>79</v>
      </c>
      <c r="C55" s="44">
        <v>428112.69811999518</v>
      </c>
      <c r="D55" s="24">
        <f t="shared" si="0"/>
        <v>428112.69811999518</v>
      </c>
      <c r="E55" s="24">
        <v>0</v>
      </c>
      <c r="F55" s="25">
        <f t="shared" si="1"/>
        <v>0</v>
      </c>
      <c r="G55" s="25">
        <f t="shared" si="2"/>
        <v>428112.69811999518</v>
      </c>
      <c r="H55" s="24">
        <f t="shared" si="3"/>
        <v>428112.69811999518</v>
      </c>
    </row>
    <row r="56" spans="1:8" x14ac:dyDescent="0.2">
      <c r="A56" s="51">
        <v>43</v>
      </c>
      <c r="B56" s="50" t="s">
        <v>78</v>
      </c>
      <c r="C56" s="44">
        <v>211970.53810691601</v>
      </c>
      <c r="D56" s="24">
        <f t="shared" si="0"/>
        <v>211970.53810691601</v>
      </c>
      <c r="E56" s="24">
        <v>0</v>
      </c>
      <c r="F56" s="25">
        <f t="shared" si="1"/>
        <v>0</v>
      </c>
      <c r="G56" s="25">
        <f t="shared" si="2"/>
        <v>211970.53810691601</v>
      </c>
      <c r="H56" s="24">
        <f t="shared" si="3"/>
        <v>211970.53810691601</v>
      </c>
    </row>
    <row r="57" spans="1:8" x14ac:dyDescent="0.2">
      <c r="A57" s="51">
        <v>44</v>
      </c>
      <c r="B57" s="50" t="s">
        <v>77</v>
      </c>
      <c r="C57" s="44">
        <v>140792.23933300696</v>
      </c>
      <c r="D57" s="24">
        <f t="shared" si="0"/>
        <v>140792.23933300696</v>
      </c>
      <c r="E57" s="24">
        <v>0</v>
      </c>
      <c r="F57" s="25">
        <f t="shared" si="1"/>
        <v>0</v>
      </c>
      <c r="G57" s="25">
        <f t="shared" si="2"/>
        <v>140792.23933300696</v>
      </c>
      <c r="H57" s="24">
        <f t="shared" si="3"/>
        <v>140792.23933300696</v>
      </c>
    </row>
    <row r="58" spans="1:8" x14ac:dyDescent="0.2">
      <c r="A58" s="51">
        <v>45</v>
      </c>
      <c r="B58" s="50" t="s">
        <v>76</v>
      </c>
      <c r="C58" s="44">
        <v>151482.02046755009</v>
      </c>
      <c r="D58" s="24">
        <f t="shared" si="0"/>
        <v>151482.02046755009</v>
      </c>
      <c r="E58" s="24">
        <v>0</v>
      </c>
      <c r="F58" s="25">
        <f t="shared" si="1"/>
        <v>0</v>
      </c>
      <c r="G58" s="25">
        <f t="shared" si="2"/>
        <v>151482.02046755009</v>
      </c>
      <c r="H58" s="24">
        <f t="shared" si="3"/>
        <v>151482.02046755009</v>
      </c>
    </row>
    <row r="59" spans="1:8" x14ac:dyDescent="0.2">
      <c r="A59" s="51">
        <v>46</v>
      </c>
      <c r="B59" s="50" t="s">
        <v>75</v>
      </c>
      <c r="C59" s="44">
        <v>157218.00058852442</v>
      </c>
      <c r="D59" s="24">
        <f t="shared" si="0"/>
        <v>157218.00058852442</v>
      </c>
      <c r="E59" s="24">
        <v>0</v>
      </c>
      <c r="F59" s="25">
        <f t="shared" si="1"/>
        <v>0</v>
      </c>
      <c r="G59" s="25">
        <f t="shared" si="2"/>
        <v>157218.00058852442</v>
      </c>
      <c r="H59" s="24">
        <f t="shared" si="3"/>
        <v>157218.00058852442</v>
      </c>
    </row>
    <row r="60" spans="1:8" x14ac:dyDescent="0.2">
      <c r="A60" s="49">
        <v>47</v>
      </c>
      <c r="B60" s="48" t="s">
        <v>74</v>
      </c>
      <c r="C60" s="41">
        <v>110678.34369789157</v>
      </c>
      <c r="D60" s="46">
        <f t="shared" si="0"/>
        <v>110678.34369789157</v>
      </c>
      <c r="E60" s="47">
        <v>0</v>
      </c>
      <c r="F60" s="47">
        <f t="shared" si="1"/>
        <v>0</v>
      </c>
      <c r="G60" s="47">
        <f t="shared" si="2"/>
        <v>110678.34369789157</v>
      </c>
      <c r="H60" s="46">
        <f t="shared" si="3"/>
        <v>110678.34369789157</v>
      </c>
    </row>
    <row r="61" spans="1:8" x14ac:dyDescent="0.2">
      <c r="A61" s="45"/>
      <c r="C61" s="44"/>
      <c r="D61" s="43"/>
      <c r="E61" s="43"/>
      <c r="F61" s="43"/>
      <c r="G61" s="43"/>
      <c r="H61" s="43"/>
    </row>
    <row r="62" spans="1:8" ht="13.2" x14ac:dyDescent="0.25">
      <c r="A62" s="42" t="s">
        <v>73</v>
      </c>
      <c r="B62" s="4"/>
      <c r="C62" s="41"/>
      <c r="D62" s="39"/>
      <c r="E62" s="40" t="str">
        <f>D5</f>
        <v>AUTHORIZATION NUMBER: Pandemic LIEAP</v>
      </c>
      <c r="F62" s="39"/>
      <c r="G62" s="39"/>
      <c r="H62" s="39"/>
    </row>
    <row r="63" spans="1:8" ht="25.5" customHeight="1" x14ac:dyDescent="0.2">
      <c r="A63" s="38"/>
      <c r="B63" s="4"/>
      <c r="C63" s="63" t="s">
        <v>72</v>
      </c>
      <c r="D63" s="64"/>
      <c r="E63" s="65" t="s">
        <v>71</v>
      </c>
      <c r="F63" s="66"/>
      <c r="G63" s="67" t="s">
        <v>70</v>
      </c>
      <c r="H63" s="64"/>
    </row>
    <row r="64" spans="1:8" s="31" customFormat="1" x14ac:dyDescent="0.2">
      <c r="A64" s="35"/>
      <c r="B64" s="37" t="s">
        <v>69</v>
      </c>
      <c r="C64" s="33" t="s">
        <v>68</v>
      </c>
      <c r="D64" s="36" t="s">
        <v>12</v>
      </c>
      <c r="E64" s="35" t="s">
        <v>68</v>
      </c>
      <c r="F64" s="34" t="s">
        <v>12</v>
      </c>
      <c r="G64" s="33" t="s">
        <v>68</v>
      </c>
      <c r="H64" s="32" t="s">
        <v>12</v>
      </c>
    </row>
    <row r="65" spans="1:8" x14ac:dyDescent="0.2">
      <c r="A65" s="28">
        <v>48</v>
      </c>
      <c r="B65" s="27" t="s">
        <v>67</v>
      </c>
      <c r="C65" s="30">
        <v>32460.432957332159</v>
      </c>
      <c r="D65" s="24">
        <f t="shared" ref="D65:D96" si="4">C65</f>
        <v>32460.432957332159</v>
      </c>
      <c r="E65" s="24">
        <v>0</v>
      </c>
      <c r="F65" s="25">
        <f t="shared" ref="F65:F96" si="5">E65</f>
        <v>0</v>
      </c>
      <c r="G65" s="25">
        <f t="shared" ref="G65:G96" si="6">C65+E65</f>
        <v>32460.432957332159</v>
      </c>
      <c r="H65" s="29">
        <f t="shared" ref="H65:H96" si="7">SUM(G65:G65)</f>
        <v>32460.432957332159</v>
      </c>
    </row>
    <row r="66" spans="1:8" x14ac:dyDescent="0.2">
      <c r="A66" s="28">
        <v>49</v>
      </c>
      <c r="B66" s="27" t="s">
        <v>66</v>
      </c>
      <c r="C66" s="26">
        <v>147310.39856138692</v>
      </c>
      <c r="D66" s="24">
        <f t="shared" si="4"/>
        <v>147310.39856138692</v>
      </c>
      <c r="E66" s="24">
        <v>0</v>
      </c>
      <c r="F66" s="25">
        <f t="shared" si="5"/>
        <v>0</v>
      </c>
      <c r="G66" s="25">
        <f t="shared" si="6"/>
        <v>147310.39856138692</v>
      </c>
      <c r="H66" s="24">
        <f t="shared" si="7"/>
        <v>147310.39856138692</v>
      </c>
    </row>
    <row r="67" spans="1:8" x14ac:dyDescent="0.2">
      <c r="A67" s="28">
        <v>50</v>
      </c>
      <c r="B67" s="27" t="s">
        <v>65</v>
      </c>
      <c r="C67" s="26">
        <v>93600.766519536104</v>
      </c>
      <c r="D67" s="24">
        <f t="shared" si="4"/>
        <v>93600.766519536104</v>
      </c>
      <c r="E67" s="24">
        <v>0</v>
      </c>
      <c r="F67" s="25">
        <f t="shared" si="5"/>
        <v>0</v>
      </c>
      <c r="G67" s="25">
        <f t="shared" si="6"/>
        <v>93600.766519536104</v>
      </c>
      <c r="H67" s="24">
        <f t="shared" si="7"/>
        <v>93600.766519536104</v>
      </c>
    </row>
    <row r="68" spans="1:8" x14ac:dyDescent="0.2">
      <c r="A68" s="28">
        <v>51</v>
      </c>
      <c r="B68" s="27" t="s">
        <v>64</v>
      </c>
      <c r="C68" s="26">
        <v>275327.04580676917</v>
      </c>
      <c r="D68" s="24">
        <f t="shared" si="4"/>
        <v>275327.04580676917</v>
      </c>
      <c r="E68" s="24">
        <v>0</v>
      </c>
      <c r="F68" s="25">
        <f t="shared" si="5"/>
        <v>0</v>
      </c>
      <c r="G68" s="25">
        <f t="shared" si="6"/>
        <v>275327.04580676917</v>
      </c>
      <c r="H68" s="24">
        <f t="shared" si="7"/>
        <v>275327.04580676917</v>
      </c>
    </row>
    <row r="69" spans="1:8" x14ac:dyDescent="0.2">
      <c r="A69" s="28">
        <v>52</v>
      </c>
      <c r="B69" s="27" t="s">
        <v>63</v>
      </c>
      <c r="C69" s="26">
        <v>63747.597253555927</v>
      </c>
      <c r="D69" s="24">
        <f t="shared" si="4"/>
        <v>63747.597253555927</v>
      </c>
      <c r="E69" s="24">
        <v>0</v>
      </c>
      <c r="F69" s="25">
        <f t="shared" si="5"/>
        <v>0</v>
      </c>
      <c r="G69" s="25">
        <f t="shared" si="6"/>
        <v>63747.597253555927</v>
      </c>
      <c r="H69" s="24">
        <f t="shared" si="7"/>
        <v>63747.597253555927</v>
      </c>
    </row>
    <row r="70" spans="1:8" x14ac:dyDescent="0.2">
      <c r="A70" s="28">
        <v>53</v>
      </c>
      <c r="B70" s="27" t="s">
        <v>62</v>
      </c>
      <c r="C70" s="26">
        <v>97511.662056564077</v>
      </c>
      <c r="D70" s="24">
        <f t="shared" si="4"/>
        <v>97511.662056564077</v>
      </c>
      <c r="E70" s="24">
        <v>0</v>
      </c>
      <c r="F70" s="25">
        <f t="shared" si="5"/>
        <v>0</v>
      </c>
      <c r="G70" s="25">
        <f t="shared" si="6"/>
        <v>97511.662056564077</v>
      </c>
      <c r="H70" s="24">
        <f t="shared" si="7"/>
        <v>97511.662056564077</v>
      </c>
    </row>
    <row r="71" spans="1:8" x14ac:dyDescent="0.2">
      <c r="A71" s="28">
        <v>54</v>
      </c>
      <c r="B71" s="27" t="s">
        <v>61</v>
      </c>
      <c r="C71" s="26">
        <v>213925.98587543002</v>
      </c>
      <c r="D71" s="24">
        <f t="shared" si="4"/>
        <v>213925.98587543002</v>
      </c>
      <c r="E71" s="24">
        <v>0</v>
      </c>
      <c r="F71" s="25">
        <f t="shared" si="5"/>
        <v>0</v>
      </c>
      <c r="G71" s="25">
        <f t="shared" si="6"/>
        <v>213925.98587543002</v>
      </c>
      <c r="H71" s="24">
        <f t="shared" si="7"/>
        <v>213925.98587543002</v>
      </c>
    </row>
    <row r="72" spans="1:8" x14ac:dyDescent="0.2">
      <c r="A72" s="28">
        <v>55</v>
      </c>
      <c r="B72" s="27" t="s">
        <v>60</v>
      </c>
      <c r="C72" s="26">
        <v>129059.55272192304</v>
      </c>
      <c r="D72" s="24">
        <f t="shared" si="4"/>
        <v>129059.55272192304</v>
      </c>
      <c r="E72" s="24">
        <v>0</v>
      </c>
      <c r="F72" s="25">
        <f t="shared" si="5"/>
        <v>0</v>
      </c>
      <c r="G72" s="25">
        <f t="shared" si="6"/>
        <v>129059.55272192304</v>
      </c>
      <c r="H72" s="24">
        <f t="shared" si="7"/>
        <v>129059.55272192304</v>
      </c>
    </row>
    <row r="73" spans="1:8" x14ac:dyDescent="0.2">
      <c r="A73" s="28">
        <v>56</v>
      </c>
      <c r="B73" s="27" t="s">
        <v>59</v>
      </c>
      <c r="C73" s="26">
        <v>81737.716723884587</v>
      </c>
      <c r="D73" s="24">
        <f t="shared" si="4"/>
        <v>81737.716723884587</v>
      </c>
      <c r="E73" s="24">
        <v>0</v>
      </c>
      <c r="F73" s="25">
        <f t="shared" si="5"/>
        <v>0</v>
      </c>
      <c r="G73" s="25">
        <f t="shared" si="6"/>
        <v>81737.716723884587</v>
      </c>
      <c r="H73" s="24">
        <f t="shared" si="7"/>
        <v>81737.716723884587</v>
      </c>
    </row>
    <row r="74" spans="1:8" x14ac:dyDescent="0.2">
      <c r="A74" s="28">
        <v>57</v>
      </c>
      <c r="B74" s="27" t="s">
        <v>58</v>
      </c>
      <c r="C74" s="26">
        <v>82128.806277587384</v>
      </c>
      <c r="D74" s="24">
        <f t="shared" si="4"/>
        <v>82128.806277587384</v>
      </c>
      <c r="E74" s="24">
        <v>0</v>
      </c>
      <c r="F74" s="25">
        <f t="shared" si="5"/>
        <v>0</v>
      </c>
      <c r="G74" s="25">
        <f t="shared" si="6"/>
        <v>82128.806277587384</v>
      </c>
      <c r="H74" s="24">
        <f t="shared" si="7"/>
        <v>82128.806277587384</v>
      </c>
    </row>
    <row r="75" spans="1:8" x14ac:dyDescent="0.2">
      <c r="A75" s="28">
        <v>58</v>
      </c>
      <c r="B75" s="27" t="s">
        <v>57</v>
      </c>
      <c r="C75" s="26">
        <v>111199.79643616198</v>
      </c>
      <c r="D75" s="24">
        <f t="shared" si="4"/>
        <v>111199.79643616198</v>
      </c>
      <c r="E75" s="24">
        <v>0</v>
      </c>
      <c r="F75" s="25">
        <f t="shared" si="5"/>
        <v>0</v>
      </c>
      <c r="G75" s="25">
        <f t="shared" si="6"/>
        <v>111199.79643616198</v>
      </c>
      <c r="H75" s="24">
        <f t="shared" si="7"/>
        <v>111199.79643616198</v>
      </c>
    </row>
    <row r="76" spans="1:8" x14ac:dyDescent="0.2">
      <c r="A76" s="28">
        <v>59</v>
      </c>
      <c r="B76" s="27" t="s">
        <v>56</v>
      </c>
      <c r="C76" s="26">
        <v>144833.4980546025</v>
      </c>
      <c r="D76" s="24">
        <f t="shared" si="4"/>
        <v>144833.4980546025</v>
      </c>
      <c r="E76" s="24">
        <v>0</v>
      </c>
      <c r="F76" s="25">
        <f t="shared" si="5"/>
        <v>0</v>
      </c>
      <c r="G76" s="25">
        <f t="shared" si="6"/>
        <v>144833.4980546025</v>
      </c>
      <c r="H76" s="24">
        <f t="shared" si="7"/>
        <v>144833.4980546025</v>
      </c>
    </row>
    <row r="77" spans="1:8" x14ac:dyDescent="0.2">
      <c r="A77" s="28">
        <v>60</v>
      </c>
      <c r="B77" s="27" t="s">
        <v>55</v>
      </c>
      <c r="C77" s="26">
        <v>1087751.6374459811</v>
      </c>
      <c r="D77" s="24">
        <f t="shared" si="4"/>
        <v>1087751.6374459811</v>
      </c>
      <c r="E77" s="24">
        <v>0</v>
      </c>
      <c r="F77" s="25">
        <f t="shared" si="5"/>
        <v>0</v>
      </c>
      <c r="G77" s="25">
        <f t="shared" si="6"/>
        <v>1087751.6374459811</v>
      </c>
      <c r="H77" s="24">
        <f t="shared" si="7"/>
        <v>1087751.6374459811</v>
      </c>
    </row>
    <row r="78" spans="1:8" x14ac:dyDescent="0.2">
      <c r="A78" s="28">
        <v>61</v>
      </c>
      <c r="B78" s="27" t="s">
        <v>54</v>
      </c>
      <c r="C78" s="26">
        <v>51493.457904201619</v>
      </c>
      <c r="D78" s="24">
        <f t="shared" si="4"/>
        <v>51493.457904201619</v>
      </c>
      <c r="E78" s="24">
        <v>0</v>
      </c>
      <c r="F78" s="25">
        <f t="shared" si="5"/>
        <v>0</v>
      </c>
      <c r="G78" s="25">
        <f t="shared" si="6"/>
        <v>51493.457904201619</v>
      </c>
      <c r="H78" s="24">
        <f t="shared" si="7"/>
        <v>51493.457904201619</v>
      </c>
    </row>
    <row r="79" spans="1:8" x14ac:dyDescent="0.2">
      <c r="A79" s="28">
        <v>62</v>
      </c>
      <c r="B79" s="27" t="s">
        <v>53</v>
      </c>
      <c r="C79" s="26">
        <v>65572.681837502314</v>
      </c>
      <c r="D79" s="24">
        <f t="shared" si="4"/>
        <v>65572.681837502314</v>
      </c>
      <c r="E79" s="24">
        <v>0</v>
      </c>
      <c r="F79" s="25">
        <f t="shared" si="5"/>
        <v>0</v>
      </c>
      <c r="G79" s="25">
        <f t="shared" si="6"/>
        <v>65572.681837502314</v>
      </c>
      <c r="H79" s="24">
        <f t="shared" si="7"/>
        <v>65572.681837502314</v>
      </c>
    </row>
    <row r="80" spans="1:8" x14ac:dyDescent="0.2">
      <c r="A80" s="28">
        <v>63</v>
      </c>
      <c r="B80" s="27" t="s">
        <v>52</v>
      </c>
      <c r="C80" s="26">
        <v>127755.92087624704</v>
      </c>
      <c r="D80" s="24">
        <f t="shared" si="4"/>
        <v>127755.92087624704</v>
      </c>
      <c r="E80" s="24">
        <v>0</v>
      </c>
      <c r="F80" s="25">
        <f t="shared" si="5"/>
        <v>0</v>
      </c>
      <c r="G80" s="25">
        <f t="shared" si="6"/>
        <v>127755.92087624704</v>
      </c>
      <c r="H80" s="24">
        <f t="shared" si="7"/>
        <v>127755.92087624704</v>
      </c>
    </row>
    <row r="81" spans="1:8" x14ac:dyDescent="0.2">
      <c r="A81" s="28">
        <v>64</v>
      </c>
      <c r="B81" s="27" t="s">
        <v>51</v>
      </c>
      <c r="C81" s="26">
        <v>271807.23982344399</v>
      </c>
      <c r="D81" s="24">
        <f t="shared" si="4"/>
        <v>271807.23982344399</v>
      </c>
      <c r="E81" s="24">
        <v>0</v>
      </c>
      <c r="F81" s="25">
        <f t="shared" si="5"/>
        <v>0</v>
      </c>
      <c r="G81" s="25">
        <f t="shared" si="6"/>
        <v>271807.23982344399</v>
      </c>
      <c r="H81" s="24">
        <f t="shared" si="7"/>
        <v>271807.23982344399</v>
      </c>
    </row>
    <row r="82" spans="1:8" x14ac:dyDescent="0.2">
      <c r="A82" s="28">
        <v>65</v>
      </c>
      <c r="B82" s="27" t="s">
        <v>50</v>
      </c>
      <c r="C82" s="26">
        <v>335815.56344613509</v>
      </c>
      <c r="D82" s="24">
        <f t="shared" si="4"/>
        <v>335815.56344613509</v>
      </c>
      <c r="E82" s="24">
        <v>0</v>
      </c>
      <c r="F82" s="25">
        <f t="shared" si="5"/>
        <v>0</v>
      </c>
      <c r="G82" s="25">
        <f t="shared" si="6"/>
        <v>335815.56344613509</v>
      </c>
      <c r="H82" s="24">
        <f t="shared" si="7"/>
        <v>335815.56344613509</v>
      </c>
    </row>
    <row r="83" spans="1:8" x14ac:dyDescent="0.2">
      <c r="A83" s="28">
        <v>66</v>
      </c>
      <c r="B83" s="27" t="s">
        <v>49</v>
      </c>
      <c r="C83" s="26">
        <v>122802.11986267829</v>
      </c>
      <c r="D83" s="24">
        <f t="shared" si="4"/>
        <v>122802.11986267829</v>
      </c>
      <c r="E83" s="24">
        <v>0</v>
      </c>
      <c r="F83" s="25">
        <f t="shared" si="5"/>
        <v>0</v>
      </c>
      <c r="G83" s="25">
        <f t="shared" si="6"/>
        <v>122802.11986267829</v>
      </c>
      <c r="H83" s="24">
        <f t="shared" si="7"/>
        <v>122802.11986267829</v>
      </c>
    </row>
    <row r="84" spans="1:8" x14ac:dyDescent="0.2">
      <c r="A84" s="28">
        <v>67</v>
      </c>
      <c r="B84" s="27" t="s">
        <v>48</v>
      </c>
      <c r="C84" s="26">
        <v>216782.67344781515</v>
      </c>
      <c r="D84" s="24">
        <f t="shared" si="4"/>
        <v>216782.67344781515</v>
      </c>
      <c r="E84" s="24">
        <v>0</v>
      </c>
      <c r="F84" s="25">
        <f t="shared" si="5"/>
        <v>0</v>
      </c>
      <c r="G84" s="25">
        <f t="shared" si="6"/>
        <v>216782.67344781515</v>
      </c>
      <c r="H84" s="24">
        <f t="shared" si="7"/>
        <v>216782.67344781515</v>
      </c>
    </row>
    <row r="85" spans="1:8" x14ac:dyDescent="0.2">
      <c r="A85" s="28">
        <v>68</v>
      </c>
      <c r="B85" s="27" t="s">
        <v>47</v>
      </c>
      <c r="C85" s="26">
        <v>203236.2047408869</v>
      </c>
      <c r="D85" s="24">
        <f t="shared" si="4"/>
        <v>203236.2047408869</v>
      </c>
      <c r="E85" s="24">
        <v>0</v>
      </c>
      <c r="F85" s="25">
        <f t="shared" si="5"/>
        <v>0</v>
      </c>
      <c r="G85" s="25">
        <f t="shared" si="6"/>
        <v>203236.2047408869</v>
      </c>
      <c r="H85" s="24">
        <f t="shared" si="7"/>
        <v>203236.2047408869</v>
      </c>
    </row>
    <row r="86" spans="1:8" x14ac:dyDescent="0.2">
      <c r="A86" s="28">
        <v>69</v>
      </c>
      <c r="B86" s="27" t="s">
        <v>46</v>
      </c>
      <c r="C86" s="26">
        <v>38848.229001144507</v>
      </c>
      <c r="D86" s="24">
        <f t="shared" si="4"/>
        <v>38848.229001144507</v>
      </c>
      <c r="E86" s="24">
        <v>0</v>
      </c>
      <c r="F86" s="25">
        <f t="shared" si="5"/>
        <v>0</v>
      </c>
      <c r="G86" s="25">
        <f t="shared" si="6"/>
        <v>38848.229001144507</v>
      </c>
      <c r="H86" s="24">
        <f t="shared" si="7"/>
        <v>38848.229001144507</v>
      </c>
    </row>
    <row r="87" spans="1:8" x14ac:dyDescent="0.2">
      <c r="A87" s="28">
        <v>70</v>
      </c>
      <c r="B87" s="27" t="s">
        <v>45</v>
      </c>
      <c r="C87" s="26">
        <v>106767.44816086361</v>
      </c>
      <c r="D87" s="24">
        <f t="shared" si="4"/>
        <v>106767.44816086361</v>
      </c>
      <c r="E87" s="24">
        <v>0</v>
      </c>
      <c r="F87" s="25">
        <f t="shared" si="5"/>
        <v>0</v>
      </c>
      <c r="G87" s="25">
        <f t="shared" si="6"/>
        <v>106767.44816086361</v>
      </c>
      <c r="H87" s="24">
        <f t="shared" si="7"/>
        <v>106767.44816086361</v>
      </c>
    </row>
    <row r="88" spans="1:8" x14ac:dyDescent="0.2">
      <c r="A88" s="28">
        <v>71</v>
      </c>
      <c r="B88" s="27" t="s">
        <v>44</v>
      </c>
      <c r="C88" s="26">
        <v>126713.01539970626</v>
      </c>
      <c r="D88" s="24">
        <f t="shared" si="4"/>
        <v>126713.01539970626</v>
      </c>
      <c r="E88" s="24">
        <v>0</v>
      </c>
      <c r="F88" s="25">
        <f t="shared" si="5"/>
        <v>0</v>
      </c>
      <c r="G88" s="25">
        <f t="shared" si="6"/>
        <v>126713.01539970626</v>
      </c>
      <c r="H88" s="24">
        <f t="shared" si="7"/>
        <v>126713.01539970626</v>
      </c>
    </row>
    <row r="89" spans="1:8" x14ac:dyDescent="0.2">
      <c r="A89" s="28">
        <v>72</v>
      </c>
      <c r="B89" s="27" t="s">
        <v>43</v>
      </c>
      <c r="C89" s="26">
        <v>59315.248978257558</v>
      </c>
      <c r="D89" s="24">
        <f t="shared" si="4"/>
        <v>59315.248978257558</v>
      </c>
      <c r="E89" s="24">
        <v>0</v>
      </c>
      <c r="F89" s="25">
        <f t="shared" si="5"/>
        <v>0</v>
      </c>
      <c r="G89" s="25">
        <f t="shared" si="6"/>
        <v>59315.248978257558</v>
      </c>
      <c r="H89" s="24">
        <f t="shared" si="7"/>
        <v>59315.248978257558</v>
      </c>
    </row>
    <row r="90" spans="1:8" x14ac:dyDescent="0.2">
      <c r="A90" s="28">
        <v>73</v>
      </c>
      <c r="B90" s="27" t="s">
        <v>42</v>
      </c>
      <c r="C90" s="26">
        <v>108462.16956024239</v>
      </c>
      <c r="D90" s="24">
        <f t="shared" si="4"/>
        <v>108462.16956024239</v>
      </c>
      <c r="E90" s="24">
        <v>0</v>
      </c>
      <c r="F90" s="25">
        <f t="shared" si="5"/>
        <v>0</v>
      </c>
      <c r="G90" s="25">
        <f t="shared" si="6"/>
        <v>108462.16956024239</v>
      </c>
      <c r="H90" s="24">
        <f t="shared" si="7"/>
        <v>108462.16956024239</v>
      </c>
    </row>
    <row r="91" spans="1:8" x14ac:dyDescent="0.2">
      <c r="A91" s="28">
        <v>74</v>
      </c>
      <c r="B91" s="27" t="s">
        <v>41</v>
      </c>
      <c r="C91" s="26">
        <v>470611.09628903249</v>
      </c>
      <c r="D91" s="24">
        <f t="shared" si="4"/>
        <v>470611.09628903249</v>
      </c>
      <c r="E91" s="24">
        <v>0</v>
      </c>
      <c r="F91" s="25">
        <f t="shared" si="5"/>
        <v>0</v>
      </c>
      <c r="G91" s="25">
        <f t="shared" si="6"/>
        <v>470611.09628903249</v>
      </c>
      <c r="H91" s="24">
        <f t="shared" si="7"/>
        <v>470611.09628903249</v>
      </c>
    </row>
    <row r="92" spans="1:8" x14ac:dyDescent="0.2">
      <c r="A92" s="28">
        <v>75</v>
      </c>
      <c r="B92" s="27" t="s">
        <v>40</v>
      </c>
      <c r="C92" s="26">
        <v>39239.318554847305</v>
      </c>
      <c r="D92" s="24">
        <f t="shared" si="4"/>
        <v>39239.318554847305</v>
      </c>
      <c r="E92" s="24">
        <v>0</v>
      </c>
      <c r="F92" s="25">
        <f t="shared" si="5"/>
        <v>0</v>
      </c>
      <c r="G92" s="25">
        <f t="shared" si="6"/>
        <v>39239.318554847305</v>
      </c>
      <c r="H92" s="24">
        <f t="shared" si="7"/>
        <v>39239.318554847305</v>
      </c>
    </row>
    <row r="93" spans="1:8" x14ac:dyDescent="0.2">
      <c r="A93" s="28">
        <v>76</v>
      </c>
      <c r="B93" s="27" t="s">
        <v>39</v>
      </c>
      <c r="C93" s="26">
        <v>234914.45859081345</v>
      </c>
      <c r="D93" s="24">
        <f t="shared" si="4"/>
        <v>234914.45859081345</v>
      </c>
      <c r="E93" s="24">
        <v>0</v>
      </c>
      <c r="F93" s="25">
        <f t="shared" si="5"/>
        <v>0</v>
      </c>
      <c r="G93" s="25">
        <f t="shared" si="6"/>
        <v>234914.45859081345</v>
      </c>
      <c r="H93" s="24">
        <f t="shared" si="7"/>
        <v>234914.45859081345</v>
      </c>
    </row>
    <row r="94" spans="1:8" x14ac:dyDescent="0.2">
      <c r="A94" s="28">
        <v>77</v>
      </c>
      <c r="B94" s="27" t="s">
        <v>38</v>
      </c>
      <c r="C94" s="26">
        <v>222660.31924145913</v>
      </c>
      <c r="D94" s="24">
        <f t="shared" si="4"/>
        <v>222660.31924145913</v>
      </c>
      <c r="E94" s="24">
        <v>0</v>
      </c>
      <c r="F94" s="25">
        <f t="shared" si="5"/>
        <v>0</v>
      </c>
      <c r="G94" s="25">
        <f t="shared" si="6"/>
        <v>222660.31924145913</v>
      </c>
      <c r="H94" s="24">
        <f t="shared" si="7"/>
        <v>222660.31924145913</v>
      </c>
    </row>
    <row r="95" spans="1:8" x14ac:dyDescent="0.2">
      <c r="A95" s="28">
        <v>78</v>
      </c>
      <c r="B95" s="27" t="s">
        <v>37</v>
      </c>
      <c r="C95" s="26">
        <v>443625.91708353948</v>
      </c>
      <c r="D95" s="24">
        <f t="shared" si="4"/>
        <v>443625.91708353948</v>
      </c>
      <c r="E95" s="24">
        <v>0</v>
      </c>
      <c r="F95" s="25">
        <f t="shared" si="5"/>
        <v>0</v>
      </c>
      <c r="G95" s="25">
        <f t="shared" si="6"/>
        <v>443625.91708353948</v>
      </c>
      <c r="H95" s="24">
        <f t="shared" si="7"/>
        <v>443625.91708353948</v>
      </c>
    </row>
    <row r="96" spans="1:8" x14ac:dyDescent="0.2">
      <c r="A96" s="28">
        <v>79</v>
      </c>
      <c r="B96" s="27" t="s">
        <v>36</v>
      </c>
      <c r="C96" s="26">
        <v>257336.92633644049</v>
      </c>
      <c r="D96" s="24">
        <f t="shared" si="4"/>
        <v>257336.92633644049</v>
      </c>
      <c r="E96" s="24">
        <v>0</v>
      </c>
      <c r="F96" s="25">
        <f t="shared" si="5"/>
        <v>0</v>
      </c>
      <c r="G96" s="25">
        <f t="shared" si="6"/>
        <v>257336.92633644049</v>
      </c>
      <c r="H96" s="24">
        <f t="shared" si="7"/>
        <v>257336.92633644049</v>
      </c>
    </row>
    <row r="97" spans="1:8" x14ac:dyDescent="0.2">
      <c r="A97" s="28">
        <v>80</v>
      </c>
      <c r="B97" s="27" t="s">
        <v>35</v>
      </c>
      <c r="C97" s="26">
        <v>223442.49834886473</v>
      </c>
      <c r="D97" s="24">
        <f t="shared" ref="D97:D119" si="8">C97</f>
        <v>223442.49834886473</v>
      </c>
      <c r="E97" s="24">
        <v>0</v>
      </c>
      <c r="F97" s="25">
        <f t="shared" ref="F97:F119" si="9">E97</f>
        <v>0</v>
      </c>
      <c r="G97" s="25">
        <f t="shared" ref="G97:G119" si="10">C97+E97</f>
        <v>223442.49834886473</v>
      </c>
      <c r="H97" s="24">
        <f t="shared" ref="H97:H119" si="11">SUM(G97:G97)</f>
        <v>223442.49834886473</v>
      </c>
    </row>
    <row r="98" spans="1:8" x14ac:dyDescent="0.2">
      <c r="A98" s="28">
        <v>81</v>
      </c>
      <c r="B98" s="27" t="s">
        <v>34</v>
      </c>
      <c r="C98" s="26">
        <v>175859.93598169109</v>
      </c>
      <c r="D98" s="24">
        <f t="shared" si="8"/>
        <v>175859.93598169109</v>
      </c>
      <c r="E98" s="24">
        <v>0</v>
      </c>
      <c r="F98" s="25">
        <f t="shared" si="9"/>
        <v>0</v>
      </c>
      <c r="G98" s="25">
        <f t="shared" si="10"/>
        <v>175859.93598169109</v>
      </c>
      <c r="H98" s="24">
        <f t="shared" si="11"/>
        <v>175859.93598169109</v>
      </c>
    </row>
    <row r="99" spans="1:8" x14ac:dyDescent="0.2">
      <c r="A99" s="28">
        <v>82</v>
      </c>
      <c r="B99" s="27" t="s">
        <v>33</v>
      </c>
      <c r="C99" s="26">
        <v>245343.51335622137</v>
      </c>
      <c r="D99" s="24">
        <f t="shared" si="8"/>
        <v>245343.51335622137</v>
      </c>
      <c r="E99" s="24">
        <v>0</v>
      </c>
      <c r="F99" s="25">
        <f t="shared" si="9"/>
        <v>0</v>
      </c>
      <c r="G99" s="25">
        <f t="shared" si="10"/>
        <v>245343.51335622137</v>
      </c>
      <c r="H99" s="24">
        <f t="shared" si="11"/>
        <v>245343.51335622137</v>
      </c>
    </row>
    <row r="100" spans="1:8" x14ac:dyDescent="0.2">
      <c r="A100" s="28">
        <v>83</v>
      </c>
      <c r="B100" s="27" t="s">
        <v>32</v>
      </c>
      <c r="C100" s="26">
        <v>151090.93091384729</v>
      </c>
      <c r="D100" s="24">
        <f t="shared" si="8"/>
        <v>151090.93091384729</v>
      </c>
      <c r="E100" s="24">
        <v>0</v>
      </c>
      <c r="F100" s="25">
        <f t="shared" si="9"/>
        <v>0</v>
      </c>
      <c r="G100" s="25">
        <f t="shared" si="10"/>
        <v>151090.93091384729</v>
      </c>
      <c r="H100" s="24">
        <f t="shared" si="11"/>
        <v>151090.93091384729</v>
      </c>
    </row>
    <row r="101" spans="1:8" x14ac:dyDescent="0.2">
      <c r="A101" s="28">
        <v>84</v>
      </c>
      <c r="B101" s="27" t="s">
        <v>31</v>
      </c>
      <c r="C101" s="26">
        <v>114589.23923491956</v>
      </c>
      <c r="D101" s="24">
        <f t="shared" si="8"/>
        <v>114589.23923491956</v>
      </c>
      <c r="E101" s="24">
        <v>0</v>
      </c>
      <c r="F101" s="25">
        <f t="shared" si="9"/>
        <v>0</v>
      </c>
      <c r="G101" s="25">
        <f t="shared" si="10"/>
        <v>114589.23923491956</v>
      </c>
      <c r="H101" s="24">
        <f t="shared" si="11"/>
        <v>114589.23923491956</v>
      </c>
    </row>
    <row r="102" spans="1:8" x14ac:dyDescent="0.2">
      <c r="A102" s="28">
        <v>85</v>
      </c>
      <c r="B102" s="27" t="s">
        <v>30</v>
      </c>
      <c r="C102" s="26">
        <v>100770.74167075405</v>
      </c>
      <c r="D102" s="24">
        <f t="shared" si="8"/>
        <v>100770.74167075405</v>
      </c>
      <c r="E102" s="24">
        <v>0</v>
      </c>
      <c r="F102" s="25">
        <f t="shared" si="9"/>
        <v>0</v>
      </c>
      <c r="G102" s="25">
        <f t="shared" si="10"/>
        <v>100770.74167075405</v>
      </c>
      <c r="H102" s="24">
        <f t="shared" si="11"/>
        <v>100770.74167075405</v>
      </c>
    </row>
    <row r="103" spans="1:8" x14ac:dyDescent="0.2">
      <c r="A103" s="28">
        <v>86</v>
      </c>
      <c r="B103" s="27" t="s">
        <v>29</v>
      </c>
      <c r="C103" s="26">
        <v>195805.50322053375</v>
      </c>
      <c r="D103" s="24">
        <f t="shared" si="8"/>
        <v>195805.50322053375</v>
      </c>
      <c r="E103" s="24">
        <v>0</v>
      </c>
      <c r="F103" s="25">
        <f t="shared" si="9"/>
        <v>0</v>
      </c>
      <c r="G103" s="25">
        <f t="shared" si="10"/>
        <v>195805.50322053375</v>
      </c>
      <c r="H103" s="24">
        <f t="shared" si="11"/>
        <v>195805.50322053375</v>
      </c>
    </row>
    <row r="104" spans="1:8" x14ac:dyDescent="0.2">
      <c r="A104" s="28">
        <v>87</v>
      </c>
      <c r="B104" s="27" t="s">
        <v>28</v>
      </c>
      <c r="C104" s="26">
        <v>40151.860846820506</v>
      </c>
      <c r="D104" s="24">
        <f t="shared" si="8"/>
        <v>40151.860846820506</v>
      </c>
      <c r="E104" s="24">
        <v>0</v>
      </c>
      <c r="F104" s="25">
        <f t="shared" si="9"/>
        <v>0</v>
      </c>
      <c r="G104" s="25">
        <f t="shared" si="10"/>
        <v>40151.860846820506</v>
      </c>
      <c r="H104" s="24">
        <f t="shared" si="11"/>
        <v>40151.860846820506</v>
      </c>
    </row>
    <row r="105" spans="1:8" x14ac:dyDescent="0.2">
      <c r="A105" s="28">
        <v>88</v>
      </c>
      <c r="B105" s="27" t="s">
        <v>27</v>
      </c>
      <c r="C105" s="26">
        <v>65963.771391205111</v>
      </c>
      <c r="D105" s="24">
        <f t="shared" si="8"/>
        <v>65963.771391205111</v>
      </c>
      <c r="E105" s="24">
        <v>0</v>
      </c>
      <c r="F105" s="25">
        <f t="shared" si="9"/>
        <v>0</v>
      </c>
      <c r="G105" s="25">
        <f t="shared" si="10"/>
        <v>65963.771391205111</v>
      </c>
      <c r="H105" s="24">
        <f t="shared" si="11"/>
        <v>65963.771391205111</v>
      </c>
    </row>
    <row r="106" spans="1:8" x14ac:dyDescent="0.2">
      <c r="A106" s="28">
        <v>89</v>
      </c>
      <c r="B106" s="27" t="s">
        <v>26</v>
      </c>
      <c r="C106" s="26">
        <v>24247.552329573417</v>
      </c>
      <c r="D106" s="24">
        <f t="shared" si="8"/>
        <v>24247.552329573417</v>
      </c>
      <c r="E106" s="24">
        <v>0</v>
      </c>
      <c r="F106" s="25">
        <f t="shared" si="9"/>
        <v>0</v>
      </c>
      <c r="G106" s="25">
        <f t="shared" si="10"/>
        <v>24247.552329573417</v>
      </c>
      <c r="H106" s="24">
        <f t="shared" si="11"/>
        <v>24247.552329573417</v>
      </c>
    </row>
    <row r="107" spans="1:8" x14ac:dyDescent="0.2">
      <c r="A107" s="28">
        <v>90</v>
      </c>
      <c r="B107" s="27" t="s">
        <v>25</v>
      </c>
      <c r="C107" s="26">
        <v>218619.06051986359</v>
      </c>
      <c r="D107" s="24">
        <f t="shared" si="8"/>
        <v>218619.06051986359</v>
      </c>
      <c r="E107" s="24">
        <v>0</v>
      </c>
      <c r="F107" s="25">
        <f t="shared" si="9"/>
        <v>0</v>
      </c>
      <c r="G107" s="25">
        <f t="shared" si="10"/>
        <v>218619.06051986359</v>
      </c>
      <c r="H107" s="24">
        <f t="shared" si="11"/>
        <v>218619.06051986359</v>
      </c>
    </row>
    <row r="108" spans="1:8" x14ac:dyDescent="0.2">
      <c r="A108" s="28">
        <v>91</v>
      </c>
      <c r="B108" s="27" t="s">
        <v>24</v>
      </c>
      <c r="C108" s="26">
        <v>243257.70240313979</v>
      </c>
      <c r="D108" s="24">
        <f t="shared" si="8"/>
        <v>243257.70240313979</v>
      </c>
      <c r="E108" s="24">
        <v>0</v>
      </c>
      <c r="F108" s="25">
        <f t="shared" si="9"/>
        <v>0</v>
      </c>
      <c r="G108" s="25">
        <f t="shared" si="10"/>
        <v>243257.70240313979</v>
      </c>
      <c r="H108" s="24">
        <f t="shared" si="11"/>
        <v>243257.70240313979</v>
      </c>
    </row>
    <row r="109" spans="1:8" x14ac:dyDescent="0.2">
      <c r="A109" s="28">
        <v>92</v>
      </c>
      <c r="B109" s="27" t="s">
        <v>23</v>
      </c>
      <c r="C109" s="26">
        <v>624830.74363250216</v>
      </c>
      <c r="D109" s="24">
        <f t="shared" si="8"/>
        <v>624830.74363250216</v>
      </c>
      <c r="E109" s="24">
        <v>0</v>
      </c>
      <c r="F109" s="25">
        <f t="shared" si="9"/>
        <v>0</v>
      </c>
      <c r="G109" s="25">
        <f t="shared" si="10"/>
        <v>624830.74363250216</v>
      </c>
      <c r="H109" s="24">
        <f t="shared" si="11"/>
        <v>624830.74363250216</v>
      </c>
    </row>
    <row r="110" spans="1:8" x14ac:dyDescent="0.2">
      <c r="A110" s="28">
        <v>93</v>
      </c>
      <c r="B110" s="27" t="s">
        <v>22</v>
      </c>
      <c r="C110" s="26">
        <v>115632.14471146035</v>
      </c>
      <c r="D110" s="24">
        <f t="shared" si="8"/>
        <v>115632.14471146035</v>
      </c>
      <c r="E110" s="24">
        <v>0</v>
      </c>
      <c r="F110" s="25">
        <f t="shared" si="9"/>
        <v>0</v>
      </c>
      <c r="G110" s="25">
        <f t="shared" si="10"/>
        <v>115632.14471146035</v>
      </c>
      <c r="H110" s="24">
        <f t="shared" si="11"/>
        <v>115632.14471146035</v>
      </c>
    </row>
    <row r="111" spans="1:8" x14ac:dyDescent="0.2">
      <c r="A111" s="28">
        <v>94</v>
      </c>
      <c r="B111" s="27" t="s">
        <v>21</v>
      </c>
      <c r="C111" s="26">
        <v>58141.980317149166</v>
      </c>
      <c r="D111" s="24">
        <f t="shared" si="8"/>
        <v>58141.980317149166</v>
      </c>
      <c r="E111" s="24">
        <v>0</v>
      </c>
      <c r="F111" s="25">
        <f t="shared" si="9"/>
        <v>0</v>
      </c>
      <c r="G111" s="25">
        <f t="shared" si="10"/>
        <v>58141.980317149166</v>
      </c>
      <c r="H111" s="24">
        <f t="shared" si="11"/>
        <v>58141.980317149166</v>
      </c>
    </row>
    <row r="112" spans="1:8" x14ac:dyDescent="0.2">
      <c r="A112" s="28">
        <v>95</v>
      </c>
      <c r="B112" s="27" t="s">
        <v>20</v>
      </c>
      <c r="C112" s="26">
        <v>68701.398267124692</v>
      </c>
      <c r="D112" s="24">
        <f t="shared" si="8"/>
        <v>68701.398267124692</v>
      </c>
      <c r="E112" s="24">
        <v>0</v>
      </c>
      <c r="F112" s="25">
        <f t="shared" si="9"/>
        <v>0</v>
      </c>
      <c r="G112" s="25">
        <f t="shared" si="10"/>
        <v>68701.398267124692</v>
      </c>
      <c r="H112" s="24">
        <f t="shared" si="11"/>
        <v>68701.398267124692</v>
      </c>
    </row>
    <row r="113" spans="1:252" x14ac:dyDescent="0.2">
      <c r="A113" s="28">
        <v>96</v>
      </c>
      <c r="B113" s="27" t="s">
        <v>19</v>
      </c>
      <c r="C113" s="26">
        <v>303746.22004250571</v>
      </c>
      <c r="D113" s="24">
        <f t="shared" si="8"/>
        <v>303746.22004250571</v>
      </c>
      <c r="E113" s="24">
        <v>0</v>
      </c>
      <c r="F113" s="25">
        <f t="shared" si="9"/>
        <v>0</v>
      </c>
      <c r="G113" s="25">
        <f t="shared" si="10"/>
        <v>303746.22004250571</v>
      </c>
      <c r="H113" s="24">
        <f t="shared" si="11"/>
        <v>303746.22004250571</v>
      </c>
    </row>
    <row r="114" spans="1:252" x14ac:dyDescent="0.2">
      <c r="A114" s="28">
        <v>97</v>
      </c>
      <c r="B114" s="27" t="s">
        <v>18</v>
      </c>
      <c r="C114" s="26">
        <v>187331.89622363981</v>
      </c>
      <c r="D114" s="24">
        <f t="shared" si="8"/>
        <v>187331.89622363981</v>
      </c>
      <c r="E114" s="24">
        <v>0</v>
      </c>
      <c r="F114" s="25">
        <f t="shared" si="9"/>
        <v>0</v>
      </c>
      <c r="G114" s="25">
        <f t="shared" si="10"/>
        <v>187331.89622363981</v>
      </c>
      <c r="H114" s="24">
        <f t="shared" si="11"/>
        <v>187331.89622363981</v>
      </c>
    </row>
    <row r="115" spans="1:252" x14ac:dyDescent="0.2">
      <c r="A115" s="28">
        <v>98</v>
      </c>
      <c r="B115" s="27" t="s">
        <v>17</v>
      </c>
      <c r="C115" s="26">
        <v>322909.60817394278</v>
      </c>
      <c r="D115" s="24">
        <f t="shared" si="8"/>
        <v>322909.60817394278</v>
      </c>
      <c r="E115" s="24">
        <v>0</v>
      </c>
      <c r="F115" s="25">
        <f t="shared" si="9"/>
        <v>0</v>
      </c>
      <c r="G115" s="25">
        <f t="shared" si="10"/>
        <v>322909.60817394278</v>
      </c>
      <c r="H115" s="24">
        <f t="shared" si="11"/>
        <v>322909.60817394278</v>
      </c>
    </row>
    <row r="116" spans="1:252" x14ac:dyDescent="0.2">
      <c r="A116" s="28">
        <v>99</v>
      </c>
      <c r="B116" s="27" t="s">
        <v>16</v>
      </c>
      <c r="C116" s="26">
        <v>55013.263887526795</v>
      </c>
      <c r="D116" s="24">
        <f t="shared" si="8"/>
        <v>55013.263887526795</v>
      </c>
      <c r="E116" s="24">
        <v>0</v>
      </c>
      <c r="F116" s="25">
        <f t="shared" si="9"/>
        <v>0</v>
      </c>
      <c r="G116" s="25">
        <f t="shared" si="10"/>
        <v>55013.263887526795</v>
      </c>
      <c r="H116" s="24">
        <f t="shared" si="11"/>
        <v>55013.263887526795</v>
      </c>
    </row>
    <row r="117" spans="1:252" x14ac:dyDescent="0.2">
      <c r="A117" s="28">
        <v>100</v>
      </c>
      <c r="B117" s="27" t="s">
        <v>15</v>
      </c>
      <c r="C117" s="26">
        <v>87995.149583129343</v>
      </c>
      <c r="D117" s="24">
        <f t="shared" si="8"/>
        <v>87995.149583129343</v>
      </c>
      <c r="E117" s="24">
        <v>0</v>
      </c>
      <c r="F117" s="25">
        <f t="shared" si="9"/>
        <v>0</v>
      </c>
      <c r="G117" s="25">
        <f t="shared" si="10"/>
        <v>87995.149583129343</v>
      </c>
      <c r="H117" s="24">
        <f t="shared" si="11"/>
        <v>87995.149583129343</v>
      </c>
    </row>
    <row r="118" spans="1:252" x14ac:dyDescent="0.2">
      <c r="A118" s="28">
        <v>150</v>
      </c>
      <c r="B118" s="27" t="s">
        <v>14</v>
      </c>
      <c r="C118" s="26">
        <v>0</v>
      </c>
      <c r="D118" s="24">
        <f t="shared" si="8"/>
        <v>0</v>
      </c>
      <c r="E118" s="24">
        <v>0</v>
      </c>
      <c r="F118" s="25">
        <f t="shared" si="9"/>
        <v>0</v>
      </c>
      <c r="G118" s="25">
        <f t="shared" si="10"/>
        <v>0</v>
      </c>
      <c r="H118" s="24">
        <f t="shared" si="11"/>
        <v>0</v>
      </c>
    </row>
    <row r="119" spans="1:252" x14ac:dyDescent="0.2">
      <c r="A119" s="28">
        <v>187</v>
      </c>
      <c r="B119" s="27" t="s">
        <v>13</v>
      </c>
      <c r="C119" s="26">
        <v>0</v>
      </c>
      <c r="D119" s="24">
        <f t="shared" si="8"/>
        <v>0</v>
      </c>
      <c r="E119" s="24">
        <v>0</v>
      </c>
      <c r="F119" s="25">
        <f t="shared" si="9"/>
        <v>0</v>
      </c>
      <c r="G119" s="25">
        <f t="shared" si="10"/>
        <v>0</v>
      </c>
      <c r="H119" s="24">
        <f t="shared" si="11"/>
        <v>0</v>
      </c>
    </row>
    <row r="120" spans="1:252" ht="10.8" thickBot="1" x14ac:dyDescent="0.25">
      <c r="A120" s="23"/>
      <c r="B120" s="22" t="s">
        <v>12</v>
      </c>
      <c r="C120" s="21">
        <f t="shared" ref="C120:H120" si="12">SUM(C14:C119)</f>
        <v>18910272</v>
      </c>
      <c r="D120" s="21">
        <f t="shared" si="12"/>
        <v>18910272</v>
      </c>
      <c r="E120" s="20">
        <f t="shared" si="12"/>
        <v>0</v>
      </c>
      <c r="F120" s="20">
        <f t="shared" si="12"/>
        <v>0</v>
      </c>
      <c r="G120" s="20">
        <f t="shared" si="12"/>
        <v>18910272</v>
      </c>
      <c r="H120" s="20">
        <f t="shared" si="12"/>
        <v>18910272</v>
      </c>
    </row>
    <row r="121" spans="1:252" ht="10.8" thickTop="1" x14ac:dyDescent="0.2">
      <c r="C121" s="17"/>
      <c r="D121" s="17"/>
      <c r="E121" s="16"/>
      <c r="F121" s="16"/>
      <c r="H121" s="16"/>
    </row>
    <row r="122" spans="1:252" x14ac:dyDescent="0.2">
      <c r="C122" s="17"/>
      <c r="D122" s="17"/>
      <c r="E122" s="16"/>
      <c r="F122" s="16"/>
      <c r="H122" s="16"/>
    </row>
    <row r="123" spans="1:252" x14ac:dyDescent="0.2">
      <c r="C123" s="17"/>
      <c r="D123" s="17"/>
      <c r="E123" s="16"/>
      <c r="F123" s="16"/>
      <c r="H123" s="16"/>
    </row>
    <row r="124" spans="1:252" x14ac:dyDescent="0.2">
      <c r="C124" s="17"/>
      <c r="D124" s="17"/>
      <c r="E124" s="16"/>
      <c r="F124" s="16"/>
      <c r="H124" s="16"/>
    </row>
    <row r="125" spans="1:252" x14ac:dyDescent="0.2">
      <c r="C125" s="17"/>
      <c r="D125" s="17"/>
      <c r="E125" s="16"/>
      <c r="F125" s="16"/>
      <c r="H125" s="16"/>
    </row>
    <row r="126" spans="1:252" ht="23.25" customHeight="1" x14ac:dyDescent="0.3">
      <c r="A126" s="19" t="s">
        <v>11</v>
      </c>
      <c r="C126" s="17"/>
      <c r="D126" s="17"/>
      <c r="E126" s="18" t="str">
        <f>D5</f>
        <v>AUTHORIZATION NUMBER: Pandemic LIEAP</v>
      </c>
      <c r="F126" s="16"/>
      <c r="H126" s="16"/>
    </row>
    <row r="127" spans="1:252" x14ac:dyDescent="0.2">
      <c r="C127" s="17"/>
      <c r="D127" s="17"/>
      <c r="E127" s="16"/>
      <c r="F127" s="16"/>
      <c r="H127" s="16"/>
    </row>
    <row r="128" spans="1:252" ht="13.8" x14ac:dyDescent="0.25">
      <c r="B128" s="15" t="s">
        <v>10</v>
      </c>
      <c r="C128" s="1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</row>
    <row r="129" spans="1:7" ht="13.8" x14ac:dyDescent="0.25">
      <c r="B129" s="15" t="s">
        <v>9</v>
      </c>
      <c r="C129" s="13"/>
      <c r="G129" s="1"/>
    </row>
    <row r="130" spans="1:7" ht="13.8" x14ac:dyDescent="0.25">
      <c r="B130" s="15" t="s">
        <v>8</v>
      </c>
      <c r="C130" s="13"/>
      <c r="G130" s="1"/>
    </row>
    <row r="131" spans="1:7" ht="13.8" x14ac:dyDescent="0.25">
      <c r="B131" s="15" t="s">
        <v>7</v>
      </c>
      <c r="C131" s="13"/>
      <c r="G131" s="1"/>
    </row>
    <row r="132" spans="1:7" ht="13.8" x14ac:dyDescent="0.25">
      <c r="B132" s="15" t="s">
        <v>138</v>
      </c>
      <c r="C132" s="13"/>
      <c r="G132" s="1"/>
    </row>
    <row r="133" spans="1:7" ht="13.8" x14ac:dyDescent="0.25">
      <c r="B133" s="15" t="s">
        <v>139</v>
      </c>
      <c r="C133" s="13"/>
      <c r="G133" s="1"/>
    </row>
    <row r="134" spans="1:7" ht="13.8" x14ac:dyDescent="0.25">
      <c r="B134" s="15" t="s">
        <v>6</v>
      </c>
      <c r="C134" s="13"/>
      <c r="G134" s="1"/>
    </row>
    <row r="135" spans="1:7" x14ac:dyDescent="0.2">
      <c r="C135" s="13"/>
      <c r="G135" s="1"/>
    </row>
    <row r="136" spans="1:7" x14ac:dyDescent="0.2">
      <c r="C136" s="13"/>
      <c r="G136" s="1"/>
    </row>
    <row r="137" spans="1:7" ht="13.8" x14ac:dyDescent="0.25">
      <c r="B137" s="15" t="s">
        <v>5</v>
      </c>
      <c r="C137" s="13"/>
      <c r="G137" s="1"/>
    </row>
    <row r="138" spans="1:7" ht="13.8" x14ac:dyDescent="0.25">
      <c r="B138" s="15"/>
      <c r="C138" s="13"/>
      <c r="G138" s="1"/>
    </row>
    <row r="139" spans="1:7" ht="14.25" customHeight="1" x14ac:dyDescent="0.25">
      <c r="B139" s="14"/>
      <c r="C139" s="13"/>
      <c r="G139" s="1"/>
    </row>
    <row r="140" spans="1:7" s="9" customFormat="1" ht="14.25" customHeight="1" x14ac:dyDescent="0.25">
      <c r="A140" s="12"/>
      <c r="B140" s="11" t="s">
        <v>141</v>
      </c>
      <c r="C140" s="10"/>
    </row>
    <row r="141" spans="1:7" s="9" customFormat="1" ht="15.75" customHeight="1" x14ac:dyDescent="0.25">
      <c r="A141" s="12"/>
      <c r="B141" s="11" t="s">
        <v>4</v>
      </c>
      <c r="C141" s="10"/>
    </row>
    <row r="142" spans="1:7" ht="15" customHeight="1" x14ac:dyDescent="0.2">
      <c r="C142" s="8"/>
      <c r="G142" s="1"/>
    </row>
    <row r="143" spans="1:7" ht="13.2" x14ac:dyDescent="0.25">
      <c r="B143" s="6" t="s">
        <v>3</v>
      </c>
      <c r="C143" s="7"/>
      <c r="D143" s="7"/>
      <c r="G143" s="1"/>
    </row>
    <row r="144" spans="1:7" ht="13.2" x14ac:dyDescent="0.25">
      <c r="B144" s="6" t="s">
        <v>2</v>
      </c>
      <c r="C144" s="7"/>
      <c r="D144" s="7"/>
      <c r="G144" s="1"/>
    </row>
    <row r="145" spans="2:10" ht="16.5" customHeight="1" x14ac:dyDescent="0.25">
      <c r="B145" s="6"/>
      <c r="G145" s="1"/>
      <c r="J145" s="3"/>
    </row>
    <row r="146" spans="2:10" ht="10.5" customHeight="1" x14ac:dyDescent="0.25">
      <c r="B146" s="6"/>
      <c r="G146" s="1"/>
      <c r="J146" s="3"/>
    </row>
    <row r="147" spans="2:10" ht="13.2" x14ac:dyDescent="0.25">
      <c r="B147" s="5" t="s">
        <v>1</v>
      </c>
      <c r="F147" s="5" t="s">
        <v>0</v>
      </c>
      <c r="G147" s="1"/>
      <c r="H147" s="2"/>
      <c r="J147" s="3"/>
    </row>
    <row r="148" spans="2:10" ht="13.2" x14ac:dyDescent="0.25">
      <c r="G148" s="1"/>
      <c r="H148" s="2"/>
      <c r="J148" s="3"/>
    </row>
    <row r="149" spans="2:10" ht="13.2" x14ac:dyDescent="0.25">
      <c r="F149" s="58">
        <v>44141</v>
      </c>
      <c r="G149" s="58"/>
      <c r="H149" s="58"/>
      <c r="J149" s="3"/>
    </row>
    <row r="150" spans="2:10" ht="13.2" x14ac:dyDescent="0.25">
      <c r="B150" s="4"/>
      <c r="C150" s="4"/>
      <c r="D150" s="4"/>
      <c r="F150" s="59"/>
      <c r="G150" s="59"/>
      <c r="H150" s="59"/>
      <c r="J150" s="3"/>
    </row>
    <row r="151" spans="2:10" ht="13.2" x14ac:dyDescent="0.25">
      <c r="G151" s="1"/>
      <c r="H151" s="2"/>
      <c r="J151" s="3"/>
    </row>
    <row r="152" spans="2:10" ht="13.2" x14ac:dyDescent="0.25">
      <c r="G152" s="1"/>
      <c r="I152" s="2"/>
      <c r="J152" s="3"/>
    </row>
  </sheetData>
  <sheetProtection algorithmName="SHA-512" hashValue="x4DHo1STAMNFjdHoJKGGKGtiT9VxK7WMfLxbecrJ/1a6ESmZbS4w11eawigSva8vEEul4jLFowEGdHY6VyxGSw==" saltValue="jLVrwjkjlKdk5+mefi8PGg==" spinCount="100000" sheet="1" objects="1" selectLockedCells="1" selectUnlockedCells="1"/>
  <mergeCells count="8">
    <mergeCell ref="F149:H149"/>
    <mergeCell ref="F150:H150"/>
    <mergeCell ref="C12:D12"/>
    <mergeCell ref="E12:F12"/>
    <mergeCell ref="G12:H12"/>
    <mergeCell ref="C63:D63"/>
    <mergeCell ref="E63:F63"/>
    <mergeCell ref="G63:H63"/>
  </mergeCells>
  <printOptions horizontalCentered="1"/>
  <pageMargins left="0.25" right="0.24" top="1.04" bottom="0.49" header="0.46" footer="0.26"/>
  <pageSetup scale="90" orientation="portrait" r:id="rId1"/>
  <headerFooter alignWithMargins="0">
    <oddFooter>&amp;R&amp;P</oddFooter>
  </headerFooter>
  <rowBreaks count="2" manualBreakCount="2">
    <brk id="61" max="11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Pandemic LIEAP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</cp:lastModifiedBy>
  <dcterms:created xsi:type="dcterms:W3CDTF">2020-11-06T15:14:15Z</dcterms:created>
  <dcterms:modified xsi:type="dcterms:W3CDTF">2020-11-12T15:43:10Z</dcterms:modified>
</cp:coreProperties>
</file>