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AR COUNTY DIRECTOR LETTERS\2021 EFS Letters\FNSEP\"/>
    </mc:Choice>
  </mc:AlternateContent>
  <xr:revisionPtr revIDLastSave="0" documentId="8_{F1F41C8A-99B0-40DC-9C47-C8B1CBA1153D}" xr6:coauthVersionLast="45" xr6:coauthVersionMax="45" xr10:uidLastSave="{00000000-0000-0000-0000-000000000000}"/>
  <bookViews>
    <workbookView xWindow="-108" yWindow="-108" windowWidth="23256" windowHeight="12576" xr2:uid="{B3DAEE56-7C99-4F85-BCB5-6F1308268E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2" i="1" l="1"/>
  <c r="A302" i="1"/>
  <c r="H302" i="1" s="1"/>
  <c r="G301" i="1"/>
  <c r="G300" i="1"/>
  <c r="G299" i="1"/>
  <c r="E299" i="1"/>
  <c r="G298" i="1"/>
  <c r="G297" i="1"/>
  <c r="G296" i="1"/>
  <c r="E296" i="1"/>
  <c r="G295" i="1"/>
  <c r="G294" i="1"/>
  <c r="G293" i="1"/>
  <c r="E293" i="1"/>
  <c r="G292" i="1"/>
  <c r="G291" i="1"/>
  <c r="G290" i="1"/>
  <c r="E290" i="1"/>
  <c r="G289" i="1"/>
  <c r="G288" i="1"/>
  <c r="G287" i="1"/>
  <c r="E287" i="1"/>
  <c r="G286" i="1"/>
  <c r="G285" i="1"/>
  <c r="G284" i="1"/>
  <c r="E284" i="1"/>
  <c r="G283" i="1"/>
  <c r="G282" i="1"/>
  <c r="G281" i="1"/>
  <c r="E281" i="1"/>
  <c r="G280" i="1"/>
  <c r="G279" i="1"/>
  <c r="G278" i="1"/>
  <c r="E278" i="1"/>
  <c r="G277" i="1"/>
  <c r="G276" i="1"/>
  <c r="G275" i="1"/>
  <c r="E275" i="1"/>
  <c r="G274" i="1"/>
  <c r="G273" i="1"/>
  <c r="G272" i="1"/>
  <c r="E272" i="1"/>
  <c r="G271" i="1"/>
  <c r="G270" i="1"/>
  <c r="G269" i="1"/>
  <c r="E269" i="1"/>
  <c r="G268" i="1"/>
  <c r="G267" i="1"/>
  <c r="G266" i="1"/>
  <c r="E266" i="1"/>
  <c r="G265" i="1"/>
  <c r="G264" i="1"/>
  <c r="G263" i="1"/>
  <c r="E263" i="1"/>
  <c r="G262" i="1"/>
  <c r="G261" i="1"/>
  <c r="G260" i="1"/>
  <c r="E260" i="1"/>
  <c r="G259" i="1"/>
  <c r="G258" i="1"/>
  <c r="G257" i="1"/>
  <c r="E257" i="1"/>
  <c r="G256" i="1"/>
  <c r="G255" i="1"/>
  <c r="G254" i="1"/>
  <c r="E254" i="1"/>
  <c r="G253" i="1"/>
  <c r="G252" i="1"/>
  <c r="G251" i="1"/>
  <c r="E251" i="1"/>
  <c r="G250" i="1"/>
  <c r="G249" i="1"/>
  <c r="G248" i="1"/>
  <c r="E248" i="1"/>
  <c r="G247" i="1"/>
  <c r="G246" i="1"/>
  <c r="G245" i="1"/>
  <c r="E245" i="1"/>
  <c r="G244" i="1"/>
  <c r="G243" i="1"/>
  <c r="G242" i="1"/>
  <c r="E242" i="1"/>
  <c r="G241" i="1"/>
  <c r="G240" i="1"/>
  <c r="G239" i="1"/>
  <c r="E239" i="1"/>
  <c r="G238" i="1"/>
  <c r="G237" i="1"/>
  <c r="G236" i="1"/>
  <c r="E236" i="1"/>
  <c r="G235" i="1"/>
  <c r="G234" i="1"/>
  <c r="G233" i="1"/>
  <c r="E233" i="1"/>
  <c r="G232" i="1"/>
  <c r="G231" i="1"/>
  <c r="G230" i="1"/>
  <c r="E230" i="1"/>
  <c r="G229" i="1"/>
  <c r="G228" i="1"/>
  <c r="G227" i="1"/>
  <c r="E227" i="1"/>
  <c r="G226" i="1"/>
  <c r="G225" i="1"/>
  <c r="G224" i="1"/>
  <c r="E224" i="1"/>
  <c r="G223" i="1"/>
  <c r="G222" i="1"/>
  <c r="G221" i="1"/>
  <c r="E221" i="1"/>
  <c r="G220" i="1"/>
  <c r="G219" i="1"/>
  <c r="G218" i="1"/>
  <c r="E218" i="1"/>
  <c r="G217" i="1"/>
  <c r="G216" i="1"/>
  <c r="G215" i="1"/>
  <c r="E215" i="1"/>
  <c r="G214" i="1"/>
  <c r="G213" i="1"/>
  <c r="G212" i="1"/>
  <c r="E212" i="1"/>
  <c r="G211" i="1"/>
  <c r="G210" i="1"/>
  <c r="G209" i="1"/>
  <c r="E209" i="1"/>
  <c r="G208" i="1"/>
  <c r="G207" i="1"/>
  <c r="G206" i="1"/>
  <c r="E206" i="1"/>
  <c r="G205" i="1"/>
  <c r="G204" i="1"/>
  <c r="G203" i="1"/>
  <c r="E203" i="1"/>
  <c r="G202" i="1"/>
  <c r="G201" i="1"/>
  <c r="G200" i="1"/>
  <c r="E200" i="1"/>
  <c r="G199" i="1"/>
  <c r="G198" i="1"/>
  <c r="G197" i="1"/>
  <c r="E197" i="1"/>
  <c r="G196" i="1"/>
  <c r="G195" i="1"/>
  <c r="G194" i="1"/>
  <c r="E194" i="1"/>
  <c r="G193" i="1"/>
  <c r="G192" i="1"/>
  <c r="G191" i="1"/>
  <c r="E191" i="1"/>
  <c r="G190" i="1"/>
  <c r="G189" i="1"/>
  <c r="G188" i="1"/>
  <c r="E188" i="1"/>
  <c r="G187" i="1"/>
  <c r="G186" i="1"/>
  <c r="G185" i="1"/>
  <c r="E185" i="1"/>
  <c r="G184" i="1"/>
  <c r="G183" i="1"/>
  <c r="G182" i="1"/>
  <c r="E182" i="1"/>
  <c r="G181" i="1"/>
  <c r="G180" i="1"/>
  <c r="G179" i="1"/>
  <c r="E179" i="1"/>
  <c r="G178" i="1"/>
  <c r="G177" i="1"/>
  <c r="G176" i="1"/>
  <c r="E176" i="1"/>
  <c r="G175" i="1"/>
  <c r="G174" i="1"/>
  <c r="G173" i="1"/>
  <c r="E173" i="1"/>
  <c r="G172" i="1"/>
  <c r="G171" i="1"/>
  <c r="G170" i="1"/>
  <c r="E170" i="1"/>
  <c r="G169" i="1"/>
  <c r="G168" i="1"/>
  <c r="G167" i="1"/>
  <c r="E167" i="1"/>
  <c r="G166" i="1"/>
  <c r="G165" i="1"/>
  <c r="G164" i="1"/>
  <c r="E164" i="1"/>
  <c r="G163" i="1"/>
  <c r="G162" i="1"/>
  <c r="G161" i="1"/>
  <c r="E161" i="1"/>
  <c r="G160" i="1"/>
  <c r="G159" i="1"/>
  <c r="G158" i="1"/>
  <c r="E158" i="1"/>
  <c r="G157" i="1"/>
  <c r="G156" i="1"/>
  <c r="G155" i="1"/>
  <c r="E155" i="1"/>
  <c r="G154" i="1"/>
  <c r="G153" i="1"/>
  <c r="G152" i="1"/>
  <c r="E152" i="1"/>
  <c r="G151" i="1"/>
  <c r="G150" i="1"/>
  <c r="G149" i="1"/>
  <c r="E149" i="1"/>
  <c r="G148" i="1"/>
  <c r="G147" i="1"/>
  <c r="G146" i="1"/>
  <c r="E146" i="1"/>
  <c r="G145" i="1"/>
  <c r="G144" i="1"/>
  <c r="G143" i="1"/>
  <c r="E143" i="1"/>
  <c r="G142" i="1"/>
  <c r="G141" i="1"/>
  <c r="G140" i="1"/>
  <c r="E140" i="1"/>
  <c r="G139" i="1"/>
  <c r="G138" i="1"/>
  <c r="G137" i="1"/>
  <c r="E137" i="1"/>
  <c r="G136" i="1"/>
  <c r="G135" i="1"/>
  <c r="G134" i="1"/>
  <c r="E134" i="1"/>
  <c r="G133" i="1"/>
  <c r="G132" i="1"/>
  <c r="G131" i="1"/>
  <c r="E131" i="1"/>
  <c r="G130" i="1"/>
  <c r="G129" i="1"/>
  <c r="G128" i="1"/>
  <c r="E128" i="1"/>
  <c r="G127" i="1"/>
  <c r="G126" i="1"/>
  <c r="G125" i="1"/>
  <c r="E125" i="1"/>
  <c r="G124" i="1"/>
  <c r="G123" i="1"/>
  <c r="G122" i="1"/>
  <c r="E122" i="1"/>
  <c r="G121" i="1"/>
  <c r="G120" i="1"/>
  <c r="G119" i="1"/>
  <c r="E119" i="1"/>
  <c r="G118" i="1"/>
  <c r="G117" i="1"/>
  <c r="G116" i="1"/>
  <c r="E116" i="1"/>
  <c r="G115" i="1"/>
  <c r="G114" i="1"/>
  <c r="G113" i="1"/>
  <c r="E113" i="1"/>
  <c r="G112" i="1"/>
  <c r="G111" i="1"/>
  <c r="G110" i="1"/>
  <c r="E110" i="1"/>
  <c r="G109" i="1"/>
  <c r="G108" i="1"/>
  <c r="G107" i="1"/>
  <c r="E107" i="1"/>
  <c r="G106" i="1"/>
  <c r="G105" i="1"/>
  <c r="G104" i="1"/>
  <c r="E104" i="1"/>
  <c r="G103" i="1"/>
  <c r="G102" i="1"/>
  <c r="G101" i="1"/>
  <c r="E101" i="1"/>
  <c r="G100" i="1"/>
  <c r="G99" i="1"/>
  <c r="G98" i="1"/>
  <c r="E98" i="1"/>
  <c r="G97" i="1"/>
  <c r="G96" i="1"/>
  <c r="G95" i="1"/>
  <c r="E95" i="1"/>
  <c r="G94" i="1"/>
  <c r="G93" i="1"/>
  <c r="G92" i="1"/>
  <c r="E92" i="1"/>
  <c r="G91" i="1"/>
  <c r="G90" i="1"/>
  <c r="G89" i="1"/>
  <c r="E89" i="1"/>
  <c r="G88" i="1"/>
  <c r="G87" i="1"/>
  <c r="G86" i="1"/>
  <c r="E86" i="1"/>
  <c r="G85" i="1"/>
  <c r="G84" i="1"/>
  <c r="G83" i="1"/>
  <c r="E83" i="1"/>
  <c r="G82" i="1"/>
  <c r="G81" i="1"/>
  <c r="G80" i="1"/>
  <c r="E80" i="1"/>
  <c r="G79" i="1"/>
  <c r="G78" i="1"/>
  <c r="G77" i="1"/>
  <c r="E77" i="1"/>
  <c r="G76" i="1"/>
  <c r="G75" i="1"/>
  <c r="G74" i="1"/>
  <c r="E74" i="1"/>
  <c r="G73" i="1"/>
  <c r="G72" i="1"/>
  <c r="G71" i="1"/>
  <c r="E71" i="1"/>
  <c r="G70" i="1"/>
  <c r="G69" i="1"/>
  <c r="G68" i="1"/>
  <c r="E68" i="1"/>
  <c r="G67" i="1"/>
  <c r="G66" i="1"/>
  <c r="G65" i="1"/>
  <c r="E65" i="1"/>
  <c r="G64" i="1"/>
  <c r="G63" i="1"/>
  <c r="G62" i="1"/>
  <c r="E62" i="1"/>
  <c r="G61" i="1"/>
  <c r="G60" i="1"/>
  <c r="G59" i="1"/>
  <c r="E59" i="1"/>
  <c r="G58" i="1"/>
  <c r="G57" i="1"/>
  <c r="G56" i="1"/>
  <c r="E56" i="1"/>
  <c r="G55" i="1"/>
  <c r="G54" i="1"/>
  <c r="G53" i="1"/>
  <c r="E53" i="1"/>
  <c r="G52" i="1"/>
  <c r="G51" i="1"/>
  <c r="G50" i="1"/>
  <c r="E50" i="1"/>
  <c r="G49" i="1"/>
  <c r="G48" i="1"/>
  <c r="G47" i="1"/>
  <c r="E47" i="1"/>
  <c r="G46" i="1"/>
  <c r="G45" i="1"/>
  <c r="G44" i="1"/>
  <c r="E44" i="1"/>
  <c r="G43" i="1"/>
  <c r="G42" i="1"/>
  <c r="G41" i="1"/>
  <c r="E41" i="1"/>
  <c r="G40" i="1"/>
  <c r="G39" i="1"/>
  <c r="G38" i="1"/>
  <c r="E38" i="1"/>
  <c r="G37" i="1"/>
  <c r="G36" i="1"/>
  <c r="G35" i="1"/>
  <c r="E35" i="1"/>
  <c r="G34" i="1"/>
  <c r="G33" i="1"/>
  <c r="G32" i="1"/>
  <c r="E32" i="1"/>
  <c r="G31" i="1"/>
  <c r="G30" i="1"/>
  <c r="G29" i="1"/>
  <c r="E29" i="1"/>
  <c r="G28" i="1"/>
  <c r="G27" i="1"/>
  <c r="G26" i="1"/>
  <c r="E26" i="1"/>
  <c r="G25" i="1"/>
  <c r="G24" i="1"/>
  <c r="G23" i="1"/>
  <c r="E23" i="1"/>
  <c r="G22" i="1"/>
  <c r="G21" i="1"/>
  <c r="G20" i="1"/>
  <c r="E20" i="1"/>
  <c r="G19" i="1"/>
  <c r="G18" i="1"/>
  <c r="G17" i="1"/>
  <c r="E17" i="1"/>
  <c r="G16" i="1"/>
  <c r="G15" i="1"/>
  <c r="G14" i="1"/>
  <c r="E14" i="1"/>
  <c r="G13" i="1"/>
  <c r="G12" i="1"/>
  <c r="G11" i="1"/>
  <c r="E11" i="1"/>
  <c r="G10" i="1"/>
  <c r="G9" i="1"/>
  <c r="G8" i="1"/>
  <c r="E8" i="1"/>
  <c r="G7" i="1"/>
  <c r="G6" i="1"/>
  <c r="G5" i="1"/>
  <c r="E5" i="1"/>
  <c r="G4" i="1"/>
  <c r="G3" i="1"/>
  <c r="G2" i="1"/>
  <c r="G302" i="1" s="1"/>
  <c r="E2" i="1"/>
  <c r="E302" i="1" s="1"/>
</calcChain>
</file>

<file path=xl/sharedStrings.xml><?xml version="1.0" encoding="utf-8"?>
<sst xmlns="http://schemas.openxmlformats.org/spreadsheetml/2006/main" count="605" uniqueCount="110">
  <si>
    <t>TOTAL LIEAP REMAINING BALANCE</t>
  </si>
  <si>
    <t>COUNTY NAME</t>
  </si>
  <si>
    <t>BENEFIT CATEGORY AMOUNT</t>
  </si>
  <si>
    <t>TOTAL APPLICATION COUNT</t>
  </si>
  <si>
    <t>SUPPLEMENT AMOUNT PER APPLICATION</t>
  </si>
  <si>
    <t>TOTAL SUPPLEMENT AMOUNT PER CATEGORY</t>
  </si>
  <si>
    <t>LEFTOVER BALANCE</t>
  </si>
  <si>
    <t>FISCAL YEAR</t>
  </si>
  <si>
    <t>Alamance</t>
  </si>
  <si>
    <t>FY 2021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</si>
  <si>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</si>
  <si>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</si>
  <si>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</si>
  <si>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</si>
  <si>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</si>
  <si>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</si>
  <si>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</si>
  <si>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</si>
  <si>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</si>
  <si>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</si>
  <si>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</si>
  <si>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</si>
  <si>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</si>
  <si>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</si>
  <si>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</si>
  <si>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</si>
  <si>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</si>
  <si>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</si>
  <si>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</si>
  <si>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</si>
  <si>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</si>
  <si>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</si>
  <si>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</si>
  <si>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</si>
  <si>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</si>
  <si>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</si>
  <si>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</si>
  <si>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</si>
  <si>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</si>
  <si>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</si>
  <si>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</si>
  <si>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</si>
  <si>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</si>
  <si>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</si>
  <si>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</si>
  <si>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</si>
  <si>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</si>
  <si>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</si>
  <si>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</si>
  <si>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</si>
  <si>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</si>
  <si>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</si>
  <si>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</si>
  <si>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</si>
  <si>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</si>
  <si>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</si>
  <si>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</si>
  <si>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</si>
  <si>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</si>
  <si>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</si>
  <si>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</si>
  <si>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</si>
  <si>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</si>
  <si>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</si>
  <si>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</si>
  <si>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</si>
  <si>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</si>
  <si>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</si>
  <si>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</si>
  <si>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</si>
  <si>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</si>
  <si>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</si>
  <si>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</si>
  <si>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</si>
  <si>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</si>
  <si>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</si>
  <si>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</si>
  <si>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</si>
  <si>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</si>
  <si>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</si>
  <si>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</si>
  <si>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</si>
  <si>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</si>
  <si>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</si>
  <si>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</si>
  <si>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</si>
  <si>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</si>
  <si>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</si>
  <si>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</si>
  <si>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</si>
  <si>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</si>
  <si>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</si>
  <si>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</si>
  <si>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</si>
  <si>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</si>
  <si>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</si>
  <si>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</si>
  <si>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</si>
  <si>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</si>
  <si>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</si>
  <si>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</si>
  <si>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</si>
  <si>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</si>
  <si>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</si>
  <si>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</si>
  <si>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</si>
  <si>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</si>
  <si>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</si>
  <si>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</si>
  <si>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
COUNTY
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</si>
</sst>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Dialog"/>
    </font>
    <font>
      <b/>
      <sz val="12"/>
      <name val="Dialog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64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2" borderId="10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3" fillId="2" borderId="13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164" fontId="3" fillId="2" borderId="0" xfId="0" applyNumberFormat="1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/>
    </xf>
    <xf numFmtId="164" fontId="3" fillId="2" borderId="18" xfId="0" applyNumberFormat="1" applyFont="1" applyFill="1" applyBorder="1" applyAlignment="1">
      <alignment horizontal="center"/>
    </xf>
    <xf numFmtId="164" fontId="2" fillId="0" borderId="0" xfId="2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5" fillId="0" borderId="0" xfId="2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44" fontId="0" fillId="0" borderId="0" xfId="2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7B8AE-1E4E-481A-867A-A45086E07AB0}">
  <dimension ref="A1:I307"/>
  <sheetViews>
    <sheetView tabSelected="1" zoomScale="120" zoomScaleNormal="120" workbookViewId="0">
      <selection activeCell="E1" sqref="E1"/>
    </sheetView>
  </sheetViews>
  <sheetFormatPr defaultColWidth="9.109375" defaultRowHeight="14.4"/>
  <cols>
    <col min="1" max="1" width="21.5546875" style="9" customWidth="1"/>
    <col min="2" max="2" width="17" style="9" customWidth="1"/>
    <col min="3" max="3" width="19.33203125" style="9" customWidth="1"/>
    <col min="4" max="5" width="18.33203125" style="9" customWidth="1"/>
    <col min="6" max="6" width="21.33203125" style="9" customWidth="1"/>
    <col min="7" max="7" width="20.6640625" style="9" customWidth="1"/>
    <col min="8" max="8" width="13" style="9" customWidth="1"/>
    <col min="9" max="9" width="16.5546875" style="9" customWidth="1"/>
    <col min="10" max="16384" width="9.109375" style="9"/>
  </cols>
  <sheetData>
    <row r="1" spans="1:9" s="3" customFormat="1" ht="43.8" thickBot="1">
      <c r="A1" s="1" t="s">
        <v>0</v>
      </c>
      <c r="B1" s="1" t="s">
        <v>1</v>
      </c>
      <c r="C1" s="1" t="s">
        <v>2</v>
      </c>
      <c r="D1" s="1" t="s">
        <v>3</v>
      </c>
      <c r="E1" s="2" t="s">
        <v>109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>
      <c r="A2" s="4">
        <v>85161.63</v>
      </c>
      <c r="B2" s="47" t="s">
        <v>8</v>
      </c>
      <c r="C2" s="5">
        <v>300</v>
      </c>
      <c r="D2" s="6">
        <v>685</v>
      </c>
      <c r="E2" s="50">
        <f>SUM(D2:D4)</f>
        <v>2042</v>
      </c>
      <c r="F2" s="7">
        <v>40.31</v>
      </c>
      <c r="G2" s="8">
        <f t="shared" ref="G2:G65" si="0">F2*D2</f>
        <v>27612.350000000002</v>
      </c>
      <c r="I2" s="59" t="s">
        <v>9</v>
      </c>
    </row>
    <row r="3" spans="1:9">
      <c r="A3" s="4">
        <v>85161.63</v>
      </c>
      <c r="B3" s="47"/>
      <c r="C3" s="5">
        <v>400</v>
      </c>
      <c r="D3" s="6">
        <v>752</v>
      </c>
      <c r="E3" s="50"/>
      <c r="F3" s="10">
        <v>53.75</v>
      </c>
      <c r="G3" s="11">
        <f t="shared" si="0"/>
        <v>40420</v>
      </c>
      <c r="I3" s="59"/>
    </row>
    <row r="4" spans="1:9" ht="15" thickBot="1">
      <c r="A4" s="12">
        <v>85161.63</v>
      </c>
      <c r="B4" s="48"/>
      <c r="C4" s="13">
        <v>500</v>
      </c>
      <c r="D4" s="14">
        <v>605</v>
      </c>
      <c r="E4" s="51"/>
      <c r="F4" s="15">
        <v>67.19</v>
      </c>
      <c r="G4" s="11">
        <f t="shared" si="0"/>
        <v>40649.949999999997</v>
      </c>
      <c r="H4" s="16"/>
      <c r="I4" s="60"/>
    </row>
    <row r="5" spans="1:9">
      <c r="A5" s="17">
        <v>2986.21</v>
      </c>
      <c r="B5" s="46" t="s">
        <v>10</v>
      </c>
      <c r="C5" s="18">
        <v>300</v>
      </c>
      <c r="D5" s="19">
        <v>178</v>
      </c>
      <c r="E5" s="49">
        <f>SUM(D5:D7)</f>
        <v>475</v>
      </c>
      <c r="F5" s="7">
        <v>40.31</v>
      </c>
      <c r="G5" s="11">
        <f t="shared" si="0"/>
        <v>7175.18</v>
      </c>
      <c r="H5" s="20"/>
      <c r="I5" s="58" t="s">
        <v>9</v>
      </c>
    </row>
    <row r="6" spans="1:9">
      <c r="A6" s="4">
        <v>2986.21</v>
      </c>
      <c r="B6" s="47" t="s">
        <v>10</v>
      </c>
      <c r="C6" s="5">
        <v>400</v>
      </c>
      <c r="D6" s="6">
        <v>148</v>
      </c>
      <c r="E6" s="50"/>
      <c r="F6" s="10">
        <v>53.75</v>
      </c>
      <c r="G6" s="11">
        <f t="shared" si="0"/>
        <v>7955</v>
      </c>
      <c r="I6" s="59" t="s">
        <v>9</v>
      </c>
    </row>
    <row r="7" spans="1:9" ht="15" thickBot="1">
      <c r="A7" s="12">
        <v>2986.21</v>
      </c>
      <c r="B7" s="48" t="s">
        <v>10</v>
      </c>
      <c r="C7" s="13">
        <v>500</v>
      </c>
      <c r="D7" s="14">
        <v>149</v>
      </c>
      <c r="E7" s="51"/>
      <c r="F7" s="10">
        <v>67.19</v>
      </c>
      <c r="G7" s="11">
        <f t="shared" si="0"/>
        <v>10011.31</v>
      </c>
      <c r="H7" s="16"/>
      <c r="I7" s="60" t="s">
        <v>9</v>
      </c>
    </row>
    <row r="8" spans="1:9">
      <c r="A8" s="17">
        <v>142.05000000000001</v>
      </c>
      <c r="B8" s="46" t="s">
        <v>11</v>
      </c>
      <c r="C8" s="18">
        <v>300</v>
      </c>
      <c r="D8" s="19">
        <v>96</v>
      </c>
      <c r="E8" s="49">
        <f t="shared" ref="E8" si="1">SUM(D8:D10)</f>
        <v>245</v>
      </c>
      <c r="F8" s="10">
        <v>40.31</v>
      </c>
      <c r="G8" s="11">
        <f t="shared" si="0"/>
        <v>3869.76</v>
      </c>
      <c r="H8" s="20"/>
      <c r="I8" s="58" t="s">
        <v>9</v>
      </c>
    </row>
    <row r="9" spans="1:9">
      <c r="A9" s="4">
        <v>142.05000000000001</v>
      </c>
      <c r="B9" s="47" t="s">
        <v>11</v>
      </c>
      <c r="C9" s="5">
        <v>400</v>
      </c>
      <c r="D9" s="6">
        <v>86</v>
      </c>
      <c r="E9" s="50"/>
      <c r="F9" s="10">
        <v>53.75</v>
      </c>
      <c r="G9" s="11">
        <f t="shared" si="0"/>
        <v>4622.5</v>
      </c>
      <c r="I9" s="59" t="s">
        <v>9</v>
      </c>
    </row>
    <row r="10" spans="1:9" ht="15" thickBot="1">
      <c r="A10" s="12">
        <v>142.05000000000001</v>
      </c>
      <c r="B10" s="48" t="s">
        <v>11</v>
      </c>
      <c r="C10" s="13">
        <v>500</v>
      </c>
      <c r="D10" s="14">
        <v>63</v>
      </c>
      <c r="E10" s="51"/>
      <c r="F10" s="10">
        <v>67.19</v>
      </c>
      <c r="G10" s="11">
        <f t="shared" si="0"/>
        <v>4232.97</v>
      </c>
      <c r="H10" s="16"/>
      <c r="I10" s="60" t="s">
        <v>9</v>
      </c>
    </row>
    <row r="11" spans="1:9">
      <c r="A11" s="17">
        <v>452.46</v>
      </c>
      <c r="B11" s="46" t="s">
        <v>12</v>
      </c>
      <c r="C11" s="18">
        <v>300</v>
      </c>
      <c r="D11" s="19">
        <v>409</v>
      </c>
      <c r="E11" s="49">
        <f t="shared" ref="E11" si="2">SUM(D11:D13)</f>
        <v>1068</v>
      </c>
      <c r="F11" s="10">
        <v>40.31</v>
      </c>
      <c r="G11" s="11">
        <f t="shared" si="0"/>
        <v>16486.79</v>
      </c>
      <c r="H11" s="20"/>
      <c r="I11" s="58" t="s">
        <v>9</v>
      </c>
    </row>
    <row r="12" spans="1:9">
      <c r="A12" s="4">
        <v>452.46</v>
      </c>
      <c r="B12" s="47" t="s">
        <v>12</v>
      </c>
      <c r="C12" s="5">
        <v>400</v>
      </c>
      <c r="D12" s="6">
        <v>376</v>
      </c>
      <c r="E12" s="50"/>
      <c r="F12" s="10">
        <v>53.75</v>
      </c>
      <c r="G12" s="11">
        <f t="shared" si="0"/>
        <v>20210</v>
      </c>
      <c r="I12" s="59" t="s">
        <v>9</v>
      </c>
    </row>
    <row r="13" spans="1:9" ht="15" thickBot="1">
      <c r="A13" s="4">
        <v>452.46</v>
      </c>
      <c r="B13" s="47" t="s">
        <v>12</v>
      </c>
      <c r="C13" s="5">
        <v>500</v>
      </c>
      <c r="D13" s="6">
        <v>283</v>
      </c>
      <c r="E13" s="50"/>
      <c r="F13" s="10">
        <v>67.19</v>
      </c>
      <c r="G13" s="11">
        <f t="shared" si="0"/>
        <v>19014.77</v>
      </c>
      <c r="H13" s="41"/>
      <c r="I13" s="60" t="s">
        <v>9</v>
      </c>
    </row>
    <row r="14" spans="1:9">
      <c r="A14" s="21">
        <v>107.19</v>
      </c>
      <c r="B14" s="55" t="s">
        <v>13</v>
      </c>
      <c r="C14" s="22">
        <v>300</v>
      </c>
      <c r="D14" s="23">
        <v>247</v>
      </c>
      <c r="E14" s="56">
        <f t="shared" ref="E14" si="3">SUM(D14:D16)</f>
        <v>665</v>
      </c>
      <c r="F14" s="10">
        <v>40.31</v>
      </c>
      <c r="G14" s="11">
        <f t="shared" si="0"/>
        <v>9956.57</v>
      </c>
      <c r="H14" s="40"/>
      <c r="I14" s="53" t="s">
        <v>9</v>
      </c>
    </row>
    <row r="15" spans="1:9">
      <c r="A15" s="25">
        <v>107.19</v>
      </c>
      <c r="B15" s="47" t="s">
        <v>13</v>
      </c>
      <c r="C15" s="5">
        <v>400</v>
      </c>
      <c r="D15" s="6">
        <v>255</v>
      </c>
      <c r="E15" s="50"/>
      <c r="F15" s="10">
        <v>53.75</v>
      </c>
      <c r="G15" s="11">
        <f t="shared" si="0"/>
        <v>13706.25</v>
      </c>
      <c r="I15" s="53" t="s">
        <v>9</v>
      </c>
    </row>
    <row r="16" spans="1:9" ht="15" thickBot="1">
      <c r="A16" s="26">
        <v>107.19</v>
      </c>
      <c r="B16" s="48" t="s">
        <v>13</v>
      </c>
      <c r="C16" s="13">
        <v>500</v>
      </c>
      <c r="D16" s="14">
        <v>163</v>
      </c>
      <c r="E16" s="51"/>
      <c r="F16" s="10">
        <v>67.19</v>
      </c>
      <c r="G16" s="11">
        <f t="shared" si="0"/>
        <v>10951.97</v>
      </c>
      <c r="H16" s="16"/>
      <c r="I16" s="54" t="s">
        <v>9</v>
      </c>
    </row>
    <row r="17" spans="1:9">
      <c r="A17" s="25">
        <v>442.04</v>
      </c>
      <c r="B17" s="47" t="s">
        <v>14</v>
      </c>
      <c r="C17" s="5">
        <v>300</v>
      </c>
      <c r="D17" s="6">
        <v>127</v>
      </c>
      <c r="E17" s="50">
        <f t="shared" ref="E17" si="4">SUM(D17:D19)</f>
        <v>343</v>
      </c>
      <c r="F17" s="10">
        <v>40.31</v>
      </c>
      <c r="G17" s="11">
        <f t="shared" si="0"/>
        <v>5119.37</v>
      </c>
      <c r="I17" s="52" t="s">
        <v>9</v>
      </c>
    </row>
    <row r="18" spans="1:9">
      <c r="A18" s="25">
        <v>442.04</v>
      </c>
      <c r="B18" s="47" t="s">
        <v>14</v>
      </c>
      <c r="C18" s="5">
        <v>400</v>
      </c>
      <c r="D18" s="6">
        <v>131</v>
      </c>
      <c r="E18" s="50"/>
      <c r="F18" s="10">
        <v>53.75</v>
      </c>
      <c r="G18" s="11">
        <f t="shared" si="0"/>
        <v>7041.25</v>
      </c>
      <c r="I18" s="53" t="s">
        <v>9</v>
      </c>
    </row>
    <row r="19" spans="1:9" ht="15" thickBot="1">
      <c r="A19" s="25">
        <v>442.04</v>
      </c>
      <c r="B19" s="47" t="s">
        <v>14</v>
      </c>
      <c r="C19" s="5">
        <v>500</v>
      </c>
      <c r="D19" s="6">
        <v>85</v>
      </c>
      <c r="E19" s="50"/>
      <c r="F19" s="10">
        <v>67.19</v>
      </c>
      <c r="G19" s="11">
        <f t="shared" si="0"/>
        <v>5711.15</v>
      </c>
      <c r="H19" s="42"/>
      <c r="I19" s="54" t="s">
        <v>9</v>
      </c>
    </row>
    <row r="20" spans="1:9">
      <c r="A20" s="21">
        <v>13.87</v>
      </c>
      <c r="B20" s="55" t="s">
        <v>15</v>
      </c>
      <c r="C20" s="22">
        <v>300</v>
      </c>
      <c r="D20" s="23">
        <v>370</v>
      </c>
      <c r="E20" s="56">
        <f t="shared" ref="E20" si="5">SUM(D20:D22)</f>
        <v>1196</v>
      </c>
      <c r="F20" s="10">
        <v>40.31</v>
      </c>
      <c r="G20" s="11">
        <f t="shared" si="0"/>
        <v>14914.7</v>
      </c>
      <c r="H20" s="40"/>
      <c r="I20" s="53" t="s">
        <v>9</v>
      </c>
    </row>
    <row r="21" spans="1:9">
      <c r="A21" s="25">
        <v>13.87</v>
      </c>
      <c r="B21" s="47" t="s">
        <v>15</v>
      </c>
      <c r="C21" s="5">
        <v>400</v>
      </c>
      <c r="D21" s="6">
        <v>420</v>
      </c>
      <c r="E21" s="50"/>
      <c r="F21" s="10">
        <v>53.75</v>
      </c>
      <c r="G21" s="11">
        <f t="shared" si="0"/>
        <v>22575</v>
      </c>
      <c r="I21" s="53" t="s">
        <v>9</v>
      </c>
    </row>
    <row r="22" spans="1:9" ht="15" thickBot="1">
      <c r="A22" s="25">
        <v>13.87</v>
      </c>
      <c r="B22" s="47" t="s">
        <v>15</v>
      </c>
      <c r="C22" s="5">
        <v>500</v>
      </c>
      <c r="D22" s="6">
        <v>406</v>
      </c>
      <c r="E22" s="50"/>
      <c r="F22" s="10">
        <v>67.19</v>
      </c>
      <c r="G22" s="11">
        <f t="shared" si="0"/>
        <v>27279.14</v>
      </c>
      <c r="H22" s="16"/>
      <c r="I22" s="54" t="s">
        <v>9</v>
      </c>
    </row>
    <row r="23" spans="1:9">
      <c r="A23" s="21">
        <v>77.650000000000006</v>
      </c>
      <c r="B23" s="55" t="s">
        <v>16</v>
      </c>
      <c r="C23" s="22">
        <v>300</v>
      </c>
      <c r="D23" s="23">
        <v>309</v>
      </c>
      <c r="E23" s="56">
        <f t="shared" ref="E23" si="6">SUM(D23:D25)</f>
        <v>813</v>
      </c>
      <c r="F23" s="10">
        <v>40.31</v>
      </c>
      <c r="G23" s="11">
        <f t="shared" si="0"/>
        <v>12455.79</v>
      </c>
      <c r="H23" s="24"/>
      <c r="I23" s="53" t="s">
        <v>9</v>
      </c>
    </row>
    <row r="24" spans="1:9">
      <c r="A24" s="25">
        <v>77.650000000000006</v>
      </c>
      <c r="B24" s="47" t="s">
        <v>16</v>
      </c>
      <c r="C24" s="5">
        <v>400</v>
      </c>
      <c r="D24" s="6">
        <v>277</v>
      </c>
      <c r="E24" s="50"/>
      <c r="F24" s="10">
        <v>53.75</v>
      </c>
      <c r="G24" s="11">
        <f t="shared" si="0"/>
        <v>14888.75</v>
      </c>
      <c r="I24" s="53" t="s">
        <v>9</v>
      </c>
    </row>
    <row r="25" spans="1:9" ht="15" thickBot="1">
      <c r="A25" s="25">
        <v>77.650000000000006</v>
      </c>
      <c r="B25" s="47" t="s">
        <v>16</v>
      </c>
      <c r="C25" s="5">
        <v>500</v>
      </c>
      <c r="D25" s="6">
        <v>227</v>
      </c>
      <c r="E25" s="50"/>
      <c r="F25" s="10">
        <v>67.19</v>
      </c>
      <c r="G25" s="11">
        <f t="shared" si="0"/>
        <v>15252.13</v>
      </c>
      <c r="H25" s="16"/>
      <c r="I25" s="54" t="s">
        <v>9</v>
      </c>
    </row>
    <row r="26" spans="1:9">
      <c r="A26" s="21">
        <v>38928.18</v>
      </c>
      <c r="B26" s="55" t="s">
        <v>17</v>
      </c>
      <c r="C26" s="22">
        <v>300</v>
      </c>
      <c r="D26" s="23">
        <v>303</v>
      </c>
      <c r="E26" s="56">
        <f t="shared" ref="E26" si="7">SUM(D26:D28)</f>
        <v>901</v>
      </c>
      <c r="F26" s="10">
        <v>40.31</v>
      </c>
      <c r="G26" s="11">
        <f t="shared" si="0"/>
        <v>12213.93</v>
      </c>
      <c r="H26" s="24"/>
      <c r="I26" s="53" t="s">
        <v>9</v>
      </c>
    </row>
    <row r="27" spans="1:9">
      <c r="A27" s="25">
        <v>38928.18</v>
      </c>
      <c r="B27" s="47" t="s">
        <v>17</v>
      </c>
      <c r="C27" s="5">
        <v>400</v>
      </c>
      <c r="D27" s="6">
        <v>246</v>
      </c>
      <c r="E27" s="50"/>
      <c r="F27" s="10">
        <v>53.75</v>
      </c>
      <c r="G27" s="11">
        <f t="shared" si="0"/>
        <v>13222.5</v>
      </c>
      <c r="I27" s="53" t="s">
        <v>9</v>
      </c>
    </row>
    <row r="28" spans="1:9" ht="15" thickBot="1">
      <c r="A28" s="25">
        <v>38928.18</v>
      </c>
      <c r="B28" s="47" t="s">
        <v>17</v>
      </c>
      <c r="C28" s="5">
        <v>500</v>
      </c>
      <c r="D28" s="6">
        <v>352</v>
      </c>
      <c r="E28" s="50"/>
      <c r="F28" s="10">
        <v>67.19</v>
      </c>
      <c r="G28" s="11">
        <f t="shared" si="0"/>
        <v>23650.879999999997</v>
      </c>
      <c r="H28" s="16"/>
      <c r="I28" s="54" t="s">
        <v>9</v>
      </c>
    </row>
    <row r="29" spans="1:9">
      <c r="A29" s="21">
        <v>87.56</v>
      </c>
      <c r="B29" s="55" t="s">
        <v>18</v>
      </c>
      <c r="C29" s="22">
        <v>300</v>
      </c>
      <c r="D29" s="23">
        <v>552</v>
      </c>
      <c r="E29" s="56">
        <f t="shared" ref="E29" si="8">SUM(D29:D31)</f>
        <v>1705</v>
      </c>
      <c r="F29" s="10">
        <v>40.31</v>
      </c>
      <c r="G29" s="11">
        <f t="shared" si="0"/>
        <v>22251.120000000003</v>
      </c>
      <c r="H29" s="24"/>
      <c r="I29" s="53" t="s">
        <v>9</v>
      </c>
    </row>
    <row r="30" spans="1:9">
      <c r="A30" s="25">
        <v>87.56</v>
      </c>
      <c r="B30" s="47" t="s">
        <v>18</v>
      </c>
      <c r="C30" s="5">
        <v>400</v>
      </c>
      <c r="D30" s="6">
        <v>603</v>
      </c>
      <c r="E30" s="50"/>
      <c r="F30" s="10">
        <v>53.75</v>
      </c>
      <c r="G30" s="11">
        <f t="shared" si="0"/>
        <v>32411.25</v>
      </c>
      <c r="I30" s="53" t="s">
        <v>9</v>
      </c>
    </row>
    <row r="31" spans="1:9" ht="15" thickBot="1">
      <c r="A31" s="25">
        <v>87.56</v>
      </c>
      <c r="B31" s="47" t="s">
        <v>18</v>
      </c>
      <c r="C31" s="5">
        <v>500</v>
      </c>
      <c r="D31" s="6">
        <v>550</v>
      </c>
      <c r="E31" s="50"/>
      <c r="F31" s="10">
        <v>67.19</v>
      </c>
      <c r="G31" s="11">
        <f t="shared" si="0"/>
        <v>36954.5</v>
      </c>
      <c r="H31" s="16"/>
      <c r="I31" s="54" t="s">
        <v>9</v>
      </c>
    </row>
    <row r="32" spans="1:9">
      <c r="A32" s="21">
        <v>84394.5</v>
      </c>
      <c r="B32" s="55" t="s">
        <v>19</v>
      </c>
      <c r="C32" s="22">
        <v>300</v>
      </c>
      <c r="D32" s="23">
        <v>907</v>
      </c>
      <c r="E32" s="56">
        <f t="shared" ref="E32" si="9">SUM(D32:D34)</f>
        <v>3005</v>
      </c>
      <c r="F32" s="10">
        <v>40.31</v>
      </c>
      <c r="G32" s="11">
        <f t="shared" si="0"/>
        <v>36561.170000000006</v>
      </c>
      <c r="H32" s="24"/>
      <c r="I32" s="53" t="s">
        <v>9</v>
      </c>
    </row>
    <row r="33" spans="1:9">
      <c r="A33" s="25">
        <v>84394.5</v>
      </c>
      <c r="B33" s="47" t="s">
        <v>19</v>
      </c>
      <c r="C33" s="5">
        <v>400</v>
      </c>
      <c r="D33" s="6">
        <v>1109</v>
      </c>
      <c r="E33" s="50"/>
      <c r="F33" s="10">
        <v>53.75</v>
      </c>
      <c r="G33" s="11">
        <f t="shared" si="0"/>
        <v>59608.75</v>
      </c>
      <c r="I33" s="53" t="s">
        <v>9</v>
      </c>
    </row>
    <row r="34" spans="1:9" ht="15" thickBot="1">
      <c r="A34" s="25">
        <v>84394.5</v>
      </c>
      <c r="B34" s="47" t="s">
        <v>19</v>
      </c>
      <c r="C34" s="5">
        <v>500</v>
      </c>
      <c r="D34" s="6">
        <v>989</v>
      </c>
      <c r="E34" s="50"/>
      <c r="F34" s="10">
        <v>67.19</v>
      </c>
      <c r="G34" s="11">
        <f t="shared" si="0"/>
        <v>66450.91</v>
      </c>
      <c r="H34" s="16"/>
      <c r="I34" s="54" t="s">
        <v>9</v>
      </c>
    </row>
    <row r="35" spans="1:9">
      <c r="A35" s="21">
        <v>189.25</v>
      </c>
      <c r="B35" s="55" t="s">
        <v>20</v>
      </c>
      <c r="C35" s="22">
        <v>300</v>
      </c>
      <c r="D35" s="23">
        <v>513</v>
      </c>
      <c r="E35" s="56">
        <f t="shared" ref="E35" si="10">SUM(D35:D37)</f>
        <v>1364</v>
      </c>
      <c r="F35" s="10">
        <v>40.31</v>
      </c>
      <c r="G35" s="11">
        <f t="shared" si="0"/>
        <v>20679.030000000002</v>
      </c>
      <c r="H35" s="24"/>
      <c r="I35" s="53" t="s">
        <v>9</v>
      </c>
    </row>
    <row r="36" spans="1:9">
      <c r="A36" s="25">
        <v>189.25</v>
      </c>
      <c r="B36" s="47" t="s">
        <v>20</v>
      </c>
      <c r="C36" s="5">
        <v>400</v>
      </c>
      <c r="D36" s="6">
        <v>464</v>
      </c>
      <c r="E36" s="50"/>
      <c r="F36" s="10">
        <v>53.75</v>
      </c>
      <c r="G36" s="11">
        <f t="shared" si="0"/>
        <v>24940</v>
      </c>
      <c r="I36" s="53" t="s">
        <v>9</v>
      </c>
    </row>
    <row r="37" spans="1:9" ht="15" thickBot="1">
      <c r="A37" s="25">
        <v>189.25</v>
      </c>
      <c r="B37" s="47" t="s">
        <v>20</v>
      </c>
      <c r="C37" s="5">
        <v>500</v>
      </c>
      <c r="D37" s="6">
        <v>387</v>
      </c>
      <c r="E37" s="50"/>
      <c r="F37" s="10">
        <v>67.19</v>
      </c>
      <c r="G37" s="11">
        <f t="shared" si="0"/>
        <v>26002.53</v>
      </c>
      <c r="H37" s="16"/>
      <c r="I37" s="54" t="s">
        <v>9</v>
      </c>
    </row>
    <row r="38" spans="1:9">
      <c r="A38" s="21">
        <v>155808.38</v>
      </c>
      <c r="B38" s="55" t="s">
        <v>21</v>
      </c>
      <c r="C38" s="22">
        <v>300</v>
      </c>
      <c r="D38" s="23">
        <v>341</v>
      </c>
      <c r="E38" s="56">
        <f t="shared" ref="E38" si="11">SUM(D38:D40)</f>
        <v>1348</v>
      </c>
      <c r="F38" s="10">
        <v>40.31</v>
      </c>
      <c r="G38" s="11">
        <f t="shared" si="0"/>
        <v>13745.710000000001</v>
      </c>
      <c r="H38" s="24"/>
      <c r="I38" s="53" t="s">
        <v>9</v>
      </c>
    </row>
    <row r="39" spans="1:9">
      <c r="A39" s="25">
        <v>155808.38</v>
      </c>
      <c r="B39" s="47" t="s">
        <v>21</v>
      </c>
      <c r="C39" s="5">
        <v>400</v>
      </c>
      <c r="D39" s="6">
        <v>479</v>
      </c>
      <c r="E39" s="50"/>
      <c r="F39" s="10">
        <v>53.75</v>
      </c>
      <c r="G39" s="11">
        <f t="shared" si="0"/>
        <v>25746.25</v>
      </c>
      <c r="I39" s="53" t="s">
        <v>9</v>
      </c>
    </row>
    <row r="40" spans="1:9" ht="15" thickBot="1">
      <c r="A40" s="25">
        <v>155808.38</v>
      </c>
      <c r="B40" s="47" t="s">
        <v>21</v>
      </c>
      <c r="C40" s="5">
        <v>500</v>
      </c>
      <c r="D40" s="6">
        <v>528</v>
      </c>
      <c r="E40" s="50"/>
      <c r="F40" s="10">
        <v>67.19</v>
      </c>
      <c r="G40" s="11">
        <f t="shared" si="0"/>
        <v>35476.32</v>
      </c>
      <c r="H40" s="16"/>
      <c r="I40" s="54" t="s">
        <v>9</v>
      </c>
    </row>
    <row r="41" spans="1:9">
      <c r="A41" s="21">
        <v>1803.06</v>
      </c>
      <c r="B41" s="55" t="s">
        <v>22</v>
      </c>
      <c r="C41" s="22">
        <v>300</v>
      </c>
      <c r="D41" s="23">
        <v>536</v>
      </c>
      <c r="E41" s="56">
        <f t="shared" ref="E41" si="12">SUM(D41:D43)</f>
        <v>1436</v>
      </c>
      <c r="F41" s="10">
        <v>40.31</v>
      </c>
      <c r="G41" s="11">
        <f t="shared" si="0"/>
        <v>21606.16</v>
      </c>
      <c r="H41" s="24"/>
      <c r="I41" s="53" t="s">
        <v>9</v>
      </c>
    </row>
    <row r="42" spans="1:9">
      <c r="A42" s="25">
        <v>1803.06</v>
      </c>
      <c r="B42" s="47" t="s">
        <v>22</v>
      </c>
      <c r="C42" s="5">
        <v>400</v>
      </c>
      <c r="D42" s="6">
        <v>550</v>
      </c>
      <c r="E42" s="50"/>
      <c r="F42" s="10">
        <v>53.75</v>
      </c>
      <c r="G42" s="11">
        <f t="shared" si="0"/>
        <v>29562.5</v>
      </c>
      <c r="I42" s="53" t="s">
        <v>9</v>
      </c>
    </row>
    <row r="43" spans="1:9" ht="15" thickBot="1">
      <c r="A43" s="25">
        <v>1803.06</v>
      </c>
      <c r="B43" s="47" t="s">
        <v>22</v>
      </c>
      <c r="C43" s="5">
        <v>500</v>
      </c>
      <c r="D43" s="6">
        <v>350</v>
      </c>
      <c r="E43" s="50"/>
      <c r="F43" s="10">
        <v>67.19</v>
      </c>
      <c r="G43" s="11">
        <f t="shared" si="0"/>
        <v>23516.5</v>
      </c>
      <c r="H43" s="16"/>
      <c r="I43" s="54" t="s">
        <v>9</v>
      </c>
    </row>
    <row r="44" spans="1:9">
      <c r="A44" s="21">
        <v>8237.5</v>
      </c>
      <c r="B44" s="55" t="s">
        <v>23</v>
      </c>
      <c r="C44" s="22">
        <v>300</v>
      </c>
      <c r="D44" s="23">
        <v>21</v>
      </c>
      <c r="E44" s="56">
        <f t="shared" ref="E44" si="13">SUM(D44:D46)</f>
        <v>70</v>
      </c>
      <c r="F44" s="10">
        <v>40.31</v>
      </c>
      <c r="G44" s="11">
        <f t="shared" si="0"/>
        <v>846.51</v>
      </c>
      <c r="H44" s="24"/>
      <c r="I44" s="53" t="s">
        <v>9</v>
      </c>
    </row>
    <row r="45" spans="1:9">
      <c r="A45" s="25">
        <v>8237.5</v>
      </c>
      <c r="B45" s="47" t="s">
        <v>23</v>
      </c>
      <c r="C45" s="5">
        <v>400</v>
      </c>
      <c r="D45" s="6">
        <v>25</v>
      </c>
      <c r="E45" s="50"/>
      <c r="F45" s="10">
        <v>53.75</v>
      </c>
      <c r="G45" s="11">
        <f t="shared" si="0"/>
        <v>1343.75</v>
      </c>
      <c r="I45" s="53" t="s">
        <v>9</v>
      </c>
    </row>
    <row r="46" spans="1:9" ht="15" thickBot="1">
      <c r="A46" s="25">
        <v>8237.5</v>
      </c>
      <c r="B46" s="47" t="s">
        <v>23</v>
      </c>
      <c r="C46" s="5">
        <v>500</v>
      </c>
      <c r="D46" s="6">
        <v>24</v>
      </c>
      <c r="E46" s="50"/>
      <c r="F46" s="10">
        <v>67.19</v>
      </c>
      <c r="G46" s="11">
        <f t="shared" si="0"/>
        <v>1612.56</v>
      </c>
      <c r="H46" s="16"/>
      <c r="I46" s="54" t="s">
        <v>9</v>
      </c>
    </row>
    <row r="47" spans="1:9">
      <c r="A47" s="21">
        <v>34865.03</v>
      </c>
      <c r="B47" s="55" t="s">
        <v>24</v>
      </c>
      <c r="C47" s="22">
        <v>300</v>
      </c>
      <c r="D47" s="23">
        <v>241</v>
      </c>
      <c r="E47" s="56">
        <f t="shared" ref="E47" si="14">SUM(D47:D49)</f>
        <v>769</v>
      </c>
      <c r="F47" s="10">
        <v>40.31</v>
      </c>
      <c r="G47" s="11">
        <f t="shared" si="0"/>
        <v>9714.7100000000009</v>
      </c>
      <c r="H47" s="24"/>
      <c r="I47" s="53" t="s">
        <v>9</v>
      </c>
    </row>
    <row r="48" spans="1:9">
      <c r="A48" s="25">
        <v>34865.03</v>
      </c>
      <c r="B48" s="47" t="s">
        <v>24</v>
      </c>
      <c r="C48" s="5">
        <v>400</v>
      </c>
      <c r="D48" s="6">
        <v>173</v>
      </c>
      <c r="E48" s="50"/>
      <c r="F48" s="10">
        <v>53.75</v>
      </c>
      <c r="G48" s="11">
        <f t="shared" si="0"/>
        <v>9298.75</v>
      </c>
      <c r="I48" s="53" t="s">
        <v>9</v>
      </c>
    </row>
    <row r="49" spans="1:9" ht="15" thickBot="1">
      <c r="A49" s="25">
        <v>34865.03</v>
      </c>
      <c r="B49" s="47" t="s">
        <v>24</v>
      </c>
      <c r="C49" s="5">
        <v>500</v>
      </c>
      <c r="D49" s="6">
        <v>355</v>
      </c>
      <c r="E49" s="50"/>
      <c r="F49" s="10">
        <v>67.19</v>
      </c>
      <c r="G49" s="11">
        <f t="shared" si="0"/>
        <v>23852.45</v>
      </c>
      <c r="H49" s="16"/>
      <c r="I49" s="54" t="s">
        <v>9</v>
      </c>
    </row>
    <row r="50" spans="1:9">
      <c r="A50" s="21">
        <v>228.37</v>
      </c>
      <c r="B50" s="55" t="s">
        <v>25</v>
      </c>
      <c r="C50" s="22">
        <v>300</v>
      </c>
      <c r="D50" s="23">
        <v>171</v>
      </c>
      <c r="E50" s="56">
        <f t="shared" ref="E50" si="15">SUM(D50:D52)</f>
        <v>551</v>
      </c>
      <c r="F50" s="10">
        <v>40.31</v>
      </c>
      <c r="G50" s="11">
        <f t="shared" si="0"/>
        <v>6893.01</v>
      </c>
      <c r="H50" s="24"/>
      <c r="I50" s="52" t="s">
        <v>9</v>
      </c>
    </row>
    <row r="51" spans="1:9">
      <c r="A51" s="25">
        <v>228.37</v>
      </c>
      <c r="B51" s="47" t="s">
        <v>25</v>
      </c>
      <c r="C51" s="5">
        <v>400</v>
      </c>
      <c r="D51" s="6">
        <v>175</v>
      </c>
      <c r="E51" s="50"/>
      <c r="F51" s="10">
        <v>53.75</v>
      </c>
      <c r="G51" s="11">
        <f t="shared" si="0"/>
        <v>9406.25</v>
      </c>
      <c r="I51" s="53" t="s">
        <v>9</v>
      </c>
    </row>
    <row r="52" spans="1:9" ht="15" thickBot="1">
      <c r="A52" s="25">
        <v>228.37</v>
      </c>
      <c r="B52" s="47" t="s">
        <v>25</v>
      </c>
      <c r="C52" s="5">
        <v>500</v>
      </c>
      <c r="D52" s="6">
        <v>205</v>
      </c>
      <c r="E52" s="50"/>
      <c r="F52" s="10">
        <v>67.19</v>
      </c>
      <c r="G52" s="11">
        <f t="shared" si="0"/>
        <v>13773.949999999999</v>
      </c>
      <c r="H52" s="16"/>
      <c r="I52" s="54" t="s">
        <v>9</v>
      </c>
    </row>
    <row r="53" spans="1:9">
      <c r="A53" s="21">
        <v>213128.14</v>
      </c>
      <c r="B53" s="55" t="s">
        <v>26</v>
      </c>
      <c r="C53" s="22">
        <v>300</v>
      </c>
      <c r="D53" s="23">
        <v>365</v>
      </c>
      <c r="E53" s="56">
        <f t="shared" ref="E53" si="16">SUM(D53:D55)</f>
        <v>1076</v>
      </c>
      <c r="F53" s="10">
        <v>40.31</v>
      </c>
      <c r="G53" s="11">
        <f t="shared" si="0"/>
        <v>14713.150000000001</v>
      </c>
      <c r="H53" s="24"/>
      <c r="I53" s="52" t="s">
        <v>9</v>
      </c>
    </row>
    <row r="54" spans="1:9">
      <c r="A54" s="25">
        <v>213128.14</v>
      </c>
      <c r="B54" s="47" t="s">
        <v>26</v>
      </c>
      <c r="C54" s="5">
        <v>400</v>
      </c>
      <c r="D54" s="6">
        <v>307</v>
      </c>
      <c r="E54" s="50"/>
      <c r="F54" s="10">
        <v>53.75</v>
      </c>
      <c r="G54" s="11">
        <f t="shared" si="0"/>
        <v>16501.25</v>
      </c>
      <c r="I54" s="53" t="s">
        <v>9</v>
      </c>
    </row>
    <row r="55" spans="1:9" ht="15" thickBot="1">
      <c r="A55" s="25">
        <v>213128.14</v>
      </c>
      <c r="B55" s="47" t="s">
        <v>26</v>
      </c>
      <c r="C55" s="5">
        <v>500</v>
      </c>
      <c r="D55" s="6">
        <v>404</v>
      </c>
      <c r="E55" s="50"/>
      <c r="F55" s="10">
        <v>67.19</v>
      </c>
      <c r="G55" s="11">
        <f t="shared" si="0"/>
        <v>27144.76</v>
      </c>
      <c r="H55" s="16"/>
      <c r="I55" s="54" t="s">
        <v>9</v>
      </c>
    </row>
    <row r="56" spans="1:9">
      <c r="A56" s="21">
        <v>7.9</v>
      </c>
      <c r="B56" s="55" t="s">
        <v>27</v>
      </c>
      <c r="C56" s="22">
        <v>300</v>
      </c>
      <c r="D56" s="23">
        <v>235</v>
      </c>
      <c r="E56" s="56">
        <f t="shared" ref="E56" si="17">SUM(D56:D58)</f>
        <v>707</v>
      </c>
      <c r="F56" s="10">
        <v>40.31</v>
      </c>
      <c r="G56" s="11">
        <f t="shared" si="0"/>
        <v>9472.85</v>
      </c>
      <c r="H56" s="24"/>
      <c r="I56" s="53" t="s">
        <v>9</v>
      </c>
    </row>
    <row r="57" spans="1:9">
      <c r="A57" s="25">
        <v>7.9</v>
      </c>
      <c r="B57" s="47" t="s">
        <v>27</v>
      </c>
      <c r="C57" s="5">
        <v>400</v>
      </c>
      <c r="D57" s="6">
        <v>272</v>
      </c>
      <c r="E57" s="50"/>
      <c r="F57" s="10">
        <v>53.75</v>
      </c>
      <c r="G57" s="11">
        <f t="shared" si="0"/>
        <v>14620</v>
      </c>
      <c r="I57" s="53" t="s">
        <v>9</v>
      </c>
    </row>
    <row r="58" spans="1:9" ht="15" thickBot="1">
      <c r="A58" s="25">
        <v>7.9</v>
      </c>
      <c r="B58" s="47" t="s">
        <v>27</v>
      </c>
      <c r="C58" s="5">
        <v>500</v>
      </c>
      <c r="D58" s="6">
        <v>200</v>
      </c>
      <c r="E58" s="50"/>
      <c r="F58" s="10">
        <v>67.19</v>
      </c>
      <c r="G58" s="11">
        <f t="shared" si="0"/>
        <v>13438</v>
      </c>
      <c r="H58" s="16"/>
      <c r="I58" s="53" t="s">
        <v>9</v>
      </c>
    </row>
    <row r="59" spans="1:9">
      <c r="A59" s="21">
        <v>10398.02</v>
      </c>
      <c r="B59" s="55" t="s">
        <v>28</v>
      </c>
      <c r="C59" s="22">
        <v>300</v>
      </c>
      <c r="D59" s="23">
        <v>194</v>
      </c>
      <c r="E59" s="56">
        <f t="shared" ref="E59" si="18">SUM(D59:D61)</f>
        <v>514</v>
      </c>
      <c r="F59" s="10">
        <v>40.31</v>
      </c>
      <c r="G59" s="11">
        <f t="shared" si="0"/>
        <v>7820.14</v>
      </c>
      <c r="H59" s="24"/>
      <c r="I59" s="57" t="s">
        <v>9</v>
      </c>
    </row>
    <row r="60" spans="1:9">
      <c r="A60" s="25">
        <v>10398.02</v>
      </c>
      <c r="B60" s="47" t="s">
        <v>28</v>
      </c>
      <c r="C60" s="5">
        <v>400</v>
      </c>
      <c r="D60" s="6">
        <v>174</v>
      </c>
      <c r="E60" s="50"/>
      <c r="F60" s="10">
        <v>53.75</v>
      </c>
      <c r="G60" s="11">
        <f t="shared" si="0"/>
        <v>9352.5</v>
      </c>
      <c r="I60" s="53" t="s">
        <v>9</v>
      </c>
    </row>
    <row r="61" spans="1:9" ht="15" thickBot="1">
      <c r="A61" s="25">
        <v>10398.02</v>
      </c>
      <c r="B61" s="47" t="s">
        <v>28</v>
      </c>
      <c r="C61" s="5">
        <v>500</v>
      </c>
      <c r="D61" s="6">
        <v>146</v>
      </c>
      <c r="E61" s="50"/>
      <c r="F61" s="10">
        <v>67.19</v>
      </c>
      <c r="G61" s="11">
        <f t="shared" si="0"/>
        <v>9809.74</v>
      </c>
      <c r="H61" s="16"/>
      <c r="I61" s="54" t="s">
        <v>9</v>
      </c>
    </row>
    <row r="62" spans="1:9">
      <c r="A62" s="21">
        <v>294.91000000000003</v>
      </c>
      <c r="B62" s="55" t="s">
        <v>29</v>
      </c>
      <c r="C62" s="22">
        <v>300</v>
      </c>
      <c r="D62" s="23">
        <v>106</v>
      </c>
      <c r="E62" s="56">
        <f t="shared" ref="E62" si="19">SUM(D62:D64)</f>
        <v>373</v>
      </c>
      <c r="F62" s="10">
        <v>40.31</v>
      </c>
      <c r="G62" s="11">
        <f t="shared" si="0"/>
        <v>4272.8600000000006</v>
      </c>
      <c r="H62" s="24"/>
      <c r="I62" s="52" t="s">
        <v>9</v>
      </c>
    </row>
    <row r="63" spans="1:9">
      <c r="A63" s="25">
        <v>294.91000000000003</v>
      </c>
      <c r="B63" s="47" t="s">
        <v>29</v>
      </c>
      <c r="C63" s="5">
        <v>400</v>
      </c>
      <c r="D63" s="6">
        <v>107</v>
      </c>
      <c r="E63" s="50"/>
      <c r="F63" s="10">
        <v>53.75</v>
      </c>
      <c r="G63" s="11">
        <f t="shared" si="0"/>
        <v>5751.25</v>
      </c>
      <c r="I63" s="53" t="s">
        <v>9</v>
      </c>
    </row>
    <row r="64" spans="1:9" ht="15" thickBot="1">
      <c r="A64" s="25">
        <v>294.91000000000003</v>
      </c>
      <c r="B64" s="47" t="s">
        <v>29</v>
      </c>
      <c r="C64" s="5">
        <v>500</v>
      </c>
      <c r="D64" s="6">
        <v>160</v>
      </c>
      <c r="E64" s="50"/>
      <c r="F64" s="10">
        <v>67.19</v>
      </c>
      <c r="G64" s="11">
        <f t="shared" si="0"/>
        <v>10750.4</v>
      </c>
      <c r="H64" s="16"/>
      <c r="I64" s="54" t="s">
        <v>9</v>
      </c>
    </row>
    <row r="65" spans="1:9">
      <c r="A65" s="21">
        <v>27.11</v>
      </c>
      <c r="B65" s="55" t="s">
        <v>30</v>
      </c>
      <c r="C65" s="22">
        <v>300</v>
      </c>
      <c r="D65" s="23">
        <v>89</v>
      </c>
      <c r="E65" s="56">
        <f t="shared" ref="E65" si="20">SUM(D65:D67)</f>
        <v>237</v>
      </c>
      <c r="F65" s="10">
        <v>40.31</v>
      </c>
      <c r="G65" s="11">
        <f t="shared" si="0"/>
        <v>3587.59</v>
      </c>
      <c r="H65" s="24"/>
      <c r="I65" s="52" t="s">
        <v>9</v>
      </c>
    </row>
    <row r="66" spans="1:9">
      <c r="A66" s="25">
        <v>27.11</v>
      </c>
      <c r="B66" s="47" t="s">
        <v>30</v>
      </c>
      <c r="C66" s="5">
        <v>400</v>
      </c>
      <c r="D66" s="6">
        <v>70</v>
      </c>
      <c r="E66" s="50"/>
      <c r="F66" s="10">
        <v>53.75</v>
      </c>
      <c r="G66" s="11">
        <f t="shared" ref="G66:G129" si="21">F66*D66</f>
        <v>3762.5</v>
      </c>
      <c r="I66" s="53" t="s">
        <v>9</v>
      </c>
    </row>
    <row r="67" spans="1:9" ht="15" thickBot="1">
      <c r="A67" s="25">
        <v>27.11</v>
      </c>
      <c r="B67" s="47" t="s">
        <v>30</v>
      </c>
      <c r="C67" s="5">
        <v>500</v>
      </c>
      <c r="D67" s="6">
        <v>78</v>
      </c>
      <c r="E67" s="50"/>
      <c r="F67" s="10">
        <v>67.19</v>
      </c>
      <c r="G67" s="11">
        <f t="shared" si="21"/>
        <v>5240.82</v>
      </c>
      <c r="H67" s="16"/>
      <c r="I67" s="54" t="s">
        <v>9</v>
      </c>
    </row>
    <row r="68" spans="1:9">
      <c r="A68" s="21">
        <v>13787.68</v>
      </c>
      <c r="B68" s="55" t="s">
        <v>31</v>
      </c>
      <c r="C68" s="22">
        <v>300</v>
      </c>
      <c r="D68" s="23">
        <v>605</v>
      </c>
      <c r="E68" s="56">
        <f t="shared" ref="E68" si="22">SUM(D68:D70)</f>
        <v>1900</v>
      </c>
      <c r="F68" s="10">
        <v>40.31</v>
      </c>
      <c r="G68" s="11">
        <f t="shared" si="21"/>
        <v>24387.550000000003</v>
      </c>
      <c r="H68" s="24"/>
      <c r="I68" s="52" t="s">
        <v>9</v>
      </c>
    </row>
    <row r="69" spans="1:9">
      <c r="A69" s="25">
        <v>13787.68</v>
      </c>
      <c r="B69" s="47" t="s">
        <v>31</v>
      </c>
      <c r="C69" s="5">
        <v>400</v>
      </c>
      <c r="D69" s="6">
        <v>562</v>
      </c>
      <c r="E69" s="50"/>
      <c r="F69" s="10">
        <v>53.75</v>
      </c>
      <c r="G69" s="11">
        <f t="shared" si="21"/>
        <v>30207.5</v>
      </c>
      <c r="I69" s="53" t="s">
        <v>9</v>
      </c>
    </row>
    <row r="70" spans="1:9" ht="15" thickBot="1">
      <c r="A70" s="25">
        <v>13787.68</v>
      </c>
      <c r="B70" s="47" t="s">
        <v>31</v>
      </c>
      <c r="C70" s="5">
        <v>500</v>
      </c>
      <c r="D70" s="6">
        <v>733</v>
      </c>
      <c r="E70" s="50"/>
      <c r="F70" s="10">
        <v>67.19</v>
      </c>
      <c r="G70" s="11">
        <f t="shared" si="21"/>
        <v>49250.27</v>
      </c>
      <c r="H70" s="16"/>
      <c r="I70" s="54" t="s">
        <v>9</v>
      </c>
    </row>
    <row r="71" spans="1:9">
      <c r="A71" s="21">
        <v>13380.68</v>
      </c>
      <c r="B71" s="55" t="s">
        <v>32</v>
      </c>
      <c r="C71" s="22">
        <v>300</v>
      </c>
      <c r="D71" s="23">
        <v>499</v>
      </c>
      <c r="E71" s="56">
        <f t="shared" ref="E71" si="23">SUM(D71:D73)</f>
        <v>1369</v>
      </c>
      <c r="F71" s="10">
        <v>40.31</v>
      </c>
      <c r="G71" s="11">
        <f t="shared" si="21"/>
        <v>20114.690000000002</v>
      </c>
      <c r="H71" s="24"/>
      <c r="I71" s="53" t="s">
        <v>9</v>
      </c>
    </row>
    <row r="72" spans="1:9">
      <c r="A72" s="25">
        <v>13380.68</v>
      </c>
      <c r="B72" s="47" t="s">
        <v>32</v>
      </c>
      <c r="C72" s="5">
        <v>400</v>
      </c>
      <c r="D72" s="6">
        <v>445</v>
      </c>
      <c r="E72" s="50"/>
      <c r="F72" s="10">
        <v>53.75</v>
      </c>
      <c r="G72" s="11">
        <f t="shared" si="21"/>
        <v>23918.75</v>
      </c>
      <c r="I72" s="53" t="s">
        <v>9</v>
      </c>
    </row>
    <row r="73" spans="1:9" ht="15" thickBot="1">
      <c r="A73" s="25">
        <v>13380.68</v>
      </c>
      <c r="B73" s="47" t="s">
        <v>32</v>
      </c>
      <c r="C73" s="5">
        <v>500</v>
      </c>
      <c r="D73" s="6">
        <v>425</v>
      </c>
      <c r="E73" s="50"/>
      <c r="F73" s="10">
        <v>67.19</v>
      </c>
      <c r="G73" s="11">
        <f t="shared" si="21"/>
        <v>28555.75</v>
      </c>
      <c r="H73" s="16"/>
      <c r="I73" s="54" t="s">
        <v>9</v>
      </c>
    </row>
    <row r="74" spans="1:9">
      <c r="A74" s="21">
        <v>153405.95000000001</v>
      </c>
      <c r="B74" s="55" t="s">
        <v>33</v>
      </c>
      <c r="C74" s="22">
        <v>300</v>
      </c>
      <c r="D74" s="23">
        <v>324</v>
      </c>
      <c r="E74" s="56">
        <f t="shared" ref="E74" si="24">SUM(D74:D76)</f>
        <v>1036</v>
      </c>
      <c r="F74" s="10">
        <v>40.31</v>
      </c>
      <c r="G74" s="11">
        <f t="shared" si="21"/>
        <v>13060.44</v>
      </c>
      <c r="H74" s="24"/>
      <c r="I74" s="53" t="s">
        <v>9</v>
      </c>
    </row>
    <row r="75" spans="1:9">
      <c r="A75" s="25">
        <v>153405.95000000001</v>
      </c>
      <c r="B75" s="47" t="s">
        <v>33</v>
      </c>
      <c r="C75" s="5">
        <v>400</v>
      </c>
      <c r="D75" s="6">
        <v>298</v>
      </c>
      <c r="E75" s="50"/>
      <c r="F75" s="10">
        <v>53.75</v>
      </c>
      <c r="G75" s="11">
        <f t="shared" si="21"/>
        <v>16017.5</v>
      </c>
      <c r="I75" s="53" t="s">
        <v>9</v>
      </c>
    </row>
    <row r="76" spans="1:9" ht="15" thickBot="1">
      <c r="A76" s="25">
        <v>153405.95000000001</v>
      </c>
      <c r="B76" s="47" t="s">
        <v>33</v>
      </c>
      <c r="C76" s="5">
        <v>500</v>
      </c>
      <c r="D76" s="6">
        <v>414</v>
      </c>
      <c r="E76" s="50"/>
      <c r="F76" s="10">
        <v>67.19</v>
      </c>
      <c r="G76" s="11">
        <f t="shared" si="21"/>
        <v>27816.66</v>
      </c>
      <c r="H76" s="16"/>
      <c r="I76" s="54" t="s">
        <v>9</v>
      </c>
    </row>
    <row r="77" spans="1:9">
      <c r="A77" s="21">
        <v>491906.3</v>
      </c>
      <c r="B77" s="55" t="s">
        <v>34</v>
      </c>
      <c r="C77" s="22">
        <v>300</v>
      </c>
      <c r="D77" s="23">
        <v>1366</v>
      </c>
      <c r="E77" s="56">
        <f t="shared" ref="E77" si="25">SUM(D77:D79)</f>
        <v>4743</v>
      </c>
      <c r="F77" s="10">
        <v>40.31</v>
      </c>
      <c r="G77" s="11">
        <f t="shared" si="21"/>
        <v>55063.460000000006</v>
      </c>
      <c r="H77" s="24"/>
      <c r="I77" s="52" t="s">
        <v>9</v>
      </c>
    </row>
    <row r="78" spans="1:9">
      <c r="A78" s="25">
        <v>491906.3</v>
      </c>
      <c r="B78" s="47" t="s">
        <v>34</v>
      </c>
      <c r="C78" s="5">
        <v>400</v>
      </c>
      <c r="D78" s="6">
        <v>1500</v>
      </c>
      <c r="E78" s="50"/>
      <c r="F78" s="10">
        <v>53.75</v>
      </c>
      <c r="G78" s="11">
        <f t="shared" si="21"/>
        <v>80625</v>
      </c>
      <c r="I78" s="53" t="s">
        <v>9</v>
      </c>
    </row>
    <row r="79" spans="1:9" ht="15" thickBot="1">
      <c r="A79" s="25">
        <v>491906.3</v>
      </c>
      <c r="B79" s="47" t="s">
        <v>34</v>
      </c>
      <c r="C79" s="5">
        <v>500</v>
      </c>
      <c r="D79" s="6">
        <v>1877</v>
      </c>
      <c r="E79" s="50"/>
      <c r="F79" s="10">
        <v>67.19</v>
      </c>
      <c r="G79" s="11">
        <f t="shared" si="21"/>
        <v>126115.62999999999</v>
      </c>
      <c r="H79" s="16"/>
      <c r="I79" s="54" t="s">
        <v>9</v>
      </c>
    </row>
    <row r="80" spans="1:9">
      <c r="A80" s="21">
        <v>8419.1</v>
      </c>
      <c r="B80" s="55" t="s">
        <v>35</v>
      </c>
      <c r="C80" s="22">
        <v>300</v>
      </c>
      <c r="D80" s="23">
        <v>62</v>
      </c>
      <c r="E80" s="56">
        <f t="shared" ref="E80" si="26">SUM(D80:D82)</f>
        <v>187</v>
      </c>
      <c r="F80" s="10">
        <v>40.31</v>
      </c>
      <c r="G80" s="11">
        <f t="shared" si="21"/>
        <v>2499.2200000000003</v>
      </c>
      <c r="H80" s="24"/>
      <c r="I80" s="52" t="s">
        <v>9</v>
      </c>
    </row>
    <row r="81" spans="1:9">
      <c r="A81" s="25">
        <v>8419.1</v>
      </c>
      <c r="B81" s="47" t="s">
        <v>35</v>
      </c>
      <c r="C81" s="5">
        <v>400</v>
      </c>
      <c r="D81" s="6">
        <v>58</v>
      </c>
      <c r="E81" s="50"/>
      <c r="F81" s="10">
        <v>53.75</v>
      </c>
      <c r="G81" s="11">
        <f t="shared" si="21"/>
        <v>3117.5</v>
      </c>
      <c r="I81" s="53" t="s">
        <v>9</v>
      </c>
    </row>
    <row r="82" spans="1:9" ht="15" thickBot="1">
      <c r="A82" s="25">
        <v>8419.1</v>
      </c>
      <c r="B82" s="47" t="s">
        <v>35</v>
      </c>
      <c r="C82" s="5">
        <v>500</v>
      </c>
      <c r="D82" s="6">
        <v>67</v>
      </c>
      <c r="E82" s="50"/>
      <c r="F82" s="10">
        <v>67.19</v>
      </c>
      <c r="G82" s="11">
        <f t="shared" si="21"/>
        <v>4501.7299999999996</v>
      </c>
      <c r="H82" s="16"/>
      <c r="I82" s="54" t="s">
        <v>9</v>
      </c>
    </row>
    <row r="83" spans="1:9">
      <c r="A83" s="21">
        <v>8225.33</v>
      </c>
      <c r="B83" s="55" t="s">
        <v>36</v>
      </c>
      <c r="C83" s="22">
        <v>300</v>
      </c>
      <c r="D83" s="23">
        <v>72</v>
      </c>
      <c r="E83" s="56">
        <f t="shared" ref="E83" si="27">SUM(D83:D85)</f>
        <v>261</v>
      </c>
      <c r="F83" s="10">
        <v>40.31</v>
      </c>
      <c r="G83" s="11">
        <f t="shared" si="21"/>
        <v>2902.32</v>
      </c>
      <c r="H83" s="24"/>
      <c r="I83" s="52" t="s">
        <v>9</v>
      </c>
    </row>
    <row r="84" spans="1:9">
      <c r="A84" s="25">
        <v>8225.33</v>
      </c>
      <c r="B84" s="47" t="s">
        <v>36</v>
      </c>
      <c r="C84" s="5">
        <v>400</v>
      </c>
      <c r="D84" s="6">
        <v>94</v>
      </c>
      <c r="E84" s="50"/>
      <c r="F84" s="10">
        <v>53.75</v>
      </c>
      <c r="G84" s="11">
        <f t="shared" si="21"/>
        <v>5052.5</v>
      </c>
      <c r="I84" s="53" t="s">
        <v>9</v>
      </c>
    </row>
    <row r="85" spans="1:9" ht="15" thickBot="1">
      <c r="A85" s="25">
        <v>8225.33</v>
      </c>
      <c r="B85" s="47" t="s">
        <v>36</v>
      </c>
      <c r="C85" s="5">
        <v>500</v>
      </c>
      <c r="D85" s="6">
        <v>95</v>
      </c>
      <c r="E85" s="50"/>
      <c r="F85" s="10">
        <v>67.19</v>
      </c>
      <c r="G85" s="11">
        <f t="shared" si="21"/>
        <v>6383.05</v>
      </c>
      <c r="H85" s="16"/>
      <c r="I85" s="54" t="s">
        <v>9</v>
      </c>
    </row>
    <row r="86" spans="1:9">
      <c r="A86" s="21">
        <v>290374.69</v>
      </c>
      <c r="B86" s="55" t="s">
        <v>37</v>
      </c>
      <c r="C86" s="22">
        <v>300</v>
      </c>
      <c r="D86" s="23">
        <v>528</v>
      </c>
      <c r="E86" s="56">
        <f t="shared" ref="E86" si="28">SUM(D86:D88)</f>
        <v>1686</v>
      </c>
      <c r="F86" s="10">
        <v>40.31</v>
      </c>
      <c r="G86" s="11">
        <f t="shared" si="21"/>
        <v>21283.68</v>
      </c>
      <c r="H86" s="24"/>
      <c r="I86" s="53" t="s">
        <v>9</v>
      </c>
    </row>
    <row r="87" spans="1:9">
      <c r="A87" s="25">
        <v>290374.69</v>
      </c>
      <c r="B87" s="47" t="s">
        <v>37</v>
      </c>
      <c r="C87" s="5">
        <v>400</v>
      </c>
      <c r="D87" s="6">
        <v>511</v>
      </c>
      <c r="E87" s="50"/>
      <c r="F87" s="10">
        <v>53.75</v>
      </c>
      <c r="G87" s="11">
        <f t="shared" si="21"/>
        <v>27466.25</v>
      </c>
      <c r="I87" s="53" t="s">
        <v>9</v>
      </c>
    </row>
    <row r="88" spans="1:9" ht="15" thickBot="1">
      <c r="A88" s="25">
        <v>290374.69</v>
      </c>
      <c r="B88" s="47" t="s">
        <v>37</v>
      </c>
      <c r="C88" s="5">
        <v>500</v>
      </c>
      <c r="D88" s="6">
        <v>647</v>
      </c>
      <c r="E88" s="50"/>
      <c r="F88" s="10">
        <v>67.19</v>
      </c>
      <c r="G88" s="11">
        <f t="shared" si="21"/>
        <v>43471.93</v>
      </c>
      <c r="H88" s="16"/>
      <c r="I88" s="54" t="s">
        <v>9</v>
      </c>
    </row>
    <row r="89" spans="1:9">
      <c r="A89" s="21">
        <v>30233.05</v>
      </c>
      <c r="B89" s="55" t="s">
        <v>38</v>
      </c>
      <c r="C89" s="22">
        <v>300</v>
      </c>
      <c r="D89" s="23">
        <v>112</v>
      </c>
      <c r="E89" s="56">
        <f t="shared" ref="E89" si="29">SUM(D89:D91)</f>
        <v>393</v>
      </c>
      <c r="F89" s="10">
        <v>40.31</v>
      </c>
      <c r="G89" s="11">
        <f t="shared" si="21"/>
        <v>4514.72</v>
      </c>
      <c r="H89" s="24"/>
      <c r="I89" s="52" t="s">
        <v>9</v>
      </c>
    </row>
    <row r="90" spans="1:9">
      <c r="A90" s="25">
        <v>30233.05</v>
      </c>
      <c r="B90" s="47" t="s">
        <v>38</v>
      </c>
      <c r="C90" s="5">
        <v>400</v>
      </c>
      <c r="D90" s="6">
        <v>119</v>
      </c>
      <c r="E90" s="50"/>
      <c r="F90" s="10">
        <v>53.75</v>
      </c>
      <c r="G90" s="11">
        <f t="shared" si="21"/>
        <v>6396.25</v>
      </c>
      <c r="I90" s="53" t="s">
        <v>9</v>
      </c>
    </row>
    <row r="91" spans="1:9" ht="15" thickBot="1">
      <c r="A91" s="25">
        <v>30233.05</v>
      </c>
      <c r="B91" s="47" t="s">
        <v>38</v>
      </c>
      <c r="C91" s="5">
        <v>500</v>
      </c>
      <c r="D91" s="6">
        <v>162</v>
      </c>
      <c r="E91" s="50"/>
      <c r="F91" s="10">
        <v>67.19</v>
      </c>
      <c r="G91" s="11">
        <f t="shared" si="21"/>
        <v>10884.779999999999</v>
      </c>
      <c r="H91" s="16"/>
      <c r="I91" s="54" t="s">
        <v>9</v>
      </c>
    </row>
    <row r="92" spans="1:9">
      <c r="A92" s="21">
        <v>44190.67</v>
      </c>
      <c r="B92" s="55" t="s">
        <v>39</v>
      </c>
      <c r="C92" s="22">
        <v>300</v>
      </c>
      <c r="D92" s="23">
        <v>331</v>
      </c>
      <c r="E92" s="56">
        <f t="shared" ref="E92" si="30">SUM(D92:D94)</f>
        <v>985</v>
      </c>
      <c r="F92" s="10">
        <v>40.31</v>
      </c>
      <c r="G92" s="11">
        <f t="shared" si="21"/>
        <v>13342.61</v>
      </c>
      <c r="H92" s="24"/>
      <c r="I92" s="52" t="s">
        <v>9</v>
      </c>
    </row>
    <row r="93" spans="1:9">
      <c r="A93" s="25">
        <v>44190.67</v>
      </c>
      <c r="B93" s="47" t="s">
        <v>39</v>
      </c>
      <c r="C93" s="5">
        <v>400</v>
      </c>
      <c r="D93" s="6">
        <v>326</v>
      </c>
      <c r="E93" s="50"/>
      <c r="F93" s="10">
        <v>53.75</v>
      </c>
      <c r="G93" s="11">
        <f t="shared" si="21"/>
        <v>17522.5</v>
      </c>
      <c r="I93" s="53" t="s">
        <v>9</v>
      </c>
    </row>
    <row r="94" spans="1:9" ht="15" thickBot="1">
      <c r="A94" s="25">
        <v>44190.67</v>
      </c>
      <c r="B94" s="47" t="s">
        <v>39</v>
      </c>
      <c r="C94" s="5">
        <v>500</v>
      </c>
      <c r="D94" s="6">
        <v>328</v>
      </c>
      <c r="E94" s="50"/>
      <c r="F94" s="10">
        <v>67.19</v>
      </c>
      <c r="G94" s="11">
        <f t="shared" si="21"/>
        <v>22038.32</v>
      </c>
      <c r="H94" s="16"/>
      <c r="I94" s="54" t="s">
        <v>9</v>
      </c>
    </row>
    <row r="95" spans="1:9">
      <c r="A95" s="21">
        <v>408115.32</v>
      </c>
      <c r="B95" s="55" t="s">
        <v>40</v>
      </c>
      <c r="C95" s="22">
        <v>300</v>
      </c>
      <c r="D95" s="23">
        <v>769</v>
      </c>
      <c r="E95" s="56">
        <f t="shared" ref="E95" si="31">SUM(D95:D97)</f>
        <v>2588</v>
      </c>
      <c r="F95" s="10">
        <v>40.31</v>
      </c>
      <c r="G95" s="11">
        <f t="shared" si="21"/>
        <v>30998.390000000003</v>
      </c>
      <c r="H95" s="24"/>
      <c r="I95" s="52" t="s">
        <v>9</v>
      </c>
    </row>
    <row r="96" spans="1:9">
      <c r="A96" s="25">
        <v>408115.32</v>
      </c>
      <c r="B96" s="47" t="s">
        <v>40</v>
      </c>
      <c r="C96" s="5">
        <v>400</v>
      </c>
      <c r="D96" s="6">
        <v>886</v>
      </c>
      <c r="E96" s="50"/>
      <c r="F96" s="10">
        <v>53.75</v>
      </c>
      <c r="G96" s="11">
        <f t="shared" si="21"/>
        <v>47622.5</v>
      </c>
      <c r="I96" s="53" t="s">
        <v>9</v>
      </c>
    </row>
    <row r="97" spans="1:9" ht="15" thickBot="1">
      <c r="A97" s="25">
        <v>408115.32</v>
      </c>
      <c r="B97" s="47" t="s">
        <v>40</v>
      </c>
      <c r="C97" s="5">
        <v>500</v>
      </c>
      <c r="D97" s="6">
        <v>933</v>
      </c>
      <c r="E97" s="50"/>
      <c r="F97" s="10">
        <v>67.19</v>
      </c>
      <c r="G97" s="11">
        <f t="shared" si="21"/>
        <v>62688.27</v>
      </c>
      <c r="H97" s="16"/>
      <c r="I97" s="54" t="s">
        <v>9</v>
      </c>
    </row>
    <row r="98" spans="1:9">
      <c r="A98" s="21">
        <v>0.84</v>
      </c>
      <c r="B98" s="55" t="s">
        <v>41</v>
      </c>
      <c r="C98" s="22">
        <v>300</v>
      </c>
      <c r="D98" s="23">
        <v>530</v>
      </c>
      <c r="E98" s="56">
        <f t="shared" ref="E98" si="32">SUM(D98:D100)</f>
        <v>1653</v>
      </c>
      <c r="F98" s="10">
        <v>40.31</v>
      </c>
      <c r="G98" s="11">
        <f t="shared" si="21"/>
        <v>21364.300000000003</v>
      </c>
      <c r="H98" s="24"/>
      <c r="I98" s="53" t="s">
        <v>9</v>
      </c>
    </row>
    <row r="99" spans="1:9">
      <c r="A99" s="25">
        <v>0.84</v>
      </c>
      <c r="B99" s="47" t="s">
        <v>41</v>
      </c>
      <c r="C99" s="5">
        <v>400</v>
      </c>
      <c r="D99" s="6">
        <v>473</v>
      </c>
      <c r="E99" s="50"/>
      <c r="F99" s="10">
        <v>53.75</v>
      </c>
      <c r="G99" s="11">
        <f t="shared" si="21"/>
        <v>25423.75</v>
      </c>
      <c r="I99" s="53" t="s">
        <v>9</v>
      </c>
    </row>
    <row r="100" spans="1:9" ht="15" thickBot="1">
      <c r="A100" s="25">
        <v>0.84</v>
      </c>
      <c r="B100" s="47" t="s">
        <v>41</v>
      </c>
      <c r="C100" s="5">
        <v>500</v>
      </c>
      <c r="D100" s="6">
        <v>650</v>
      </c>
      <c r="E100" s="50"/>
      <c r="F100" s="10">
        <v>67.19</v>
      </c>
      <c r="G100" s="11">
        <f t="shared" si="21"/>
        <v>43673.5</v>
      </c>
      <c r="H100" s="16"/>
      <c r="I100" s="54" t="s">
        <v>9</v>
      </c>
    </row>
    <row r="101" spans="1:9">
      <c r="A101" s="21">
        <v>55381.52</v>
      </c>
      <c r="B101" s="55" t="s">
        <v>42</v>
      </c>
      <c r="C101" s="22">
        <v>300</v>
      </c>
      <c r="D101" s="23">
        <v>1653</v>
      </c>
      <c r="E101" s="56">
        <f t="shared" ref="E101" si="33">SUM(D101:D103)</f>
        <v>5297</v>
      </c>
      <c r="F101" s="10">
        <v>40.31</v>
      </c>
      <c r="G101" s="11">
        <f t="shared" si="21"/>
        <v>66632.430000000008</v>
      </c>
      <c r="H101" s="24"/>
      <c r="I101" s="53" t="s">
        <v>9</v>
      </c>
    </row>
    <row r="102" spans="1:9">
      <c r="A102" s="25">
        <v>55381.52</v>
      </c>
      <c r="B102" s="47" t="s">
        <v>42</v>
      </c>
      <c r="C102" s="5">
        <v>400</v>
      </c>
      <c r="D102" s="6">
        <v>1954</v>
      </c>
      <c r="E102" s="50"/>
      <c r="F102" s="10">
        <v>53.75</v>
      </c>
      <c r="G102" s="11">
        <f t="shared" si="21"/>
        <v>105027.5</v>
      </c>
      <c r="I102" s="53" t="s">
        <v>9</v>
      </c>
    </row>
    <row r="103" spans="1:9" ht="15" thickBot="1">
      <c r="A103" s="25">
        <v>55381.52</v>
      </c>
      <c r="B103" s="47" t="s">
        <v>42</v>
      </c>
      <c r="C103" s="5">
        <v>500</v>
      </c>
      <c r="D103" s="6">
        <v>1690</v>
      </c>
      <c r="E103" s="50"/>
      <c r="F103" s="10">
        <v>67.19</v>
      </c>
      <c r="G103" s="11">
        <f t="shared" si="21"/>
        <v>113551.09999999999</v>
      </c>
      <c r="H103" s="16"/>
      <c r="I103" s="54" t="s">
        <v>9</v>
      </c>
    </row>
    <row r="104" spans="1:9">
      <c r="A104" s="21">
        <v>15660.55</v>
      </c>
      <c r="B104" s="55" t="s">
        <v>43</v>
      </c>
      <c r="C104" s="22">
        <v>300</v>
      </c>
      <c r="D104" s="23">
        <v>303</v>
      </c>
      <c r="E104" s="56">
        <f t="shared" ref="E104" si="34">SUM(D104:D106)</f>
        <v>960</v>
      </c>
      <c r="F104" s="10">
        <v>40.31</v>
      </c>
      <c r="G104" s="11">
        <f t="shared" si="21"/>
        <v>12213.93</v>
      </c>
      <c r="H104" s="24"/>
      <c r="I104" s="53" t="s">
        <v>9</v>
      </c>
    </row>
    <row r="105" spans="1:9">
      <c r="A105" s="25">
        <v>15660.55</v>
      </c>
      <c r="B105" s="47" t="s">
        <v>43</v>
      </c>
      <c r="C105" s="5">
        <v>400</v>
      </c>
      <c r="D105" s="6">
        <v>326</v>
      </c>
      <c r="E105" s="50"/>
      <c r="F105" s="10">
        <v>53.75</v>
      </c>
      <c r="G105" s="11">
        <f t="shared" si="21"/>
        <v>17522.5</v>
      </c>
      <c r="I105" s="53" t="s">
        <v>9</v>
      </c>
    </row>
    <row r="106" spans="1:9" ht="15" thickBot="1">
      <c r="A106" s="25">
        <v>15660.55</v>
      </c>
      <c r="B106" s="47" t="s">
        <v>43</v>
      </c>
      <c r="C106" s="5">
        <v>500</v>
      </c>
      <c r="D106" s="6">
        <v>331</v>
      </c>
      <c r="E106" s="50"/>
      <c r="F106" s="10">
        <v>67.19</v>
      </c>
      <c r="G106" s="11">
        <f t="shared" si="21"/>
        <v>22239.89</v>
      </c>
      <c r="H106" s="16"/>
      <c r="I106" s="54" t="s">
        <v>9</v>
      </c>
    </row>
    <row r="107" spans="1:9">
      <c r="A107" s="21">
        <v>246923.83</v>
      </c>
      <c r="B107" s="55" t="s">
        <v>44</v>
      </c>
      <c r="C107" s="22">
        <v>300</v>
      </c>
      <c r="D107" s="23">
        <v>828</v>
      </c>
      <c r="E107" s="56">
        <f t="shared" ref="E107" si="35">SUM(D107:D109)</f>
        <v>2521</v>
      </c>
      <c r="F107" s="10">
        <v>40.31</v>
      </c>
      <c r="G107" s="11">
        <f t="shared" si="21"/>
        <v>33376.68</v>
      </c>
      <c r="H107" s="24"/>
      <c r="I107" s="52" t="s">
        <v>9</v>
      </c>
    </row>
    <row r="108" spans="1:9">
      <c r="A108" s="25">
        <v>246923.83</v>
      </c>
      <c r="B108" s="47" t="s">
        <v>44</v>
      </c>
      <c r="C108" s="5">
        <v>400</v>
      </c>
      <c r="D108" s="6">
        <v>949</v>
      </c>
      <c r="E108" s="50"/>
      <c r="F108" s="10">
        <v>53.75</v>
      </c>
      <c r="G108" s="11">
        <f t="shared" si="21"/>
        <v>51008.75</v>
      </c>
      <c r="I108" s="53" t="s">
        <v>9</v>
      </c>
    </row>
    <row r="109" spans="1:9" ht="15" thickBot="1">
      <c r="A109" s="25">
        <v>246923.83</v>
      </c>
      <c r="B109" s="47" t="s">
        <v>44</v>
      </c>
      <c r="C109" s="5">
        <v>500</v>
      </c>
      <c r="D109" s="6">
        <v>744</v>
      </c>
      <c r="E109" s="50"/>
      <c r="F109" s="10">
        <v>67.19</v>
      </c>
      <c r="G109" s="11">
        <f t="shared" si="21"/>
        <v>49989.36</v>
      </c>
      <c r="H109" s="16"/>
      <c r="I109" s="54" t="s">
        <v>9</v>
      </c>
    </row>
    <row r="110" spans="1:9">
      <c r="A110" s="21">
        <v>0.54</v>
      </c>
      <c r="B110" s="55" t="s">
        <v>45</v>
      </c>
      <c r="C110" s="22">
        <v>300</v>
      </c>
      <c r="D110" s="23">
        <v>93</v>
      </c>
      <c r="E110" s="56">
        <f t="shared" ref="E110" si="36">SUM(D110:D112)</f>
        <v>222</v>
      </c>
      <c r="F110" s="10">
        <v>40.31</v>
      </c>
      <c r="G110" s="11">
        <f t="shared" si="21"/>
        <v>3748.8300000000004</v>
      </c>
      <c r="H110" s="24"/>
      <c r="I110" s="53" t="s">
        <v>9</v>
      </c>
    </row>
    <row r="111" spans="1:9">
      <c r="A111" s="25">
        <v>0.54</v>
      </c>
      <c r="B111" s="47" t="s">
        <v>45</v>
      </c>
      <c r="C111" s="5">
        <v>400</v>
      </c>
      <c r="D111" s="6">
        <v>62</v>
      </c>
      <c r="E111" s="50"/>
      <c r="F111" s="10">
        <v>53.75</v>
      </c>
      <c r="G111" s="11">
        <f t="shared" si="21"/>
        <v>3332.5</v>
      </c>
      <c r="I111" s="53" t="s">
        <v>9</v>
      </c>
    </row>
    <row r="112" spans="1:9" ht="15" thickBot="1">
      <c r="A112" s="25">
        <v>0.54</v>
      </c>
      <c r="B112" s="47" t="s">
        <v>45</v>
      </c>
      <c r="C112" s="5">
        <v>500</v>
      </c>
      <c r="D112" s="6">
        <v>67</v>
      </c>
      <c r="E112" s="50"/>
      <c r="F112" s="10">
        <v>67.19</v>
      </c>
      <c r="G112" s="11">
        <f t="shared" si="21"/>
        <v>4501.7299999999996</v>
      </c>
      <c r="H112" s="16"/>
      <c r="I112" s="54" t="s">
        <v>9</v>
      </c>
    </row>
    <row r="113" spans="1:9">
      <c r="A113" s="21">
        <v>246.43</v>
      </c>
      <c r="B113" s="55" t="s">
        <v>46</v>
      </c>
      <c r="C113" s="22">
        <v>300</v>
      </c>
      <c r="D113" s="23">
        <v>84</v>
      </c>
      <c r="E113" s="56">
        <f t="shared" ref="E113" si="37">SUM(D113:D115)</f>
        <v>196</v>
      </c>
      <c r="F113" s="10">
        <v>40.31</v>
      </c>
      <c r="G113" s="11">
        <f t="shared" si="21"/>
        <v>3386.04</v>
      </c>
      <c r="H113" s="24"/>
      <c r="I113" s="52" t="s">
        <v>9</v>
      </c>
    </row>
    <row r="114" spans="1:9">
      <c r="A114" s="25">
        <v>246.43</v>
      </c>
      <c r="B114" s="47" t="s">
        <v>46</v>
      </c>
      <c r="C114" s="5">
        <v>400</v>
      </c>
      <c r="D114" s="6">
        <v>62</v>
      </c>
      <c r="E114" s="50"/>
      <c r="F114" s="10">
        <v>53.75</v>
      </c>
      <c r="G114" s="11">
        <f t="shared" si="21"/>
        <v>3332.5</v>
      </c>
      <c r="I114" s="53" t="s">
        <v>9</v>
      </c>
    </row>
    <row r="115" spans="1:9" ht="15" thickBot="1">
      <c r="A115" s="25">
        <v>246.43</v>
      </c>
      <c r="B115" s="47" t="s">
        <v>46</v>
      </c>
      <c r="C115" s="5">
        <v>500</v>
      </c>
      <c r="D115" s="6">
        <v>50</v>
      </c>
      <c r="E115" s="50"/>
      <c r="F115" s="10">
        <v>67.19</v>
      </c>
      <c r="G115" s="11">
        <f t="shared" si="21"/>
        <v>3359.5</v>
      </c>
      <c r="H115" s="16"/>
      <c r="I115" s="54" t="s">
        <v>9</v>
      </c>
    </row>
    <row r="116" spans="1:9">
      <c r="A116" s="21">
        <v>47965.84</v>
      </c>
      <c r="B116" s="55" t="s">
        <v>47</v>
      </c>
      <c r="C116" s="22">
        <v>300</v>
      </c>
      <c r="D116" s="23">
        <v>232</v>
      </c>
      <c r="E116" s="56">
        <f t="shared" ref="E116" si="38">SUM(D116:D118)</f>
        <v>727</v>
      </c>
      <c r="F116" s="10">
        <v>40.31</v>
      </c>
      <c r="G116" s="11">
        <f t="shared" si="21"/>
        <v>9351.92</v>
      </c>
      <c r="H116" s="24"/>
      <c r="I116" s="52" t="s">
        <v>9</v>
      </c>
    </row>
    <row r="117" spans="1:9">
      <c r="A117" s="25">
        <v>47965.84</v>
      </c>
      <c r="B117" s="47" t="s">
        <v>47</v>
      </c>
      <c r="C117" s="5">
        <v>400</v>
      </c>
      <c r="D117" s="6">
        <v>270</v>
      </c>
      <c r="E117" s="50"/>
      <c r="F117" s="10">
        <v>53.75</v>
      </c>
      <c r="G117" s="11">
        <f t="shared" si="21"/>
        <v>14512.5</v>
      </c>
      <c r="I117" s="53" t="s">
        <v>9</v>
      </c>
    </row>
    <row r="118" spans="1:9" ht="15" thickBot="1">
      <c r="A118" s="25">
        <v>47965.84</v>
      </c>
      <c r="B118" s="47" t="s">
        <v>47</v>
      </c>
      <c r="C118" s="5">
        <v>500</v>
      </c>
      <c r="D118" s="6">
        <v>225</v>
      </c>
      <c r="E118" s="50"/>
      <c r="F118" s="10">
        <v>67.19</v>
      </c>
      <c r="G118" s="11">
        <f t="shared" si="21"/>
        <v>15117.75</v>
      </c>
      <c r="H118" s="16"/>
      <c r="I118" s="54" t="s">
        <v>9</v>
      </c>
    </row>
    <row r="119" spans="1:9">
      <c r="A119" s="21">
        <v>2998.4</v>
      </c>
      <c r="B119" s="55" t="s">
        <v>48</v>
      </c>
      <c r="C119" s="22">
        <v>300</v>
      </c>
      <c r="D119" s="23">
        <v>138</v>
      </c>
      <c r="E119" s="56">
        <f t="shared" ref="E119" si="39">SUM(D119:D121)</f>
        <v>476</v>
      </c>
      <c r="F119" s="10">
        <v>40.31</v>
      </c>
      <c r="G119" s="11">
        <f t="shared" si="21"/>
        <v>5562.7800000000007</v>
      </c>
      <c r="H119" s="24"/>
      <c r="I119" s="52" t="s">
        <v>9</v>
      </c>
    </row>
    <row r="120" spans="1:9">
      <c r="A120" s="25">
        <v>2998.4</v>
      </c>
      <c r="B120" s="47" t="s">
        <v>48</v>
      </c>
      <c r="C120" s="5">
        <v>400</v>
      </c>
      <c r="D120" s="6">
        <v>144</v>
      </c>
      <c r="E120" s="50"/>
      <c r="F120" s="10">
        <v>53.75</v>
      </c>
      <c r="G120" s="11">
        <f t="shared" si="21"/>
        <v>7740</v>
      </c>
      <c r="I120" s="53" t="s">
        <v>9</v>
      </c>
    </row>
    <row r="121" spans="1:9" ht="15" thickBot="1">
      <c r="A121" s="25">
        <v>2998.4</v>
      </c>
      <c r="B121" s="47" t="s">
        <v>48</v>
      </c>
      <c r="C121" s="5">
        <v>500</v>
      </c>
      <c r="D121" s="6">
        <v>194</v>
      </c>
      <c r="E121" s="50"/>
      <c r="F121" s="10">
        <v>67.19</v>
      </c>
      <c r="G121" s="11">
        <f t="shared" si="21"/>
        <v>13034.859999999999</v>
      </c>
      <c r="H121" s="16"/>
      <c r="I121" s="54" t="s">
        <v>9</v>
      </c>
    </row>
    <row r="122" spans="1:9">
      <c r="A122" s="21">
        <v>704639.88</v>
      </c>
      <c r="B122" s="55" t="s">
        <v>49</v>
      </c>
      <c r="C122" s="22">
        <v>300</v>
      </c>
      <c r="D122" s="23">
        <v>1894</v>
      </c>
      <c r="E122" s="56">
        <f t="shared" ref="E122" si="40">SUM(D122:D124)</f>
        <v>6455</v>
      </c>
      <c r="F122" s="10">
        <v>40.31</v>
      </c>
      <c r="G122" s="11">
        <f t="shared" si="21"/>
        <v>76347.14</v>
      </c>
      <c r="H122" s="24"/>
      <c r="I122" s="53" t="s">
        <v>9</v>
      </c>
    </row>
    <row r="123" spans="1:9">
      <c r="A123" s="25">
        <v>704639.88</v>
      </c>
      <c r="B123" s="47" t="s">
        <v>49</v>
      </c>
      <c r="C123" s="5">
        <v>400</v>
      </c>
      <c r="D123" s="6">
        <v>2242</v>
      </c>
      <c r="E123" s="50"/>
      <c r="F123" s="10">
        <v>53.75</v>
      </c>
      <c r="G123" s="11">
        <f t="shared" si="21"/>
        <v>120507.5</v>
      </c>
      <c r="I123" s="53" t="s">
        <v>9</v>
      </c>
    </row>
    <row r="124" spans="1:9" ht="15" thickBot="1">
      <c r="A124" s="25">
        <v>704639.88</v>
      </c>
      <c r="B124" s="47" t="s">
        <v>49</v>
      </c>
      <c r="C124" s="5">
        <v>500</v>
      </c>
      <c r="D124" s="6">
        <v>2319</v>
      </c>
      <c r="E124" s="50"/>
      <c r="F124" s="10">
        <v>67.19</v>
      </c>
      <c r="G124" s="11">
        <f t="shared" si="21"/>
        <v>155813.60999999999</v>
      </c>
      <c r="H124" s="16"/>
      <c r="I124" s="54" t="s">
        <v>9</v>
      </c>
    </row>
    <row r="125" spans="1:9">
      <c r="A125" s="21">
        <v>325.7</v>
      </c>
      <c r="B125" s="55" t="s">
        <v>50</v>
      </c>
      <c r="C125" s="22">
        <v>300</v>
      </c>
      <c r="D125" s="23">
        <v>752</v>
      </c>
      <c r="E125" s="56">
        <f t="shared" ref="E125" si="41">SUM(D125:D127)</f>
        <v>2247</v>
      </c>
      <c r="F125" s="10">
        <v>40.31</v>
      </c>
      <c r="G125" s="11">
        <f t="shared" si="21"/>
        <v>30313.120000000003</v>
      </c>
      <c r="H125" s="24"/>
      <c r="I125" s="52" t="s">
        <v>9</v>
      </c>
    </row>
    <row r="126" spans="1:9">
      <c r="A126" s="25">
        <v>325.7</v>
      </c>
      <c r="B126" s="47" t="s">
        <v>50</v>
      </c>
      <c r="C126" s="5">
        <v>400</v>
      </c>
      <c r="D126" s="6">
        <v>617</v>
      </c>
      <c r="E126" s="50"/>
      <c r="F126" s="10">
        <v>53.75</v>
      </c>
      <c r="G126" s="11">
        <f t="shared" si="21"/>
        <v>33163.75</v>
      </c>
      <c r="I126" s="53" t="s">
        <v>9</v>
      </c>
    </row>
    <row r="127" spans="1:9" ht="15" thickBot="1">
      <c r="A127" s="25">
        <v>325.7</v>
      </c>
      <c r="B127" s="47" t="s">
        <v>50</v>
      </c>
      <c r="C127" s="5">
        <v>500</v>
      </c>
      <c r="D127" s="6">
        <v>878</v>
      </c>
      <c r="E127" s="50"/>
      <c r="F127" s="10">
        <v>67.19</v>
      </c>
      <c r="G127" s="11">
        <f t="shared" si="21"/>
        <v>58992.82</v>
      </c>
      <c r="H127" s="16"/>
      <c r="I127" s="54" t="s">
        <v>9</v>
      </c>
    </row>
    <row r="128" spans="1:9">
      <c r="A128" s="21">
        <v>106819.54</v>
      </c>
      <c r="B128" s="55" t="s">
        <v>51</v>
      </c>
      <c r="C128" s="22">
        <v>300</v>
      </c>
      <c r="D128" s="23">
        <v>438</v>
      </c>
      <c r="E128" s="56">
        <f t="shared" ref="E128" si="42">SUM(D128:D130)</f>
        <v>1504</v>
      </c>
      <c r="F128" s="10">
        <v>40.31</v>
      </c>
      <c r="G128" s="11">
        <f t="shared" si="21"/>
        <v>17655.780000000002</v>
      </c>
      <c r="H128" s="24"/>
      <c r="I128" s="52" t="s">
        <v>9</v>
      </c>
    </row>
    <row r="129" spans="1:9">
      <c r="A129" s="25">
        <v>106819.54</v>
      </c>
      <c r="B129" s="47" t="s">
        <v>51</v>
      </c>
      <c r="C129" s="5">
        <v>400</v>
      </c>
      <c r="D129" s="6">
        <v>533</v>
      </c>
      <c r="E129" s="50"/>
      <c r="F129" s="10">
        <v>53.75</v>
      </c>
      <c r="G129" s="11">
        <f t="shared" si="21"/>
        <v>28648.75</v>
      </c>
      <c r="I129" s="53" t="s">
        <v>9</v>
      </c>
    </row>
    <row r="130" spans="1:9" ht="15" thickBot="1">
      <c r="A130" s="25">
        <v>106819.54</v>
      </c>
      <c r="B130" s="47" t="s">
        <v>51</v>
      </c>
      <c r="C130" s="5">
        <v>500</v>
      </c>
      <c r="D130" s="6">
        <v>533</v>
      </c>
      <c r="E130" s="50"/>
      <c r="F130" s="10">
        <v>67.19</v>
      </c>
      <c r="G130" s="11">
        <f t="shared" ref="G130:G193" si="43">F130*D130</f>
        <v>35812.269999999997</v>
      </c>
      <c r="H130" s="16"/>
      <c r="I130" s="54" t="s">
        <v>9</v>
      </c>
    </row>
    <row r="131" spans="1:9">
      <c r="A131" s="21">
        <v>38502.239999999998</v>
      </c>
      <c r="B131" s="55" t="s">
        <v>52</v>
      </c>
      <c r="C131" s="22">
        <v>300</v>
      </c>
      <c r="D131" s="23">
        <v>281</v>
      </c>
      <c r="E131" s="56">
        <f t="shared" ref="E131" si="44">SUM(D131:D133)</f>
        <v>859</v>
      </c>
      <c r="F131" s="10">
        <v>40.31</v>
      </c>
      <c r="G131" s="11">
        <f t="shared" si="43"/>
        <v>11327.11</v>
      </c>
      <c r="H131" s="24"/>
      <c r="I131" s="53" t="s">
        <v>9</v>
      </c>
    </row>
    <row r="132" spans="1:9">
      <c r="A132" s="25">
        <v>38502.239999999998</v>
      </c>
      <c r="B132" s="47" t="s">
        <v>52</v>
      </c>
      <c r="C132" s="5">
        <v>400</v>
      </c>
      <c r="D132" s="6">
        <v>330</v>
      </c>
      <c r="E132" s="50"/>
      <c r="F132" s="10">
        <v>53.75</v>
      </c>
      <c r="G132" s="11">
        <f t="shared" si="43"/>
        <v>17737.5</v>
      </c>
      <c r="I132" s="53" t="s">
        <v>9</v>
      </c>
    </row>
    <row r="133" spans="1:9" ht="15" thickBot="1">
      <c r="A133" s="25">
        <v>38502.239999999998</v>
      </c>
      <c r="B133" s="47" t="s">
        <v>52</v>
      </c>
      <c r="C133" s="5">
        <v>500</v>
      </c>
      <c r="D133" s="6">
        <v>248</v>
      </c>
      <c r="E133" s="50"/>
      <c r="F133" s="10">
        <v>67.19</v>
      </c>
      <c r="G133" s="11">
        <f t="shared" si="43"/>
        <v>16663.12</v>
      </c>
      <c r="H133" s="42"/>
      <c r="I133" s="54" t="s">
        <v>9</v>
      </c>
    </row>
    <row r="134" spans="1:9">
      <c r="A134" s="21">
        <v>73913.740000000005</v>
      </c>
      <c r="B134" s="55" t="s">
        <v>53</v>
      </c>
      <c r="C134" s="22">
        <v>300</v>
      </c>
      <c r="D134" s="23">
        <v>304</v>
      </c>
      <c r="E134" s="56">
        <f t="shared" ref="E134" si="45">SUM(D134:D136)</f>
        <v>939</v>
      </c>
      <c r="F134" s="10">
        <v>40.31</v>
      </c>
      <c r="G134" s="11">
        <f t="shared" si="43"/>
        <v>12254.240000000002</v>
      </c>
      <c r="H134" s="43"/>
      <c r="I134" s="52" t="s">
        <v>9</v>
      </c>
    </row>
    <row r="135" spans="1:9">
      <c r="A135" s="25">
        <v>73913.740000000005</v>
      </c>
      <c r="B135" s="47" t="s">
        <v>53</v>
      </c>
      <c r="C135" s="5">
        <v>400</v>
      </c>
      <c r="D135" s="6">
        <v>277</v>
      </c>
      <c r="E135" s="50"/>
      <c r="F135" s="10">
        <v>53.75</v>
      </c>
      <c r="G135" s="11">
        <f t="shared" si="43"/>
        <v>14888.75</v>
      </c>
      <c r="H135" s="44"/>
      <c r="I135" s="53" t="s">
        <v>9</v>
      </c>
    </row>
    <row r="136" spans="1:9" ht="15" thickBot="1">
      <c r="A136" s="25">
        <v>73913.740000000005</v>
      </c>
      <c r="B136" s="47" t="s">
        <v>53</v>
      </c>
      <c r="C136" s="5">
        <v>500</v>
      </c>
      <c r="D136" s="6">
        <v>358</v>
      </c>
      <c r="E136" s="50"/>
      <c r="F136" s="10">
        <v>67.19</v>
      </c>
      <c r="G136" s="11">
        <f t="shared" si="43"/>
        <v>24054.02</v>
      </c>
      <c r="H136" s="45"/>
      <c r="I136" s="54" t="s">
        <v>9</v>
      </c>
    </row>
    <row r="137" spans="1:9">
      <c r="A137" s="21">
        <v>8244</v>
      </c>
      <c r="B137" s="55" t="s">
        <v>54</v>
      </c>
      <c r="C137" s="22">
        <v>300</v>
      </c>
      <c r="D137" s="23">
        <v>282</v>
      </c>
      <c r="E137" s="56">
        <f t="shared" ref="E137" si="46">SUM(D137:D139)</f>
        <v>920</v>
      </c>
      <c r="F137" s="10">
        <v>40.31</v>
      </c>
      <c r="G137" s="11">
        <f t="shared" si="43"/>
        <v>11367.42</v>
      </c>
      <c r="H137" s="24"/>
      <c r="I137" s="53" t="s">
        <v>9</v>
      </c>
    </row>
    <row r="138" spans="1:9">
      <c r="A138" s="25">
        <v>8244</v>
      </c>
      <c r="B138" s="47" t="s">
        <v>54</v>
      </c>
      <c r="C138" s="5">
        <v>400</v>
      </c>
      <c r="D138" s="6">
        <v>323</v>
      </c>
      <c r="E138" s="50"/>
      <c r="F138" s="10">
        <v>53.75</v>
      </c>
      <c r="G138" s="11">
        <f t="shared" si="43"/>
        <v>17361.25</v>
      </c>
      <c r="I138" s="53" t="s">
        <v>9</v>
      </c>
    </row>
    <row r="139" spans="1:9" ht="15" thickBot="1">
      <c r="A139" s="26">
        <v>8244</v>
      </c>
      <c r="B139" s="48" t="s">
        <v>54</v>
      </c>
      <c r="C139" s="13">
        <v>500</v>
      </c>
      <c r="D139" s="14">
        <v>315</v>
      </c>
      <c r="E139" s="51"/>
      <c r="F139" s="15">
        <v>67.19</v>
      </c>
      <c r="G139" s="27">
        <f t="shared" si="43"/>
        <v>21164.85</v>
      </c>
      <c r="H139" s="16"/>
      <c r="I139" s="54" t="s">
        <v>9</v>
      </c>
    </row>
    <row r="140" spans="1:9">
      <c r="A140" s="25">
        <v>88373.34</v>
      </c>
      <c r="B140" s="47" t="s">
        <v>55</v>
      </c>
      <c r="C140" s="5">
        <v>300</v>
      </c>
      <c r="D140" s="6">
        <v>252</v>
      </c>
      <c r="E140" s="50">
        <f t="shared" ref="E140" si="47">SUM(D140:D142)</f>
        <v>737</v>
      </c>
      <c r="F140" s="7">
        <v>40.31</v>
      </c>
      <c r="G140" s="8">
        <f t="shared" si="43"/>
        <v>10158.120000000001</v>
      </c>
      <c r="I140" s="53" t="s">
        <v>9</v>
      </c>
    </row>
    <row r="141" spans="1:9">
      <c r="A141" s="25">
        <v>88373.34</v>
      </c>
      <c r="B141" s="47" t="s">
        <v>55</v>
      </c>
      <c r="C141" s="5">
        <v>400</v>
      </c>
      <c r="D141" s="6">
        <v>237</v>
      </c>
      <c r="E141" s="50"/>
      <c r="F141" s="10">
        <v>53.75</v>
      </c>
      <c r="G141" s="11">
        <f t="shared" si="43"/>
        <v>12738.75</v>
      </c>
      <c r="I141" s="53" t="s">
        <v>9</v>
      </c>
    </row>
    <row r="142" spans="1:9" ht="15" thickBot="1">
      <c r="A142" s="26">
        <v>88373.34</v>
      </c>
      <c r="B142" s="48" t="s">
        <v>55</v>
      </c>
      <c r="C142" s="13">
        <v>500</v>
      </c>
      <c r="D142" s="14">
        <v>248</v>
      </c>
      <c r="E142" s="51"/>
      <c r="F142" s="10">
        <v>67.19</v>
      </c>
      <c r="G142" s="11">
        <f t="shared" si="43"/>
        <v>16663.12</v>
      </c>
      <c r="H142" s="16"/>
      <c r="I142" s="54" t="s">
        <v>9</v>
      </c>
    </row>
    <row r="143" spans="1:9">
      <c r="A143" s="25">
        <v>175.43</v>
      </c>
      <c r="B143" s="47" t="s">
        <v>56</v>
      </c>
      <c r="C143" s="5">
        <v>300</v>
      </c>
      <c r="D143" s="6">
        <v>49</v>
      </c>
      <c r="E143" s="50">
        <f t="shared" ref="E143" si="48">SUM(D143:D145)</f>
        <v>186</v>
      </c>
      <c r="F143" s="10">
        <v>40.31</v>
      </c>
      <c r="G143" s="11">
        <f t="shared" si="43"/>
        <v>1975.19</v>
      </c>
      <c r="I143" s="53" t="s">
        <v>9</v>
      </c>
    </row>
    <row r="144" spans="1:9">
      <c r="A144" s="25">
        <v>175.43</v>
      </c>
      <c r="B144" s="47" t="s">
        <v>56</v>
      </c>
      <c r="C144" s="5">
        <v>400</v>
      </c>
      <c r="D144" s="6">
        <v>85</v>
      </c>
      <c r="E144" s="50"/>
      <c r="F144" s="10">
        <v>53.75</v>
      </c>
      <c r="G144" s="11">
        <f t="shared" si="43"/>
        <v>4568.75</v>
      </c>
      <c r="I144" s="53" t="s">
        <v>9</v>
      </c>
    </row>
    <row r="145" spans="1:9" ht="15" thickBot="1">
      <c r="A145" s="26">
        <v>175.43</v>
      </c>
      <c r="B145" s="48" t="s">
        <v>56</v>
      </c>
      <c r="C145" s="13">
        <v>500</v>
      </c>
      <c r="D145" s="14">
        <v>52</v>
      </c>
      <c r="E145" s="51"/>
      <c r="F145" s="15">
        <v>67.19</v>
      </c>
      <c r="G145" s="27">
        <f t="shared" si="43"/>
        <v>3493.88</v>
      </c>
      <c r="H145" s="16"/>
      <c r="I145" s="54" t="s">
        <v>9</v>
      </c>
    </row>
    <row r="146" spans="1:9">
      <c r="A146" s="28">
        <v>80365.399999999994</v>
      </c>
      <c r="B146" s="46" t="s">
        <v>57</v>
      </c>
      <c r="C146" s="18">
        <v>300</v>
      </c>
      <c r="D146" s="19">
        <v>393</v>
      </c>
      <c r="E146" s="49">
        <f t="shared" ref="E146" si="49">SUM(D146:D148)</f>
        <v>1190</v>
      </c>
      <c r="F146" s="29">
        <v>40.31</v>
      </c>
      <c r="G146" s="30">
        <f t="shared" si="43"/>
        <v>15841.830000000002</v>
      </c>
      <c r="H146" s="20"/>
      <c r="I146" s="52" t="s">
        <v>9</v>
      </c>
    </row>
    <row r="147" spans="1:9">
      <c r="A147" s="25">
        <v>80365.399999999994</v>
      </c>
      <c r="B147" s="47" t="s">
        <v>57</v>
      </c>
      <c r="C147" s="5">
        <v>400</v>
      </c>
      <c r="D147" s="6">
        <v>403</v>
      </c>
      <c r="E147" s="50"/>
      <c r="F147" s="10">
        <v>53.75</v>
      </c>
      <c r="G147" s="11">
        <f t="shared" si="43"/>
        <v>21661.25</v>
      </c>
      <c r="I147" s="53" t="s">
        <v>9</v>
      </c>
    </row>
    <row r="148" spans="1:9" ht="15" thickBot="1">
      <c r="A148" s="26">
        <v>80365.399999999994</v>
      </c>
      <c r="B148" s="48" t="s">
        <v>57</v>
      </c>
      <c r="C148" s="13">
        <v>500</v>
      </c>
      <c r="D148" s="14">
        <v>394</v>
      </c>
      <c r="E148" s="51"/>
      <c r="F148" s="15">
        <v>67.19</v>
      </c>
      <c r="G148" s="27">
        <f t="shared" si="43"/>
        <v>26472.86</v>
      </c>
      <c r="H148" s="16"/>
      <c r="I148" s="54" t="s">
        <v>9</v>
      </c>
    </row>
    <row r="149" spans="1:9">
      <c r="A149" s="28">
        <v>78659.77</v>
      </c>
      <c r="B149" s="46" t="s">
        <v>58</v>
      </c>
      <c r="C149" s="18">
        <v>300</v>
      </c>
      <c r="D149" s="19">
        <v>126</v>
      </c>
      <c r="E149" s="49">
        <f t="shared" ref="E149" si="50">SUM(D149:D151)</f>
        <v>421</v>
      </c>
      <c r="F149" s="29">
        <v>40.31</v>
      </c>
      <c r="G149" s="30">
        <f t="shared" si="43"/>
        <v>5079.0600000000004</v>
      </c>
      <c r="H149" s="20"/>
      <c r="I149" s="52" t="s">
        <v>9</v>
      </c>
    </row>
    <row r="150" spans="1:9">
      <c r="A150" s="25">
        <v>78659.77</v>
      </c>
      <c r="B150" s="47" t="s">
        <v>58</v>
      </c>
      <c r="C150" s="5">
        <v>400</v>
      </c>
      <c r="D150" s="6">
        <v>140</v>
      </c>
      <c r="E150" s="50"/>
      <c r="F150" s="10">
        <v>53.75</v>
      </c>
      <c r="G150" s="11">
        <f t="shared" si="43"/>
        <v>7525</v>
      </c>
      <c r="I150" s="53" t="s">
        <v>9</v>
      </c>
    </row>
    <row r="151" spans="1:9" ht="15" thickBot="1">
      <c r="A151" s="26">
        <v>78659.77</v>
      </c>
      <c r="B151" s="48" t="s">
        <v>58</v>
      </c>
      <c r="C151" s="13">
        <v>500</v>
      </c>
      <c r="D151" s="14">
        <v>155</v>
      </c>
      <c r="E151" s="51"/>
      <c r="F151" s="15">
        <v>67.19</v>
      </c>
      <c r="G151" s="27">
        <f t="shared" si="43"/>
        <v>10414.449999999999</v>
      </c>
      <c r="H151" s="16"/>
      <c r="I151" s="54" t="s">
        <v>9</v>
      </c>
    </row>
    <row r="152" spans="1:9">
      <c r="A152" s="28">
        <v>149980.04999999999</v>
      </c>
      <c r="B152" s="46" t="s">
        <v>59</v>
      </c>
      <c r="C152" s="18">
        <v>300</v>
      </c>
      <c r="D152" s="19">
        <v>645</v>
      </c>
      <c r="E152" s="49">
        <f t="shared" ref="E152" si="51">SUM(D152:D154)</f>
        <v>2026</v>
      </c>
      <c r="F152" s="29">
        <v>40.31</v>
      </c>
      <c r="G152" s="30">
        <f t="shared" si="43"/>
        <v>25999.95</v>
      </c>
      <c r="H152" s="20"/>
      <c r="I152" s="52" t="s">
        <v>9</v>
      </c>
    </row>
    <row r="153" spans="1:9">
      <c r="A153" s="25">
        <v>149980.04999999999</v>
      </c>
      <c r="B153" s="47" t="s">
        <v>59</v>
      </c>
      <c r="C153" s="5">
        <v>400</v>
      </c>
      <c r="D153" s="6">
        <v>722</v>
      </c>
      <c r="E153" s="50"/>
      <c r="F153" s="10">
        <v>53.75</v>
      </c>
      <c r="G153" s="11">
        <f t="shared" si="43"/>
        <v>38807.5</v>
      </c>
      <c r="I153" s="53" t="s">
        <v>9</v>
      </c>
    </row>
    <row r="154" spans="1:9" ht="15" thickBot="1">
      <c r="A154" s="26">
        <v>149980.04999999999</v>
      </c>
      <c r="B154" s="48" t="s">
        <v>59</v>
      </c>
      <c r="C154" s="13">
        <v>500</v>
      </c>
      <c r="D154" s="14">
        <v>659</v>
      </c>
      <c r="E154" s="51"/>
      <c r="F154" s="15">
        <v>67.19</v>
      </c>
      <c r="G154" s="27">
        <f t="shared" si="43"/>
        <v>44278.21</v>
      </c>
      <c r="H154" s="16"/>
      <c r="I154" s="54" t="s">
        <v>9</v>
      </c>
    </row>
    <row r="155" spans="1:9">
      <c r="A155" s="28">
        <v>49.6</v>
      </c>
      <c r="B155" s="46" t="s">
        <v>60</v>
      </c>
      <c r="C155" s="18">
        <v>300</v>
      </c>
      <c r="D155" s="19">
        <v>74</v>
      </c>
      <c r="E155" s="49">
        <f t="shared" ref="E155" si="52">SUM(D155:D157)</f>
        <v>283</v>
      </c>
      <c r="F155" s="29">
        <v>40.31</v>
      </c>
      <c r="G155" s="30">
        <f t="shared" si="43"/>
        <v>2982.94</v>
      </c>
      <c r="H155" s="20"/>
      <c r="I155" s="52" t="s">
        <v>9</v>
      </c>
    </row>
    <row r="156" spans="1:9">
      <c r="A156" s="25">
        <v>49.6</v>
      </c>
      <c r="B156" s="47" t="s">
        <v>60</v>
      </c>
      <c r="C156" s="5">
        <v>400</v>
      </c>
      <c r="D156" s="6">
        <v>66</v>
      </c>
      <c r="E156" s="50"/>
      <c r="F156" s="10">
        <v>53.75</v>
      </c>
      <c r="G156" s="11">
        <f t="shared" si="43"/>
        <v>3547.5</v>
      </c>
      <c r="I156" s="53" t="s">
        <v>9</v>
      </c>
    </row>
    <row r="157" spans="1:9" ht="15" thickBot="1">
      <c r="A157" s="26">
        <v>49.6</v>
      </c>
      <c r="B157" s="48" t="s">
        <v>60</v>
      </c>
      <c r="C157" s="13">
        <v>500</v>
      </c>
      <c r="D157" s="14">
        <v>143</v>
      </c>
      <c r="E157" s="51"/>
      <c r="F157" s="15">
        <v>67.19</v>
      </c>
      <c r="G157" s="27">
        <f t="shared" si="43"/>
        <v>9608.17</v>
      </c>
      <c r="H157" s="16"/>
      <c r="I157" s="54" t="s">
        <v>9</v>
      </c>
    </row>
    <row r="158" spans="1:9">
      <c r="A158" s="28">
        <v>65366.66</v>
      </c>
      <c r="B158" s="46" t="s">
        <v>61</v>
      </c>
      <c r="C158" s="18">
        <v>300</v>
      </c>
      <c r="D158" s="19">
        <v>178</v>
      </c>
      <c r="E158" s="49">
        <f t="shared" ref="E158" si="53">SUM(D158:D160)</f>
        <v>591</v>
      </c>
      <c r="F158" s="29">
        <v>40.31</v>
      </c>
      <c r="G158" s="30">
        <f t="shared" si="43"/>
        <v>7175.18</v>
      </c>
      <c r="H158" s="20"/>
      <c r="I158" s="52" t="s">
        <v>9</v>
      </c>
    </row>
    <row r="159" spans="1:9">
      <c r="A159" s="25">
        <v>65366.66</v>
      </c>
      <c r="B159" s="47" t="s">
        <v>61</v>
      </c>
      <c r="C159" s="5">
        <v>400</v>
      </c>
      <c r="D159" s="6">
        <v>211</v>
      </c>
      <c r="E159" s="50"/>
      <c r="F159" s="10">
        <v>53.75</v>
      </c>
      <c r="G159" s="11">
        <f t="shared" si="43"/>
        <v>11341.25</v>
      </c>
      <c r="I159" s="53" t="s">
        <v>9</v>
      </c>
    </row>
    <row r="160" spans="1:9" ht="15" thickBot="1">
      <c r="A160" s="26">
        <v>65366.66</v>
      </c>
      <c r="B160" s="48" t="s">
        <v>61</v>
      </c>
      <c r="C160" s="13">
        <v>500</v>
      </c>
      <c r="D160" s="14">
        <v>202</v>
      </c>
      <c r="E160" s="51"/>
      <c r="F160" s="15">
        <v>67.19</v>
      </c>
      <c r="G160" s="27">
        <f t="shared" si="43"/>
        <v>13572.38</v>
      </c>
      <c r="H160" s="16"/>
      <c r="I160" s="54" t="s">
        <v>9</v>
      </c>
    </row>
    <row r="161" spans="1:9">
      <c r="A161" s="28">
        <v>56383.99</v>
      </c>
      <c r="B161" s="46" t="s">
        <v>62</v>
      </c>
      <c r="C161" s="18">
        <v>300</v>
      </c>
      <c r="D161" s="19">
        <v>398</v>
      </c>
      <c r="E161" s="49">
        <f t="shared" ref="E161" si="54">SUM(D161:D163)</f>
        <v>1315</v>
      </c>
      <c r="F161" s="29">
        <v>40.31</v>
      </c>
      <c r="G161" s="30">
        <f t="shared" si="43"/>
        <v>16043.380000000001</v>
      </c>
      <c r="H161" s="20"/>
      <c r="I161" s="52" t="s">
        <v>9</v>
      </c>
    </row>
    <row r="162" spans="1:9">
      <c r="A162" s="25">
        <v>56383.99</v>
      </c>
      <c r="B162" s="47" t="s">
        <v>62</v>
      </c>
      <c r="C162" s="5">
        <v>400</v>
      </c>
      <c r="D162" s="6">
        <v>414</v>
      </c>
      <c r="E162" s="50"/>
      <c r="F162" s="10">
        <v>53.75</v>
      </c>
      <c r="G162" s="11">
        <f t="shared" si="43"/>
        <v>22252.5</v>
      </c>
      <c r="I162" s="53" t="s">
        <v>9</v>
      </c>
    </row>
    <row r="163" spans="1:9" ht="15" thickBot="1">
      <c r="A163" s="26">
        <v>56383.99</v>
      </c>
      <c r="B163" s="48" t="s">
        <v>62</v>
      </c>
      <c r="C163" s="13">
        <v>500</v>
      </c>
      <c r="D163" s="14">
        <v>503</v>
      </c>
      <c r="E163" s="51"/>
      <c r="F163" s="15">
        <v>67.19</v>
      </c>
      <c r="G163" s="27">
        <f t="shared" si="43"/>
        <v>33796.57</v>
      </c>
      <c r="H163" s="16"/>
      <c r="I163" s="54" t="s">
        <v>9</v>
      </c>
    </row>
    <row r="164" spans="1:9">
      <c r="A164" s="28">
        <v>23393.55</v>
      </c>
      <c r="B164" s="46" t="s">
        <v>63</v>
      </c>
      <c r="C164" s="18">
        <v>300</v>
      </c>
      <c r="D164" s="19">
        <v>293</v>
      </c>
      <c r="E164" s="49">
        <f t="shared" ref="E164" si="55">SUM(D164:D166)</f>
        <v>904</v>
      </c>
      <c r="F164" s="29">
        <v>40.31</v>
      </c>
      <c r="G164" s="30">
        <f t="shared" si="43"/>
        <v>11810.83</v>
      </c>
      <c r="H164" s="20"/>
      <c r="I164" s="52" t="s">
        <v>9</v>
      </c>
    </row>
    <row r="165" spans="1:9">
      <c r="A165" s="25">
        <v>23393.55</v>
      </c>
      <c r="B165" s="47" t="s">
        <v>63</v>
      </c>
      <c r="C165" s="5">
        <v>400</v>
      </c>
      <c r="D165" s="6">
        <v>301</v>
      </c>
      <c r="E165" s="50"/>
      <c r="F165" s="10">
        <v>53.75</v>
      </c>
      <c r="G165" s="11">
        <f t="shared" si="43"/>
        <v>16178.75</v>
      </c>
      <c r="I165" s="53" t="s">
        <v>9</v>
      </c>
    </row>
    <row r="166" spans="1:9" ht="15" thickBot="1">
      <c r="A166" s="26">
        <v>23393.55</v>
      </c>
      <c r="B166" s="48" t="s">
        <v>63</v>
      </c>
      <c r="C166" s="13">
        <v>500</v>
      </c>
      <c r="D166" s="14">
        <v>310</v>
      </c>
      <c r="E166" s="51"/>
      <c r="F166" s="15">
        <v>67.19</v>
      </c>
      <c r="G166" s="27">
        <f t="shared" si="43"/>
        <v>20828.899999999998</v>
      </c>
      <c r="H166" s="16"/>
      <c r="I166" s="54" t="s">
        <v>9</v>
      </c>
    </row>
    <row r="167" spans="1:9">
      <c r="A167" s="28">
        <v>9289.24</v>
      </c>
      <c r="B167" s="46" t="s">
        <v>64</v>
      </c>
      <c r="C167" s="18">
        <v>300</v>
      </c>
      <c r="D167" s="19">
        <v>222</v>
      </c>
      <c r="E167" s="49">
        <f t="shared" ref="E167" si="56">SUM(D167:D169)</f>
        <v>558</v>
      </c>
      <c r="F167" s="29">
        <v>40.31</v>
      </c>
      <c r="G167" s="30">
        <f t="shared" si="43"/>
        <v>8948.82</v>
      </c>
      <c r="H167" s="20"/>
      <c r="I167" s="52" t="s">
        <v>9</v>
      </c>
    </row>
    <row r="168" spans="1:9">
      <c r="A168" s="25">
        <v>9289.24</v>
      </c>
      <c r="B168" s="47" t="s">
        <v>64</v>
      </c>
      <c r="C168" s="5">
        <v>400</v>
      </c>
      <c r="D168" s="6">
        <v>170</v>
      </c>
      <c r="E168" s="50"/>
      <c r="F168" s="10">
        <v>53.75</v>
      </c>
      <c r="G168" s="11">
        <f t="shared" si="43"/>
        <v>9137.5</v>
      </c>
      <c r="I168" s="53" t="s">
        <v>9</v>
      </c>
    </row>
    <row r="169" spans="1:9" ht="15" thickBot="1">
      <c r="A169" s="26">
        <v>9289.24</v>
      </c>
      <c r="B169" s="48" t="s">
        <v>64</v>
      </c>
      <c r="C169" s="13">
        <v>500</v>
      </c>
      <c r="D169" s="14">
        <v>166</v>
      </c>
      <c r="E169" s="51"/>
      <c r="F169" s="15">
        <v>67.19</v>
      </c>
      <c r="G169" s="27">
        <f t="shared" si="43"/>
        <v>11153.539999999999</v>
      </c>
      <c r="H169" s="16"/>
      <c r="I169" s="54" t="s">
        <v>9</v>
      </c>
    </row>
    <row r="170" spans="1:9">
      <c r="A170" s="28">
        <v>11002.81</v>
      </c>
      <c r="B170" s="46" t="s">
        <v>65</v>
      </c>
      <c r="C170" s="18">
        <v>300</v>
      </c>
      <c r="D170" s="19">
        <v>167</v>
      </c>
      <c r="E170" s="49">
        <f t="shared" ref="E170" si="57">SUM(D170:D172)</f>
        <v>434</v>
      </c>
      <c r="F170" s="29">
        <v>40.31</v>
      </c>
      <c r="G170" s="30">
        <f t="shared" si="43"/>
        <v>6731.77</v>
      </c>
      <c r="H170" s="20"/>
      <c r="I170" s="52" t="s">
        <v>9</v>
      </c>
    </row>
    <row r="171" spans="1:9">
      <c r="A171" s="25">
        <v>11002.81</v>
      </c>
      <c r="B171" s="47" t="s">
        <v>65</v>
      </c>
      <c r="C171" s="5">
        <v>400</v>
      </c>
      <c r="D171" s="6">
        <v>196</v>
      </c>
      <c r="E171" s="50"/>
      <c r="F171" s="10">
        <v>53.75</v>
      </c>
      <c r="G171" s="11">
        <f t="shared" si="43"/>
        <v>10535</v>
      </c>
      <c r="I171" s="53" t="s">
        <v>9</v>
      </c>
    </row>
    <row r="172" spans="1:9" ht="15" thickBot="1">
      <c r="A172" s="26">
        <v>11002.81</v>
      </c>
      <c r="B172" s="48" t="s">
        <v>65</v>
      </c>
      <c r="C172" s="13">
        <v>500</v>
      </c>
      <c r="D172" s="14">
        <v>71</v>
      </c>
      <c r="E172" s="51"/>
      <c r="F172" s="15">
        <v>67.19</v>
      </c>
      <c r="G172" s="27">
        <f t="shared" si="43"/>
        <v>4770.49</v>
      </c>
      <c r="H172" s="16"/>
      <c r="I172" s="54" t="s">
        <v>9</v>
      </c>
    </row>
    <row r="173" spans="1:9">
      <c r="A173" s="28">
        <v>4945.8</v>
      </c>
      <c r="B173" s="46" t="s">
        <v>66</v>
      </c>
      <c r="C173" s="18">
        <v>300</v>
      </c>
      <c r="D173" s="19">
        <v>204</v>
      </c>
      <c r="E173" s="49">
        <f t="shared" ref="E173" si="58">SUM(D173:D175)</f>
        <v>617</v>
      </c>
      <c r="F173" s="29">
        <v>40.31</v>
      </c>
      <c r="G173" s="30">
        <f t="shared" si="43"/>
        <v>8223.24</v>
      </c>
      <c r="H173" s="20"/>
      <c r="I173" s="52" t="s">
        <v>9</v>
      </c>
    </row>
    <row r="174" spans="1:9">
      <c r="A174" s="25">
        <v>4945.8</v>
      </c>
      <c r="B174" s="47" t="s">
        <v>66</v>
      </c>
      <c r="C174" s="5">
        <v>400</v>
      </c>
      <c r="D174" s="6">
        <v>205</v>
      </c>
      <c r="E174" s="50"/>
      <c r="F174" s="10">
        <v>53.75</v>
      </c>
      <c r="G174" s="11">
        <f t="shared" si="43"/>
        <v>11018.75</v>
      </c>
      <c r="I174" s="53" t="s">
        <v>9</v>
      </c>
    </row>
    <row r="175" spans="1:9" ht="15" thickBot="1">
      <c r="A175" s="26">
        <v>4945.8</v>
      </c>
      <c r="B175" s="48" t="s">
        <v>66</v>
      </c>
      <c r="C175" s="13">
        <v>500</v>
      </c>
      <c r="D175" s="14">
        <v>208</v>
      </c>
      <c r="E175" s="51"/>
      <c r="F175" s="15">
        <v>67.19</v>
      </c>
      <c r="G175" s="27">
        <f t="shared" si="43"/>
        <v>13975.52</v>
      </c>
      <c r="H175" s="16"/>
      <c r="I175" s="54" t="s">
        <v>9</v>
      </c>
    </row>
    <row r="176" spans="1:9">
      <c r="A176" s="28">
        <v>921.32</v>
      </c>
      <c r="B176" s="46" t="s">
        <v>67</v>
      </c>
      <c r="C176" s="18">
        <v>300</v>
      </c>
      <c r="D176" s="19">
        <v>377</v>
      </c>
      <c r="E176" s="49">
        <f t="shared" ref="E176" si="59">SUM(D176:D178)</f>
        <v>940</v>
      </c>
      <c r="F176" s="29">
        <v>40.31</v>
      </c>
      <c r="G176" s="30">
        <f t="shared" si="43"/>
        <v>15196.87</v>
      </c>
      <c r="H176" s="20"/>
      <c r="I176" s="52" t="s">
        <v>9</v>
      </c>
    </row>
    <row r="177" spans="1:9">
      <c r="A177" s="25">
        <v>921.32</v>
      </c>
      <c r="B177" s="47" t="s">
        <v>67</v>
      </c>
      <c r="C177" s="5">
        <v>400</v>
      </c>
      <c r="D177" s="6">
        <v>314</v>
      </c>
      <c r="E177" s="50"/>
      <c r="F177" s="10">
        <v>53.75</v>
      </c>
      <c r="G177" s="11">
        <f t="shared" si="43"/>
        <v>16877.5</v>
      </c>
      <c r="I177" s="53" t="s">
        <v>9</v>
      </c>
    </row>
    <row r="178" spans="1:9" ht="15" thickBot="1">
      <c r="A178" s="26">
        <v>921.32</v>
      </c>
      <c r="B178" s="48" t="s">
        <v>67</v>
      </c>
      <c r="C178" s="13">
        <v>500</v>
      </c>
      <c r="D178" s="14">
        <v>249</v>
      </c>
      <c r="E178" s="51"/>
      <c r="F178" s="15">
        <v>67.19</v>
      </c>
      <c r="G178" s="27">
        <f t="shared" si="43"/>
        <v>16730.309999999998</v>
      </c>
      <c r="H178" s="16"/>
      <c r="I178" s="54" t="s">
        <v>9</v>
      </c>
    </row>
    <row r="179" spans="1:9">
      <c r="A179" s="28">
        <v>960854.48</v>
      </c>
      <c r="B179" s="46" t="s">
        <v>68</v>
      </c>
      <c r="C179" s="18">
        <v>300</v>
      </c>
      <c r="D179" s="19">
        <v>2815</v>
      </c>
      <c r="E179" s="49">
        <f t="shared" ref="E179" si="60">SUM(D179:D181)</f>
        <v>9014</v>
      </c>
      <c r="F179" s="29">
        <v>40.31</v>
      </c>
      <c r="G179" s="30">
        <f t="shared" si="43"/>
        <v>113472.65000000001</v>
      </c>
      <c r="H179" s="20"/>
      <c r="I179" s="52" t="s">
        <v>9</v>
      </c>
    </row>
    <row r="180" spans="1:9">
      <c r="A180" s="25">
        <v>960854.48</v>
      </c>
      <c r="B180" s="47" t="s">
        <v>68</v>
      </c>
      <c r="C180" s="5">
        <v>400</v>
      </c>
      <c r="D180" s="6">
        <v>3410</v>
      </c>
      <c r="E180" s="50"/>
      <c r="F180" s="10">
        <v>53.75</v>
      </c>
      <c r="G180" s="11">
        <f t="shared" si="43"/>
        <v>183287.5</v>
      </c>
      <c r="I180" s="53" t="s">
        <v>9</v>
      </c>
    </row>
    <row r="181" spans="1:9" ht="15" thickBot="1">
      <c r="A181" s="26">
        <v>960854.48</v>
      </c>
      <c r="B181" s="48" t="s">
        <v>68</v>
      </c>
      <c r="C181" s="13">
        <v>500</v>
      </c>
      <c r="D181" s="14">
        <v>2789</v>
      </c>
      <c r="E181" s="51"/>
      <c r="F181" s="15">
        <v>67.19</v>
      </c>
      <c r="G181" s="27">
        <f t="shared" si="43"/>
        <v>187392.91</v>
      </c>
      <c r="H181" s="16"/>
      <c r="I181" s="54" t="s">
        <v>9</v>
      </c>
    </row>
    <row r="182" spans="1:9">
      <c r="A182" s="28">
        <v>0.46</v>
      </c>
      <c r="B182" s="46" t="s">
        <v>69</v>
      </c>
      <c r="C182" s="18">
        <v>300</v>
      </c>
      <c r="D182" s="19">
        <v>127</v>
      </c>
      <c r="E182" s="49">
        <f t="shared" ref="E182" si="61">SUM(D182:D184)</f>
        <v>314</v>
      </c>
      <c r="F182" s="29">
        <v>40.31</v>
      </c>
      <c r="G182" s="30">
        <f t="shared" si="43"/>
        <v>5119.37</v>
      </c>
      <c r="H182" s="20"/>
      <c r="I182" s="52" t="s">
        <v>9</v>
      </c>
    </row>
    <row r="183" spans="1:9">
      <c r="A183" s="25">
        <v>0.46</v>
      </c>
      <c r="B183" s="47" t="s">
        <v>69</v>
      </c>
      <c r="C183" s="5">
        <v>400</v>
      </c>
      <c r="D183" s="6">
        <v>139</v>
      </c>
      <c r="E183" s="50"/>
      <c r="F183" s="10">
        <v>53.75</v>
      </c>
      <c r="G183" s="11">
        <f t="shared" si="43"/>
        <v>7471.25</v>
      </c>
      <c r="I183" s="53" t="s">
        <v>9</v>
      </c>
    </row>
    <row r="184" spans="1:9" ht="15" thickBot="1">
      <c r="A184" s="26">
        <v>0.46</v>
      </c>
      <c r="B184" s="48" t="s">
        <v>69</v>
      </c>
      <c r="C184" s="13">
        <v>500</v>
      </c>
      <c r="D184" s="14">
        <v>48</v>
      </c>
      <c r="E184" s="51"/>
      <c r="F184" s="15">
        <v>67.19</v>
      </c>
      <c r="G184" s="27">
        <f t="shared" si="43"/>
        <v>3225.12</v>
      </c>
      <c r="H184" s="16"/>
      <c r="I184" s="54" t="s">
        <v>9</v>
      </c>
    </row>
    <row r="185" spans="1:9">
      <c r="A185" s="28">
        <v>75.680000000000007</v>
      </c>
      <c r="B185" s="46" t="s">
        <v>70</v>
      </c>
      <c r="C185" s="18">
        <v>300</v>
      </c>
      <c r="D185" s="19">
        <v>161</v>
      </c>
      <c r="E185" s="49">
        <f t="shared" ref="E185" si="62">SUM(D185:D187)</f>
        <v>468</v>
      </c>
      <c r="F185" s="29">
        <v>40.31</v>
      </c>
      <c r="G185" s="30">
        <f t="shared" si="43"/>
        <v>6489.9100000000008</v>
      </c>
      <c r="H185" s="20"/>
      <c r="I185" s="52" t="s">
        <v>9</v>
      </c>
    </row>
    <row r="186" spans="1:9">
      <c r="A186" s="25">
        <v>75.680000000000007</v>
      </c>
      <c r="B186" s="47" t="s">
        <v>70</v>
      </c>
      <c r="C186" s="5">
        <v>400</v>
      </c>
      <c r="D186" s="6">
        <v>161</v>
      </c>
      <c r="E186" s="50"/>
      <c r="F186" s="10">
        <v>53.75</v>
      </c>
      <c r="G186" s="11">
        <f t="shared" si="43"/>
        <v>8653.75</v>
      </c>
      <c r="I186" s="53" t="s">
        <v>9</v>
      </c>
    </row>
    <row r="187" spans="1:9" ht="15" thickBot="1">
      <c r="A187" s="26">
        <v>75.680000000000007</v>
      </c>
      <c r="B187" s="48" t="s">
        <v>70</v>
      </c>
      <c r="C187" s="13">
        <v>500</v>
      </c>
      <c r="D187" s="14">
        <v>146</v>
      </c>
      <c r="E187" s="51"/>
      <c r="F187" s="15">
        <v>67.19</v>
      </c>
      <c r="G187" s="27">
        <f t="shared" si="43"/>
        <v>9809.74</v>
      </c>
      <c r="H187" s="16"/>
      <c r="I187" s="54" t="s">
        <v>9</v>
      </c>
    </row>
    <row r="188" spans="1:9">
      <c r="A188" s="28">
        <v>18690.919999999998</v>
      </c>
      <c r="B188" s="46" t="s">
        <v>71</v>
      </c>
      <c r="C188" s="18">
        <v>300</v>
      </c>
      <c r="D188" s="19">
        <v>360</v>
      </c>
      <c r="E188" s="49">
        <f t="shared" ref="E188" si="63">SUM(D188:D190)</f>
        <v>1005</v>
      </c>
      <c r="F188" s="29">
        <v>40.31</v>
      </c>
      <c r="G188" s="30">
        <f t="shared" si="43"/>
        <v>14511.6</v>
      </c>
      <c r="H188" s="20"/>
      <c r="I188" s="52" t="s">
        <v>9</v>
      </c>
    </row>
    <row r="189" spans="1:9">
      <c r="A189" s="25">
        <v>18690.919999999998</v>
      </c>
      <c r="B189" s="47" t="s">
        <v>71</v>
      </c>
      <c r="C189" s="5">
        <v>400</v>
      </c>
      <c r="D189" s="6">
        <v>322</v>
      </c>
      <c r="E189" s="50"/>
      <c r="F189" s="10">
        <v>53.75</v>
      </c>
      <c r="G189" s="11">
        <f t="shared" si="43"/>
        <v>17307.5</v>
      </c>
      <c r="I189" s="53" t="s">
        <v>9</v>
      </c>
    </row>
    <row r="190" spans="1:9" ht="15" thickBot="1">
      <c r="A190" s="26">
        <v>18690.919999999998</v>
      </c>
      <c r="B190" s="48" t="s">
        <v>71</v>
      </c>
      <c r="C190" s="13">
        <v>500</v>
      </c>
      <c r="D190" s="14">
        <v>323</v>
      </c>
      <c r="E190" s="51"/>
      <c r="F190" s="15">
        <v>67.19</v>
      </c>
      <c r="G190" s="27">
        <f t="shared" si="43"/>
        <v>21702.37</v>
      </c>
      <c r="H190" s="16"/>
      <c r="I190" s="54" t="s">
        <v>9</v>
      </c>
    </row>
    <row r="191" spans="1:9">
      <c r="A191" s="28">
        <v>372.66</v>
      </c>
      <c r="B191" s="46" t="s">
        <v>72</v>
      </c>
      <c r="C191" s="18">
        <v>300</v>
      </c>
      <c r="D191" s="19">
        <v>641</v>
      </c>
      <c r="E191" s="49">
        <f t="shared" ref="E191" si="64">SUM(D191:D193)</f>
        <v>1724</v>
      </c>
      <c r="F191" s="29">
        <v>40.31</v>
      </c>
      <c r="G191" s="30">
        <f t="shared" si="43"/>
        <v>25838.710000000003</v>
      </c>
      <c r="H191" s="20"/>
      <c r="I191" s="52" t="s">
        <v>9</v>
      </c>
    </row>
    <row r="192" spans="1:9">
      <c r="A192" s="25">
        <v>372.66</v>
      </c>
      <c r="B192" s="47" t="s">
        <v>72</v>
      </c>
      <c r="C192" s="5">
        <v>400</v>
      </c>
      <c r="D192" s="6">
        <v>502</v>
      </c>
      <c r="E192" s="50"/>
      <c r="F192" s="10">
        <v>53.75</v>
      </c>
      <c r="G192" s="11">
        <f t="shared" si="43"/>
        <v>26982.5</v>
      </c>
      <c r="I192" s="53" t="s">
        <v>9</v>
      </c>
    </row>
    <row r="193" spans="1:9" ht="15" thickBot="1">
      <c r="A193" s="26">
        <v>372.66</v>
      </c>
      <c r="B193" s="48" t="s">
        <v>72</v>
      </c>
      <c r="C193" s="13">
        <v>500</v>
      </c>
      <c r="D193" s="14">
        <v>581</v>
      </c>
      <c r="E193" s="51"/>
      <c r="F193" s="15">
        <v>67.19</v>
      </c>
      <c r="G193" s="27">
        <f t="shared" si="43"/>
        <v>39037.39</v>
      </c>
      <c r="H193" s="16"/>
      <c r="I193" s="54" t="s">
        <v>9</v>
      </c>
    </row>
    <row r="194" spans="1:9">
      <c r="A194" s="28">
        <v>226.56</v>
      </c>
      <c r="B194" s="46" t="s">
        <v>73</v>
      </c>
      <c r="C194" s="18">
        <v>300</v>
      </c>
      <c r="D194" s="19">
        <v>933</v>
      </c>
      <c r="E194" s="49">
        <f t="shared" ref="E194" si="65">SUM(D194:D196)</f>
        <v>2801</v>
      </c>
      <c r="F194" s="29">
        <v>40.31</v>
      </c>
      <c r="G194" s="30">
        <f t="shared" ref="G194:G257" si="66">F194*D194</f>
        <v>37609.230000000003</v>
      </c>
      <c r="H194" s="20"/>
      <c r="I194" s="52" t="s">
        <v>9</v>
      </c>
    </row>
    <row r="195" spans="1:9">
      <c r="A195" s="25">
        <v>226.56</v>
      </c>
      <c r="B195" s="47" t="s">
        <v>73</v>
      </c>
      <c r="C195" s="5">
        <v>400</v>
      </c>
      <c r="D195" s="6">
        <v>835</v>
      </c>
      <c r="E195" s="50"/>
      <c r="F195" s="10">
        <v>53.75</v>
      </c>
      <c r="G195" s="11">
        <f t="shared" si="66"/>
        <v>44881.25</v>
      </c>
      <c r="I195" s="53" t="s">
        <v>9</v>
      </c>
    </row>
    <row r="196" spans="1:9" ht="15" thickBot="1">
      <c r="A196" s="26">
        <v>226.56</v>
      </c>
      <c r="B196" s="48" t="s">
        <v>73</v>
      </c>
      <c r="C196" s="13">
        <v>500</v>
      </c>
      <c r="D196" s="14">
        <v>1033</v>
      </c>
      <c r="E196" s="51"/>
      <c r="F196" s="15">
        <v>67.19</v>
      </c>
      <c r="G196" s="27">
        <f t="shared" si="66"/>
        <v>69407.27</v>
      </c>
      <c r="H196" s="16"/>
      <c r="I196" s="54" t="s">
        <v>9</v>
      </c>
    </row>
    <row r="197" spans="1:9">
      <c r="A197" s="28">
        <v>71903.12</v>
      </c>
      <c r="B197" s="46" t="s">
        <v>74</v>
      </c>
      <c r="C197" s="18">
        <v>300</v>
      </c>
      <c r="D197" s="19">
        <v>228</v>
      </c>
      <c r="E197" s="49">
        <f t="shared" ref="E197" si="67">SUM(D197:D199)</f>
        <v>664</v>
      </c>
      <c r="F197" s="29">
        <v>40.31</v>
      </c>
      <c r="G197" s="30">
        <f t="shared" si="66"/>
        <v>9190.68</v>
      </c>
      <c r="H197" s="20"/>
      <c r="I197" s="52" t="s">
        <v>9</v>
      </c>
    </row>
    <row r="198" spans="1:9">
      <c r="A198" s="25">
        <v>71903.12</v>
      </c>
      <c r="B198" s="47" t="s">
        <v>74</v>
      </c>
      <c r="C198" s="5">
        <v>400</v>
      </c>
      <c r="D198" s="6">
        <v>224</v>
      </c>
      <c r="E198" s="50"/>
      <c r="F198" s="10">
        <v>53.75</v>
      </c>
      <c r="G198" s="11">
        <f t="shared" si="66"/>
        <v>12040</v>
      </c>
      <c r="I198" s="53" t="s">
        <v>9</v>
      </c>
    </row>
    <row r="199" spans="1:9" ht="15" thickBot="1">
      <c r="A199" s="26">
        <v>71903.12</v>
      </c>
      <c r="B199" s="48" t="s">
        <v>74</v>
      </c>
      <c r="C199" s="13">
        <v>500</v>
      </c>
      <c r="D199" s="14">
        <v>212</v>
      </c>
      <c r="E199" s="51"/>
      <c r="F199" s="15">
        <v>67.19</v>
      </c>
      <c r="G199" s="27">
        <f t="shared" si="66"/>
        <v>14244.279999999999</v>
      </c>
      <c r="H199" s="16"/>
      <c r="I199" s="54" t="s">
        <v>9</v>
      </c>
    </row>
    <row r="200" spans="1:9">
      <c r="A200" s="28">
        <v>118263.67</v>
      </c>
      <c r="B200" s="46" t="s">
        <v>75</v>
      </c>
      <c r="C200" s="18">
        <v>300</v>
      </c>
      <c r="D200" s="19">
        <v>575</v>
      </c>
      <c r="E200" s="49">
        <f t="shared" ref="E200" si="68">SUM(D200:D202)</f>
        <v>1893</v>
      </c>
      <c r="F200" s="29">
        <v>40.31</v>
      </c>
      <c r="G200" s="30">
        <f t="shared" si="66"/>
        <v>23178.25</v>
      </c>
      <c r="H200" s="20"/>
      <c r="I200" s="52" t="s">
        <v>9</v>
      </c>
    </row>
    <row r="201" spans="1:9">
      <c r="A201" s="25">
        <v>118263.67</v>
      </c>
      <c r="B201" s="47" t="s">
        <v>75</v>
      </c>
      <c r="C201" s="5">
        <v>400</v>
      </c>
      <c r="D201" s="6">
        <v>640</v>
      </c>
      <c r="E201" s="50"/>
      <c r="F201" s="10">
        <v>53.75</v>
      </c>
      <c r="G201" s="11">
        <f t="shared" si="66"/>
        <v>34400</v>
      </c>
      <c r="I201" s="53" t="s">
        <v>9</v>
      </c>
    </row>
    <row r="202" spans="1:9" ht="15" thickBot="1">
      <c r="A202" s="26">
        <v>118263.67</v>
      </c>
      <c r="B202" s="48" t="s">
        <v>75</v>
      </c>
      <c r="C202" s="13">
        <v>500</v>
      </c>
      <c r="D202" s="14">
        <v>678</v>
      </c>
      <c r="E202" s="51"/>
      <c r="F202" s="15">
        <v>67.19</v>
      </c>
      <c r="G202" s="27">
        <f t="shared" si="66"/>
        <v>45554.82</v>
      </c>
      <c r="H202" s="16"/>
      <c r="I202" s="54" t="s">
        <v>9</v>
      </c>
    </row>
    <row r="203" spans="1:9">
      <c r="A203" s="28">
        <v>97882.2</v>
      </c>
      <c r="B203" s="46" t="s">
        <v>76</v>
      </c>
      <c r="C203" s="18">
        <v>300</v>
      </c>
      <c r="D203" s="19">
        <v>287</v>
      </c>
      <c r="E203" s="49">
        <f t="shared" ref="E203" si="69">SUM(D203:D205)</f>
        <v>1218</v>
      </c>
      <c r="F203" s="29">
        <v>40.31</v>
      </c>
      <c r="G203" s="30">
        <f t="shared" si="66"/>
        <v>11568.970000000001</v>
      </c>
      <c r="H203" s="20"/>
      <c r="I203" s="52" t="s">
        <v>9</v>
      </c>
    </row>
    <row r="204" spans="1:9">
      <c r="A204" s="25">
        <v>97882.2</v>
      </c>
      <c r="B204" s="47" t="s">
        <v>76</v>
      </c>
      <c r="C204" s="5">
        <v>400</v>
      </c>
      <c r="D204" s="6">
        <v>472</v>
      </c>
      <c r="E204" s="50"/>
      <c r="F204" s="10">
        <v>53.75</v>
      </c>
      <c r="G204" s="11">
        <f t="shared" si="66"/>
        <v>25370</v>
      </c>
      <c r="I204" s="53" t="s">
        <v>9</v>
      </c>
    </row>
    <row r="205" spans="1:9" ht="15" thickBot="1">
      <c r="A205" s="26">
        <v>97882.2</v>
      </c>
      <c r="B205" s="48" t="s">
        <v>76</v>
      </c>
      <c r="C205" s="13">
        <v>500</v>
      </c>
      <c r="D205" s="14">
        <v>459</v>
      </c>
      <c r="E205" s="51"/>
      <c r="F205" s="15">
        <v>67.19</v>
      </c>
      <c r="G205" s="27">
        <f t="shared" si="66"/>
        <v>30840.21</v>
      </c>
      <c r="H205" s="16"/>
      <c r="I205" s="54" t="s">
        <v>9</v>
      </c>
    </row>
    <row r="206" spans="1:9">
      <c r="A206" s="28">
        <v>5845.23</v>
      </c>
      <c r="B206" s="46" t="s">
        <v>77</v>
      </c>
      <c r="C206" s="18">
        <v>300</v>
      </c>
      <c r="D206" s="19">
        <v>79</v>
      </c>
      <c r="E206" s="49">
        <f t="shared" ref="E206" si="70">SUM(D206:D208)</f>
        <v>219</v>
      </c>
      <c r="F206" s="29">
        <v>40.31</v>
      </c>
      <c r="G206" s="30">
        <f t="shared" si="66"/>
        <v>3184.4900000000002</v>
      </c>
      <c r="H206" s="20"/>
      <c r="I206" s="52" t="s">
        <v>9</v>
      </c>
    </row>
    <row r="207" spans="1:9">
      <c r="A207" s="25">
        <v>5845.23</v>
      </c>
      <c r="B207" s="47" t="s">
        <v>77</v>
      </c>
      <c r="C207" s="5">
        <v>400</v>
      </c>
      <c r="D207" s="6">
        <v>62</v>
      </c>
      <c r="E207" s="50"/>
      <c r="F207" s="10">
        <v>53.75</v>
      </c>
      <c r="G207" s="11">
        <f t="shared" si="66"/>
        <v>3332.5</v>
      </c>
      <c r="I207" s="53" t="s">
        <v>9</v>
      </c>
    </row>
    <row r="208" spans="1:9" ht="15" thickBot="1">
      <c r="A208" s="26">
        <v>5845.23</v>
      </c>
      <c r="B208" s="48" t="s">
        <v>77</v>
      </c>
      <c r="C208" s="13">
        <v>500</v>
      </c>
      <c r="D208" s="14">
        <v>78</v>
      </c>
      <c r="E208" s="51"/>
      <c r="F208" s="15">
        <v>67.19</v>
      </c>
      <c r="G208" s="27">
        <f t="shared" si="66"/>
        <v>5240.82</v>
      </c>
      <c r="H208" s="16"/>
      <c r="I208" s="54" t="s">
        <v>9</v>
      </c>
    </row>
    <row r="209" spans="1:9">
      <c r="A209" s="28">
        <v>53.62</v>
      </c>
      <c r="B209" s="46" t="s">
        <v>78</v>
      </c>
      <c r="C209" s="18">
        <v>300</v>
      </c>
      <c r="D209" s="19">
        <v>249</v>
      </c>
      <c r="E209" s="49">
        <f t="shared" ref="E209" si="71">SUM(D209:D211)</f>
        <v>779</v>
      </c>
      <c r="F209" s="29">
        <v>40.31</v>
      </c>
      <c r="G209" s="30">
        <f t="shared" si="66"/>
        <v>10037.19</v>
      </c>
      <c r="H209" s="20"/>
      <c r="I209" s="52" t="s">
        <v>9</v>
      </c>
    </row>
    <row r="210" spans="1:9">
      <c r="A210" s="25">
        <v>53.62</v>
      </c>
      <c r="B210" s="47" t="s">
        <v>78</v>
      </c>
      <c r="C210" s="5">
        <v>400</v>
      </c>
      <c r="D210" s="6">
        <v>251</v>
      </c>
      <c r="E210" s="50"/>
      <c r="F210" s="10">
        <v>53.75</v>
      </c>
      <c r="G210" s="11">
        <f t="shared" si="66"/>
        <v>13491.25</v>
      </c>
      <c r="I210" s="53" t="s">
        <v>9</v>
      </c>
    </row>
    <row r="211" spans="1:9" ht="15" thickBot="1">
      <c r="A211" s="26">
        <v>53.62</v>
      </c>
      <c r="B211" s="48" t="s">
        <v>78</v>
      </c>
      <c r="C211" s="13">
        <v>500</v>
      </c>
      <c r="D211" s="14">
        <v>279</v>
      </c>
      <c r="E211" s="51"/>
      <c r="F211" s="15">
        <v>67.19</v>
      </c>
      <c r="G211" s="27">
        <f t="shared" si="66"/>
        <v>18746.009999999998</v>
      </c>
      <c r="H211" s="16"/>
      <c r="I211" s="54" t="s">
        <v>9</v>
      </c>
    </row>
    <row r="212" spans="1:9">
      <c r="A212" s="28">
        <v>143.02000000000001</v>
      </c>
      <c r="B212" s="46" t="s">
        <v>79</v>
      </c>
      <c r="C212" s="18">
        <v>300</v>
      </c>
      <c r="D212" s="19">
        <v>345</v>
      </c>
      <c r="E212" s="49">
        <f t="shared" ref="E212" si="72">SUM(D212:D214)</f>
        <v>945</v>
      </c>
      <c r="F212" s="29">
        <v>40.31</v>
      </c>
      <c r="G212" s="30">
        <f t="shared" si="66"/>
        <v>13906.95</v>
      </c>
      <c r="H212" s="20"/>
      <c r="I212" s="52" t="s">
        <v>9</v>
      </c>
    </row>
    <row r="213" spans="1:9">
      <c r="A213" s="25">
        <v>143.02000000000001</v>
      </c>
      <c r="B213" s="47" t="s">
        <v>79</v>
      </c>
      <c r="C213" s="5">
        <v>400</v>
      </c>
      <c r="D213" s="6">
        <v>271</v>
      </c>
      <c r="E213" s="50"/>
      <c r="F213" s="10">
        <v>53.75</v>
      </c>
      <c r="G213" s="11">
        <f t="shared" si="66"/>
        <v>14566.25</v>
      </c>
      <c r="I213" s="53" t="s">
        <v>9</v>
      </c>
    </row>
    <row r="214" spans="1:9" ht="15" thickBot="1">
      <c r="A214" s="26">
        <v>143.02000000000001</v>
      </c>
      <c r="B214" s="48" t="s">
        <v>79</v>
      </c>
      <c r="C214" s="13">
        <v>500</v>
      </c>
      <c r="D214" s="14">
        <v>329</v>
      </c>
      <c r="E214" s="51"/>
      <c r="F214" s="15">
        <v>67.19</v>
      </c>
      <c r="G214" s="27">
        <f t="shared" si="66"/>
        <v>22105.51</v>
      </c>
      <c r="H214" s="16"/>
      <c r="I214" s="54" t="s">
        <v>9</v>
      </c>
    </row>
    <row r="215" spans="1:9">
      <c r="A215" s="28">
        <v>94.25</v>
      </c>
      <c r="B215" s="46" t="s">
        <v>80</v>
      </c>
      <c r="C215" s="18">
        <v>300</v>
      </c>
      <c r="D215" s="19">
        <v>88</v>
      </c>
      <c r="E215" s="49">
        <f t="shared" ref="E215" si="73">SUM(D215:D217)</f>
        <v>301</v>
      </c>
      <c r="F215" s="29">
        <v>40.31</v>
      </c>
      <c r="G215" s="30">
        <f t="shared" si="66"/>
        <v>3547.28</v>
      </c>
      <c r="H215" s="20"/>
      <c r="I215" s="52" t="s">
        <v>9</v>
      </c>
    </row>
    <row r="216" spans="1:9">
      <c r="A216" s="25">
        <v>94.25</v>
      </c>
      <c r="B216" s="47" t="s">
        <v>80</v>
      </c>
      <c r="C216" s="5">
        <v>400</v>
      </c>
      <c r="D216" s="6">
        <v>111</v>
      </c>
      <c r="E216" s="50"/>
      <c r="F216" s="10">
        <v>53.75</v>
      </c>
      <c r="G216" s="11">
        <f t="shared" si="66"/>
        <v>5966.25</v>
      </c>
      <c r="I216" s="53" t="s">
        <v>9</v>
      </c>
    </row>
    <row r="217" spans="1:9" ht="15" thickBot="1">
      <c r="A217" s="26">
        <v>94.25</v>
      </c>
      <c r="B217" s="48" t="s">
        <v>80</v>
      </c>
      <c r="C217" s="13">
        <v>500</v>
      </c>
      <c r="D217" s="14">
        <v>102</v>
      </c>
      <c r="E217" s="51"/>
      <c r="F217" s="15">
        <v>67.19</v>
      </c>
      <c r="G217" s="27">
        <f t="shared" si="66"/>
        <v>6853.38</v>
      </c>
      <c r="H217" s="16"/>
      <c r="I217" s="54" t="s">
        <v>9</v>
      </c>
    </row>
    <row r="218" spans="1:9">
      <c r="A218" s="28">
        <v>156.16999999999999</v>
      </c>
      <c r="B218" s="46" t="s">
        <v>81</v>
      </c>
      <c r="C218" s="18">
        <v>300</v>
      </c>
      <c r="D218" s="19">
        <v>231</v>
      </c>
      <c r="E218" s="49">
        <f t="shared" ref="E218" si="74">SUM(D218:D220)</f>
        <v>729</v>
      </c>
      <c r="F218" s="29">
        <v>40.31</v>
      </c>
      <c r="G218" s="30">
        <f t="shared" si="66"/>
        <v>9311.61</v>
      </c>
      <c r="H218" s="20"/>
      <c r="I218" s="52" t="s">
        <v>9</v>
      </c>
    </row>
    <row r="219" spans="1:9">
      <c r="A219" s="25">
        <v>156.16999999999999</v>
      </c>
      <c r="B219" s="47" t="s">
        <v>81</v>
      </c>
      <c r="C219" s="5">
        <v>400</v>
      </c>
      <c r="D219" s="6">
        <v>272</v>
      </c>
      <c r="E219" s="50"/>
      <c r="F219" s="10">
        <v>53.75</v>
      </c>
      <c r="G219" s="11">
        <f t="shared" si="66"/>
        <v>14620</v>
      </c>
      <c r="I219" s="53" t="s">
        <v>9</v>
      </c>
    </row>
    <row r="220" spans="1:9" ht="15" thickBot="1">
      <c r="A220" s="26">
        <v>156.16999999999999</v>
      </c>
      <c r="B220" s="48" t="s">
        <v>81</v>
      </c>
      <c r="C220" s="13">
        <v>500</v>
      </c>
      <c r="D220" s="14">
        <v>226</v>
      </c>
      <c r="E220" s="51"/>
      <c r="F220" s="15">
        <v>67.19</v>
      </c>
      <c r="G220" s="27">
        <f t="shared" si="66"/>
        <v>15184.939999999999</v>
      </c>
      <c r="H220" s="16"/>
      <c r="I220" s="54" t="s">
        <v>9</v>
      </c>
    </row>
    <row r="221" spans="1:9">
      <c r="A221" s="28">
        <v>78289.100000000006</v>
      </c>
      <c r="B221" s="46" t="s">
        <v>82</v>
      </c>
      <c r="C221" s="18">
        <v>300</v>
      </c>
      <c r="D221" s="19">
        <v>1166</v>
      </c>
      <c r="E221" s="49">
        <f t="shared" ref="E221" si="75">SUM(D221:D223)</f>
        <v>3482</v>
      </c>
      <c r="F221" s="29">
        <v>40.31</v>
      </c>
      <c r="G221" s="30">
        <f t="shared" si="66"/>
        <v>47001.46</v>
      </c>
      <c r="H221" s="20"/>
      <c r="I221" s="52" t="s">
        <v>9</v>
      </c>
    </row>
    <row r="222" spans="1:9">
      <c r="A222" s="25">
        <v>78289.100000000006</v>
      </c>
      <c r="B222" s="47" t="s">
        <v>82</v>
      </c>
      <c r="C222" s="5">
        <v>400</v>
      </c>
      <c r="D222" s="6">
        <v>998</v>
      </c>
      <c r="E222" s="50"/>
      <c r="F222" s="10">
        <v>53.75</v>
      </c>
      <c r="G222" s="11">
        <f t="shared" si="66"/>
        <v>53642.5</v>
      </c>
      <c r="I222" s="53" t="s">
        <v>9</v>
      </c>
    </row>
    <row r="223" spans="1:9" ht="15" thickBot="1">
      <c r="A223" s="26">
        <v>78289.100000000006</v>
      </c>
      <c r="B223" s="48" t="s">
        <v>82</v>
      </c>
      <c r="C223" s="13">
        <v>500</v>
      </c>
      <c r="D223" s="14">
        <v>1318</v>
      </c>
      <c r="E223" s="51"/>
      <c r="F223" s="15">
        <v>67.19</v>
      </c>
      <c r="G223" s="27">
        <f t="shared" si="66"/>
        <v>88556.42</v>
      </c>
      <c r="H223" s="16"/>
      <c r="I223" s="54" t="s">
        <v>9</v>
      </c>
    </row>
    <row r="224" spans="1:9">
      <c r="A224" s="28">
        <v>83.32</v>
      </c>
      <c r="B224" s="46" t="s">
        <v>83</v>
      </c>
      <c r="C224" s="18">
        <v>300</v>
      </c>
      <c r="D224" s="19">
        <v>78</v>
      </c>
      <c r="E224" s="49">
        <f t="shared" ref="E224" si="76">SUM(D224:D226)</f>
        <v>252</v>
      </c>
      <c r="F224" s="29">
        <v>40.31</v>
      </c>
      <c r="G224" s="30">
        <f t="shared" si="66"/>
        <v>3144.1800000000003</v>
      </c>
      <c r="H224" s="20"/>
      <c r="I224" s="52" t="s">
        <v>9</v>
      </c>
    </row>
    <row r="225" spans="1:9">
      <c r="A225" s="25">
        <v>83.32</v>
      </c>
      <c r="B225" s="47" t="s">
        <v>83</v>
      </c>
      <c r="C225" s="5">
        <v>400</v>
      </c>
      <c r="D225" s="6">
        <v>83</v>
      </c>
      <c r="E225" s="50"/>
      <c r="F225" s="10">
        <v>53.75</v>
      </c>
      <c r="G225" s="11">
        <f t="shared" si="66"/>
        <v>4461.25</v>
      </c>
      <c r="I225" s="53" t="s">
        <v>9</v>
      </c>
    </row>
    <row r="226" spans="1:9" ht="15" thickBot="1">
      <c r="A226" s="26">
        <v>83.32</v>
      </c>
      <c r="B226" s="48" t="s">
        <v>83</v>
      </c>
      <c r="C226" s="13">
        <v>500</v>
      </c>
      <c r="D226" s="14">
        <v>91</v>
      </c>
      <c r="E226" s="51"/>
      <c r="F226" s="15">
        <v>67.19</v>
      </c>
      <c r="G226" s="27">
        <f t="shared" si="66"/>
        <v>6114.29</v>
      </c>
      <c r="H226" s="16"/>
      <c r="I226" s="54" t="s">
        <v>9</v>
      </c>
    </row>
    <row r="227" spans="1:9">
      <c r="A227" s="28">
        <v>93307.14</v>
      </c>
      <c r="B227" s="46" t="s">
        <v>84</v>
      </c>
      <c r="C227" s="18">
        <v>300</v>
      </c>
      <c r="D227" s="19">
        <v>577</v>
      </c>
      <c r="E227" s="49">
        <f t="shared" ref="E227" si="77">SUM(D227:D229)</f>
        <v>1775</v>
      </c>
      <c r="F227" s="29">
        <v>40.31</v>
      </c>
      <c r="G227" s="30">
        <f t="shared" si="66"/>
        <v>23258.870000000003</v>
      </c>
      <c r="H227" s="20"/>
      <c r="I227" s="52" t="s">
        <v>9</v>
      </c>
    </row>
    <row r="228" spans="1:9">
      <c r="A228" s="25">
        <v>93307.14</v>
      </c>
      <c r="B228" s="47" t="s">
        <v>84</v>
      </c>
      <c r="C228" s="5">
        <v>400</v>
      </c>
      <c r="D228" s="6">
        <v>615</v>
      </c>
      <c r="E228" s="50"/>
      <c r="F228" s="10">
        <v>53.75</v>
      </c>
      <c r="G228" s="11">
        <f t="shared" si="66"/>
        <v>33056.25</v>
      </c>
      <c r="I228" s="53" t="s">
        <v>9</v>
      </c>
    </row>
    <row r="229" spans="1:9" ht="15" thickBot="1">
      <c r="A229" s="26">
        <v>93307.14</v>
      </c>
      <c r="B229" s="48" t="s">
        <v>84</v>
      </c>
      <c r="C229" s="13">
        <v>500</v>
      </c>
      <c r="D229" s="14">
        <v>583</v>
      </c>
      <c r="E229" s="51"/>
      <c r="F229" s="15">
        <v>67.19</v>
      </c>
      <c r="G229" s="27">
        <f t="shared" si="66"/>
        <v>39171.769999999997</v>
      </c>
      <c r="H229" s="16"/>
      <c r="I229" s="54" t="s">
        <v>9</v>
      </c>
    </row>
    <row r="230" spans="1:9">
      <c r="A230" s="28">
        <v>551.32000000000005</v>
      </c>
      <c r="B230" s="46" t="s">
        <v>85</v>
      </c>
      <c r="C230" s="18">
        <v>300</v>
      </c>
      <c r="D230" s="19">
        <v>473</v>
      </c>
      <c r="E230" s="49">
        <f t="shared" ref="E230" si="78">SUM(D230:D232)</f>
        <v>1357</v>
      </c>
      <c r="F230" s="29">
        <v>40.31</v>
      </c>
      <c r="G230" s="30">
        <f t="shared" si="66"/>
        <v>19066.63</v>
      </c>
      <c r="H230" s="20"/>
      <c r="I230" s="52" t="s">
        <v>9</v>
      </c>
    </row>
    <row r="231" spans="1:9">
      <c r="A231" s="25">
        <v>551.32000000000005</v>
      </c>
      <c r="B231" s="47" t="s">
        <v>85</v>
      </c>
      <c r="C231" s="5">
        <v>400</v>
      </c>
      <c r="D231" s="6">
        <v>399</v>
      </c>
      <c r="E231" s="50"/>
      <c r="F231" s="10">
        <v>53.75</v>
      </c>
      <c r="G231" s="11">
        <f t="shared" si="66"/>
        <v>21446.25</v>
      </c>
      <c r="I231" s="53" t="s">
        <v>9</v>
      </c>
    </row>
    <row r="232" spans="1:9" ht="15" thickBot="1">
      <c r="A232" s="26">
        <v>551.32000000000005</v>
      </c>
      <c r="B232" s="48" t="s">
        <v>85</v>
      </c>
      <c r="C232" s="13">
        <v>500</v>
      </c>
      <c r="D232" s="14">
        <v>485</v>
      </c>
      <c r="E232" s="51"/>
      <c r="F232" s="15">
        <v>67.19</v>
      </c>
      <c r="G232" s="27">
        <f t="shared" si="66"/>
        <v>32587.149999999998</v>
      </c>
      <c r="H232" s="16"/>
      <c r="I232" s="54" t="s">
        <v>9</v>
      </c>
    </row>
    <row r="233" spans="1:9">
      <c r="A233" s="28">
        <v>351519.92</v>
      </c>
      <c r="B233" s="46" t="s">
        <v>86</v>
      </c>
      <c r="C233" s="18">
        <v>300</v>
      </c>
      <c r="D233" s="19">
        <v>764</v>
      </c>
      <c r="E233" s="49">
        <f t="shared" ref="E233" si="79">SUM(D233:D235)</f>
        <v>2649</v>
      </c>
      <c r="F233" s="29">
        <v>40.31</v>
      </c>
      <c r="G233" s="30">
        <f t="shared" si="66"/>
        <v>30796.84</v>
      </c>
      <c r="H233" s="20"/>
      <c r="I233" s="52" t="s">
        <v>9</v>
      </c>
    </row>
    <row r="234" spans="1:9">
      <c r="A234" s="25">
        <v>351519.92</v>
      </c>
      <c r="B234" s="47" t="s">
        <v>86</v>
      </c>
      <c r="C234" s="5">
        <v>400</v>
      </c>
      <c r="D234" s="6">
        <v>790</v>
      </c>
      <c r="E234" s="50"/>
      <c r="F234" s="10">
        <v>53.75</v>
      </c>
      <c r="G234" s="11">
        <f t="shared" si="66"/>
        <v>42462.5</v>
      </c>
      <c r="I234" s="53" t="s">
        <v>9</v>
      </c>
    </row>
    <row r="235" spans="1:9" ht="15" thickBot="1">
      <c r="A235" s="26">
        <v>351519.92</v>
      </c>
      <c r="B235" s="48" t="s">
        <v>86</v>
      </c>
      <c r="C235" s="13">
        <v>500</v>
      </c>
      <c r="D235" s="14">
        <v>1095</v>
      </c>
      <c r="E235" s="51"/>
      <c r="F235" s="15">
        <v>67.19</v>
      </c>
      <c r="G235" s="27">
        <f t="shared" si="66"/>
        <v>73573.05</v>
      </c>
      <c r="H235" s="16"/>
      <c r="I235" s="54" t="s">
        <v>9</v>
      </c>
    </row>
    <row r="236" spans="1:9">
      <c r="A236" s="28">
        <v>560.92999999999995</v>
      </c>
      <c r="B236" s="46" t="s">
        <v>87</v>
      </c>
      <c r="C236" s="18">
        <v>300</v>
      </c>
      <c r="D236" s="19">
        <v>699</v>
      </c>
      <c r="E236" s="49">
        <f t="shared" ref="E236" si="80">SUM(D236:D238)</f>
        <v>1812</v>
      </c>
      <c r="F236" s="29">
        <v>40.31</v>
      </c>
      <c r="G236" s="30">
        <f t="shared" si="66"/>
        <v>28176.690000000002</v>
      </c>
      <c r="H236" s="20"/>
      <c r="I236" s="52" t="s">
        <v>9</v>
      </c>
    </row>
    <row r="237" spans="1:9">
      <c r="A237" s="25">
        <v>560.92999999999995</v>
      </c>
      <c r="B237" s="47" t="s">
        <v>87</v>
      </c>
      <c r="C237" s="5">
        <v>400</v>
      </c>
      <c r="D237" s="6">
        <v>560</v>
      </c>
      <c r="E237" s="50"/>
      <c r="F237" s="10">
        <v>53.75</v>
      </c>
      <c r="G237" s="11">
        <f t="shared" si="66"/>
        <v>30100</v>
      </c>
      <c r="I237" s="53" t="s">
        <v>9</v>
      </c>
    </row>
    <row r="238" spans="1:9" ht="15" thickBot="1">
      <c r="A238" s="26">
        <v>560.92999999999995</v>
      </c>
      <c r="B238" s="48" t="s">
        <v>87</v>
      </c>
      <c r="C238" s="13">
        <v>500</v>
      </c>
      <c r="D238" s="14">
        <v>553</v>
      </c>
      <c r="E238" s="51"/>
      <c r="F238" s="15">
        <v>67.19</v>
      </c>
      <c r="G238" s="27">
        <f t="shared" si="66"/>
        <v>37156.07</v>
      </c>
      <c r="H238" s="16"/>
      <c r="I238" s="54" t="s">
        <v>9</v>
      </c>
    </row>
    <row r="239" spans="1:9">
      <c r="A239" s="28">
        <v>140289.28</v>
      </c>
      <c r="B239" s="46" t="s">
        <v>88</v>
      </c>
      <c r="C239" s="18">
        <v>300</v>
      </c>
      <c r="D239" s="19">
        <v>537</v>
      </c>
      <c r="E239" s="49">
        <f t="shared" ref="E239" si="81">SUM(D239:D241)</f>
        <v>1727</v>
      </c>
      <c r="F239" s="29">
        <v>40.31</v>
      </c>
      <c r="G239" s="30">
        <f t="shared" si="66"/>
        <v>21646.47</v>
      </c>
      <c r="H239" s="20"/>
      <c r="I239" s="52" t="s">
        <v>9</v>
      </c>
    </row>
    <row r="240" spans="1:9">
      <c r="A240" s="25">
        <v>140289.28</v>
      </c>
      <c r="B240" s="47" t="s">
        <v>88</v>
      </c>
      <c r="C240" s="5">
        <v>400</v>
      </c>
      <c r="D240" s="6">
        <v>605</v>
      </c>
      <c r="E240" s="50"/>
      <c r="F240" s="10">
        <v>53.75</v>
      </c>
      <c r="G240" s="11">
        <f t="shared" si="66"/>
        <v>32518.75</v>
      </c>
      <c r="I240" s="53" t="s">
        <v>9</v>
      </c>
    </row>
    <row r="241" spans="1:9" ht="15" thickBot="1">
      <c r="A241" s="26">
        <v>140289.28</v>
      </c>
      <c r="B241" s="48" t="s">
        <v>88</v>
      </c>
      <c r="C241" s="13">
        <v>500</v>
      </c>
      <c r="D241" s="14">
        <v>585</v>
      </c>
      <c r="E241" s="51"/>
      <c r="F241" s="15">
        <v>67.19</v>
      </c>
      <c r="G241" s="27">
        <f t="shared" si="66"/>
        <v>39306.15</v>
      </c>
      <c r="H241" s="16"/>
      <c r="I241" s="54" t="s">
        <v>9</v>
      </c>
    </row>
    <row r="242" spans="1:9">
      <c r="A242" s="28">
        <v>1050.94</v>
      </c>
      <c r="B242" s="46" t="s">
        <v>89</v>
      </c>
      <c r="C242" s="18">
        <v>300</v>
      </c>
      <c r="D242" s="19">
        <v>493</v>
      </c>
      <c r="E242" s="49">
        <f t="shared" ref="E242" si="82">SUM(D242:D244)</f>
        <v>1338</v>
      </c>
      <c r="F242" s="29">
        <v>40.31</v>
      </c>
      <c r="G242" s="30">
        <f t="shared" si="66"/>
        <v>19872.830000000002</v>
      </c>
      <c r="H242" s="20"/>
      <c r="I242" s="52" t="s">
        <v>9</v>
      </c>
    </row>
    <row r="243" spans="1:9">
      <c r="A243" s="25">
        <v>1050.94</v>
      </c>
      <c r="B243" s="47" t="s">
        <v>89</v>
      </c>
      <c r="C243" s="5">
        <v>400</v>
      </c>
      <c r="D243" s="6">
        <v>517</v>
      </c>
      <c r="E243" s="50"/>
      <c r="F243" s="10">
        <v>53.75</v>
      </c>
      <c r="G243" s="11">
        <f t="shared" si="66"/>
        <v>27788.75</v>
      </c>
      <c r="I243" s="53" t="s">
        <v>9</v>
      </c>
    </row>
    <row r="244" spans="1:9" ht="15" thickBot="1">
      <c r="A244" s="26">
        <v>1050.94</v>
      </c>
      <c r="B244" s="48" t="s">
        <v>89</v>
      </c>
      <c r="C244" s="13">
        <v>500</v>
      </c>
      <c r="D244" s="14">
        <v>328</v>
      </c>
      <c r="E244" s="51"/>
      <c r="F244" s="15">
        <v>67.19</v>
      </c>
      <c r="G244" s="27">
        <f t="shared" si="66"/>
        <v>22038.32</v>
      </c>
      <c r="H244" s="16"/>
      <c r="I244" s="54" t="s">
        <v>9</v>
      </c>
    </row>
    <row r="245" spans="1:9">
      <c r="A245" s="28">
        <v>146593.23000000001</v>
      </c>
      <c r="B245" s="46" t="s">
        <v>90</v>
      </c>
      <c r="C245" s="18">
        <v>300</v>
      </c>
      <c r="D245" s="19">
        <v>594</v>
      </c>
      <c r="E245" s="49">
        <f t="shared" ref="E245" si="83">SUM(D245:D247)</f>
        <v>1640</v>
      </c>
      <c r="F245" s="29">
        <v>40.31</v>
      </c>
      <c r="G245" s="30">
        <f t="shared" si="66"/>
        <v>23944.140000000003</v>
      </c>
      <c r="H245" s="20"/>
      <c r="I245" s="52" t="s">
        <v>9</v>
      </c>
    </row>
    <row r="246" spans="1:9">
      <c r="A246" s="25">
        <v>146593.23000000001</v>
      </c>
      <c r="B246" s="47" t="s">
        <v>90</v>
      </c>
      <c r="C246" s="5">
        <v>400</v>
      </c>
      <c r="D246" s="6">
        <v>500</v>
      </c>
      <c r="E246" s="50"/>
      <c r="F246" s="10">
        <v>53.75</v>
      </c>
      <c r="G246" s="11">
        <f t="shared" si="66"/>
        <v>26875</v>
      </c>
      <c r="I246" s="53" t="s">
        <v>9</v>
      </c>
    </row>
    <row r="247" spans="1:9" ht="15" thickBot="1">
      <c r="A247" s="26">
        <v>146593.23000000001</v>
      </c>
      <c r="B247" s="48" t="s">
        <v>90</v>
      </c>
      <c r="C247" s="13">
        <v>500</v>
      </c>
      <c r="D247" s="14">
        <v>546</v>
      </c>
      <c r="E247" s="51"/>
      <c r="F247" s="15">
        <v>67.19</v>
      </c>
      <c r="G247" s="27">
        <f t="shared" si="66"/>
        <v>36685.74</v>
      </c>
      <c r="H247" s="16"/>
      <c r="I247" s="54" t="s">
        <v>9</v>
      </c>
    </row>
    <row r="248" spans="1:9">
      <c r="A248" s="28">
        <v>3478.3</v>
      </c>
      <c r="B248" s="46" t="s">
        <v>91</v>
      </c>
      <c r="C248" s="18">
        <v>300</v>
      </c>
      <c r="D248" s="19">
        <v>322</v>
      </c>
      <c r="E248" s="49">
        <f t="shared" ref="E248" si="84">SUM(D248:D250)</f>
        <v>1032</v>
      </c>
      <c r="F248" s="29">
        <v>40.31</v>
      </c>
      <c r="G248" s="30">
        <f t="shared" si="66"/>
        <v>12979.820000000002</v>
      </c>
      <c r="H248" s="20"/>
      <c r="I248" s="52" t="s">
        <v>9</v>
      </c>
    </row>
    <row r="249" spans="1:9">
      <c r="A249" s="25">
        <v>3478.3</v>
      </c>
      <c r="B249" s="47" t="s">
        <v>91</v>
      </c>
      <c r="C249" s="5">
        <v>400</v>
      </c>
      <c r="D249" s="6">
        <v>342</v>
      </c>
      <c r="E249" s="50"/>
      <c r="F249" s="10">
        <v>53.75</v>
      </c>
      <c r="G249" s="11">
        <f t="shared" si="66"/>
        <v>18382.5</v>
      </c>
      <c r="I249" s="53" t="s">
        <v>9</v>
      </c>
    </row>
    <row r="250" spans="1:9" ht="15" thickBot="1">
      <c r="A250" s="25">
        <v>3478.3</v>
      </c>
      <c r="B250" s="47" t="s">
        <v>91</v>
      </c>
      <c r="C250" s="5">
        <v>500</v>
      </c>
      <c r="D250" s="6">
        <v>368</v>
      </c>
      <c r="E250" s="51"/>
      <c r="F250" s="10">
        <v>67.19</v>
      </c>
      <c r="G250" s="11">
        <f t="shared" si="66"/>
        <v>24725.919999999998</v>
      </c>
      <c r="I250" s="54" t="s">
        <v>9</v>
      </c>
    </row>
    <row r="251" spans="1:9">
      <c r="A251" s="28">
        <v>12121.24</v>
      </c>
      <c r="B251" s="47" t="s">
        <v>92</v>
      </c>
      <c r="C251" s="5">
        <v>300</v>
      </c>
      <c r="D251" s="6">
        <v>245</v>
      </c>
      <c r="E251" s="49">
        <f t="shared" ref="E251" si="85">SUM(D251:D253)</f>
        <v>855</v>
      </c>
      <c r="F251" s="10">
        <v>40.31</v>
      </c>
      <c r="G251" s="11">
        <f t="shared" si="66"/>
        <v>9875.9500000000007</v>
      </c>
      <c r="I251" s="53" t="s">
        <v>9</v>
      </c>
    </row>
    <row r="252" spans="1:9">
      <c r="A252" s="25">
        <v>12121.24</v>
      </c>
      <c r="B252" s="47" t="s">
        <v>92</v>
      </c>
      <c r="C252" s="5">
        <v>400</v>
      </c>
      <c r="D252" s="6">
        <v>302</v>
      </c>
      <c r="E252" s="50"/>
      <c r="F252" s="10">
        <v>53.75</v>
      </c>
      <c r="G252" s="11">
        <f t="shared" si="66"/>
        <v>16232.5</v>
      </c>
      <c r="I252" s="53" t="s">
        <v>9</v>
      </c>
    </row>
    <row r="253" spans="1:9" ht="15" thickBot="1">
      <c r="A253" s="26">
        <v>12121.24</v>
      </c>
      <c r="B253" s="48" t="s">
        <v>92</v>
      </c>
      <c r="C253" s="13">
        <v>500</v>
      </c>
      <c r="D253" s="14">
        <v>308</v>
      </c>
      <c r="E253" s="51"/>
      <c r="F253" s="15">
        <v>67.19</v>
      </c>
      <c r="G253" s="27">
        <f t="shared" si="66"/>
        <v>20694.52</v>
      </c>
      <c r="H253" s="16"/>
      <c r="I253" s="54" t="s">
        <v>9</v>
      </c>
    </row>
    <row r="254" spans="1:9">
      <c r="A254" s="28">
        <v>129.74</v>
      </c>
      <c r="B254" s="46" t="s">
        <v>93</v>
      </c>
      <c r="C254" s="18">
        <v>300</v>
      </c>
      <c r="D254" s="19">
        <v>249</v>
      </c>
      <c r="E254" s="49">
        <f t="shared" ref="E254" si="86">SUM(D254:D256)</f>
        <v>655</v>
      </c>
      <c r="F254" s="29">
        <v>40.31</v>
      </c>
      <c r="G254" s="30">
        <f t="shared" si="66"/>
        <v>10037.19</v>
      </c>
      <c r="H254" s="20"/>
      <c r="I254" s="52" t="s">
        <v>9</v>
      </c>
    </row>
    <row r="255" spans="1:9">
      <c r="A255" s="25">
        <v>129.74</v>
      </c>
      <c r="B255" s="47" t="s">
        <v>93</v>
      </c>
      <c r="C255" s="5">
        <v>400</v>
      </c>
      <c r="D255" s="6">
        <v>190</v>
      </c>
      <c r="E255" s="50"/>
      <c r="F255" s="10">
        <v>53.75</v>
      </c>
      <c r="G255" s="11">
        <f t="shared" si="66"/>
        <v>10212.5</v>
      </c>
      <c r="I255" s="53" t="s">
        <v>9</v>
      </c>
    </row>
    <row r="256" spans="1:9" ht="15" thickBot="1">
      <c r="A256" s="26">
        <v>129.74</v>
      </c>
      <c r="B256" s="48" t="s">
        <v>93</v>
      </c>
      <c r="C256" s="13">
        <v>500</v>
      </c>
      <c r="D256" s="14">
        <v>216</v>
      </c>
      <c r="E256" s="51"/>
      <c r="F256" s="15">
        <v>67.19</v>
      </c>
      <c r="G256" s="27">
        <f t="shared" si="66"/>
        <v>14513.039999999999</v>
      </c>
      <c r="H256" s="16"/>
      <c r="I256" s="54" t="s">
        <v>9</v>
      </c>
    </row>
    <row r="257" spans="1:9">
      <c r="A257" s="28">
        <v>1261.19</v>
      </c>
      <c r="B257" s="46" t="s">
        <v>94</v>
      </c>
      <c r="C257" s="18">
        <v>300</v>
      </c>
      <c r="D257" s="19">
        <v>470</v>
      </c>
      <c r="E257" s="49">
        <f t="shared" ref="E257" si="87">SUM(D257:D259)</f>
        <v>1329</v>
      </c>
      <c r="F257" s="29">
        <v>40.31</v>
      </c>
      <c r="G257" s="30">
        <f t="shared" si="66"/>
        <v>18945.7</v>
      </c>
      <c r="H257" s="20"/>
      <c r="I257" s="52" t="s">
        <v>9</v>
      </c>
    </row>
    <row r="258" spans="1:9">
      <c r="A258" s="25">
        <v>1261.19</v>
      </c>
      <c r="B258" s="47" t="s">
        <v>94</v>
      </c>
      <c r="C258" s="5">
        <v>400</v>
      </c>
      <c r="D258" s="6">
        <v>411</v>
      </c>
      <c r="E258" s="50"/>
      <c r="F258" s="10">
        <v>53.75</v>
      </c>
      <c r="G258" s="11">
        <f t="shared" ref="G258:G301" si="88">F258*D258</f>
        <v>22091.25</v>
      </c>
      <c r="I258" s="53" t="s">
        <v>9</v>
      </c>
    </row>
    <row r="259" spans="1:9" ht="15" thickBot="1">
      <c r="A259" s="26">
        <v>1261.19</v>
      </c>
      <c r="B259" s="48" t="s">
        <v>94</v>
      </c>
      <c r="C259" s="13">
        <v>500</v>
      </c>
      <c r="D259" s="14">
        <v>448</v>
      </c>
      <c r="E259" s="51"/>
      <c r="F259" s="15">
        <v>67.19</v>
      </c>
      <c r="G259" s="27">
        <f t="shared" si="88"/>
        <v>30101.119999999999</v>
      </c>
      <c r="H259" s="16"/>
      <c r="I259" s="54" t="s">
        <v>9</v>
      </c>
    </row>
    <row r="260" spans="1:9">
      <c r="A260" s="28">
        <v>14832.86</v>
      </c>
      <c r="B260" s="46" t="s">
        <v>95</v>
      </c>
      <c r="C260" s="18">
        <v>300</v>
      </c>
      <c r="D260" s="19">
        <v>65</v>
      </c>
      <c r="E260" s="49">
        <f t="shared" ref="E260" si="89">SUM(D260:D262)</f>
        <v>210</v>
      </c>
      <c r="F260" s="29">
        <v>40.31</v>
      </c>
      <c r="G260" s="30">
        <f t="shared" si="88"/>
        <v>2620.15</v>
      </c>
      <c r="H260" s="20"/>
      <c r="I260" s="52" t="s">
        <v>9</v>
      </c>
    </row>
    <row r="261" spans="1:9">
      <c r="A261" s="25">
        <v>14832.86</v>
      </c>
      <c r="B261" s="47" t="s">
        <v>95</v>
      </c>
      <c r="C261" s="5">
        <v>400</v>
      </c>
      <c r="D261" s="6">
        <v>83</v>
      </c>
      <c r="E261" s="50"/>
      <c r="F261" s="10">
        <v>53.75</v>
      </c>
      <c r="G261" s="11">
        <f t="shared" si="88"/>
        <v>4461.25</v>
      </c>
      <c r="I261" s="53" t="s">
        <v>9</v>
      </c>
    </row>
    <row r="262" spans="1:9" ht="15" thickBot="1">
      <c r="A262" s="26">
        <v>14832.86</v>
      </c>
      <c r="B262" s="48" t="s">
        <v>95</v>
      </c>
      <c r="C262" s="13">
        <v>500</v>
      </c>
      <c r="D262" s="14">
        <v>62</v>
      </c>
      <c r="E262" s="51"/>
      <c r="F262" s="15">
        <v>67.19</v>
      </c>
      <c r="G262" s="27">
        <f t="shared" si="88"/>
        <v>4165.78</v>
      </c>
      <c r="H262" s="16"/>
      <c r="I262" s="54" t="s">
        <v>9</v>
      </c>
    </row>
    <row r="263" spans="1:9">
      <c r="A263" s="28">
        <v>6329.77</v>
      </c>
      <c r="B263" s="46" t="s">
        <v>96</v>
      </c>
      <c r="C263" s="18">
        <v>300</v>
      </c>
      <c r="D263" s="19">
        <v>176</v>
      </c>
      <c r="E263" s="49">
        <f t="shared" ref="E263" si="90">SUM(D263:D265)</f>
        <v>457</v>
      </c>
      <c r="F263" s="29">
        <v>40.31</v>
      </c>
      <c r="G263" s="30">
        <f t="shared" si="88"/>
        <v>7094.56</v>
      </c>
      <c r="H263" s="20"/>
      <c r="I263" s="52" t="s">
        <v>9</v>
      </c>
    </row>
    <row r="264" spans="1:9">
      <c r="A264" s="25">
        <v>6329.77</v>
      </c>
      <c r="B264" s="47" t="s">
        <v>96</v>
      </c>
      <c r="C264" s="5">
        <v>400</v>
      </c>
      <c r="D264" s="6">
        <v>155</v>
      </c>
      <c r="E264" s="50"/>
      <c r="F264" s="10">
        <v>53.75</v>
      </c>
      <c r="G264" s="11">
        <f t="shared" si="88"/>
        <v>8331.25</v>
      </c>
      <c r="I264" s="53" t="s">
        <v>9</v>
      </c>
    </row>
    <row r="265" spans="1:9" ht="15" thickBot="1">
      <c r="A265" s="26">
        <v>6329.77</v>
      </c>
      <c r="B265" s="48" t="s">
        <v>96</v>
      </c>
      <c r="C265" s="13">
        <v>500</v>
      </c>
      <c r="D265" s="14">
        <v>126</v>
      </c>
      <c r="E265" s="51"/>
      <c r="F265" s="15">
        <v>67.19</v>
      </c>
      <c r="G265" s="27">
        <f t="shared" si="88"/>
        <v>8465.94</v>
      </c>
      <c r="H265" s="16"/>
      <c r="I265" s="54" t="s">
        <v>9</v>
      </c>
    </row>
    <row r="266" spans="1:9">
      <c r="A266" s="28">
        <v>73.55</v>
      </c>
      <c r="B266" s="46" t="s">
        <v>97</v>
      </c>
      <c r="C266" s="18">
        <v>300</v>
      </c>
      <c r="D266" s="19">
        <v>47</v>
      </c>
      <c r="E266" s="49">
        <f t="shared" ref="E266" si="91">SUM(D266:D268)</f>
        <v>122</v>
      </c>
      <c r="F266" s="29">
        <v>40.31</v>
      </c>
      <c r="G266" s="30">
        <f t="shared" si="88"/>
        <v>1894.5700000000002</v>
      </c>
      <c r="H266" s="20"/>
      <c r="I266" s="52" t="s">
        <v>9</v>
      </c>
    </row>
    <row r="267" spans="1:9">
      <c r="A267" s="25">
        <v>73.55</v>
      </c>
      <c r="B267" s="47" t="s">
        <v>97</v>
      </c>
      <c r="C267" s="5">
        <v>400</v>
      </c>
      <c r="D267" s="6">
        <v>31</v>
      </c>
      <c r="E267" s="50"/>
      <c r="F267" s="10">
        <v>53.75</v>
      </c>
      <c r="G267" s="11">
        <f t="shared" si="88"/>
        <v>1666.25</v>
      </c>
      <c r="I267" s="53" t="s">
        <v>9</v>
      </c>
    </row>
    <row r="268" spans="1:9" ht="15" thickBot="1">
      <c r="A268" s="26">
        <v>73.55</v>
      </c>
      <c r="B268" s="48" t="s">
        <v>97</v>
      </c>
      <c r="C268" s="13">
        <v>500</v>
      </c>
      <c r="D268" s="14">
        <v>44</v>
      </c>
      <c r="E268" s="51"/>
      <c r="F268" s="15">
        <v>67.19</v>
      </c>
      <c r="G268" s="27">
        <f t="shared" si="88"/>
        <v>2956.3599999999997</v>
      </c>
      <c r="H268" s="16"/>
      <c r="I268" s="54" t="s">
        <v>9</v>
      </c>
    </row>
    <row r="269" spans="1:9">
      <c r="A269" s="28">
        <v>135750.48000000001</v>
      </c>
      <c r="B269" s="46" t="s">
        <v>98</v>
      </c>
      <c r="C269" s="18">
        <v>300</v>
      </c>
      <c r="D269" s="19">
        <v>290</v>
      </c>
      <c r="E269" s="49">
        <f t="shared" ref="E269" si="92">SUM(D269:D271)</f>
        <v>1185</v>
      </c>
      <c r="F269" s="29">
        <v>40.31</v>
      </c>
      <c r="G269" s="30">
        <f t="shared" si="88"/>
        <v>11689.900000000001</v>
      </c>
      <c r="H269" s="20"/>
      <c r="I269" s="52" t="s">
        <v>9</v>
      </c>
    </row>
    <row r="270" spans="1:9">
      <c r="A270" s="25">
        <v>135750.48000000001</v>
      </c>
      <c r="B270" s="47" t="s">
        <v>98</v>
      </c>
      <c r="C270" s="5">
        <v>400</v>
      </c>
      <c r="D270" s="6">
        <v>364</v>
      </c>
      <c r="E270" s="50"/>
      <c r="F270" s="10">
        <v>53.75</v>
      </c>
      <c r="G270" s="11">
        <f t="shared" si="88"/>
        <v>19565</v>
      </c>
      <c r="I270" s="53" t="s">
        <v>9</v>
      </c>
    </row>
    <row r="271" spans="1:9" ht="15" thickBot="1">
      <c r="A271" s="26">
        <v>135750.48000000001</v>
      </c>
      <c r="B271" s="48" t="s">
        <v>98</v>
      </c>
      <c r="C271" s="13">
        <v>500</v>
      </c>
      <c r="D271" s="14">
        <v>531</v>
      </c>
      <c r="E271" s="51"/>
      <c r="F271" s="15">
        <v>67.19</v>
      </c>
      <c r="G271" s="27">
        <f t="shared" si="88"/>
        <v>35677.89</v>
      </c>
      <c r="H271" s="16"/>
      <c r="I271" s="54" t="s">
        <v>9</v>
      </c>
    </row>
    <row r="272" spans="1:9">
      <c r="A272" s="28">
        <v>123.7</v>
      </c>
      <c r="B272" s="46" t="s">
        <v>99</v>
      </c>
      <c r="C272" s="18">
        <v>300</v>
      </c>
      <c r="D272" s="19">
        <v>445</v>
      </c>
      <c r="E272" s="49">
        <f t="shared" ref="E272" si="93">SUM(D272:D274)</f>
        <v>1467</v>
      </c>
      <c r="F272" s="29">
        <v>40.31</v>
      </c>
      <c r="G272" s="30">
        <f t="shared" si="88"/>
        <v>17937.95</v>
      </c>
      <c r="H272" s="20"/>
      <c r="I272" s="52" t="s">
        <v>9</v>
      </c>
    </row>
    <row r="273" spans="1:9">
      <c r="A273" s="25">
        <v>123.7</v>
      </c>
      <c r="B273" s="47" t="s">
        <v>99</v>
      </c>
      <c r="C273" s="5">
        <v>400</v>
      </c>
      <c r="D273" s="6">
        <v>531</v>
      </c>
      <c r="E273" s="50"/>
      <c r="F273" s="10">
        <v>53.75</v>
      </c>
      <c r="G273" s="11">
        <f t="shared" si="88"/>
        <v>28541.25</v>
      </c>
      <c r="I273" s="53" t="s">
        <v>9</v>
      </c>
    </row>
    <row r="274" spans="1:9" ht="15" thickBot="1">
      <c r="A274" s="26">
        <v>123.7</v>
      </c>
      <c r="B274" s="48" t="s">
        <v>99</v>
      </c>
      <c r="C274" s="13">
        <v>500</v>
      </c>
      <c r="D274" s="14">
        <v>491</v>
      </c>
      <c r="E274" s="51"/>
      <c r="F274" s="15">
        <v>67.19</v>
      </c>
      <c r="G274" s="27">
        <f t="shared" si="88"/>
        <v>32990.29</v>
      </c>
      <c r="H274" s="16"/>
      <c r="I274" s="54" t="s">
        <v>9</v>
      </c>
    </row>
    <row r="275" spans="1:9">
      <c r="A275" s="28">
        <v>512419.88</v>
      </c>
      <c r="B275" s="46" t="s">
        <v>100</v>
      </c>
      <c r="C275" s="18">
        <v>300</v>
      </c>
      <c r="D275" s="19">
        <v>1437</v>
      </c>
      <c r="E275" s="49">
        <f t="shared" ref="E275" si="94">SUM(D275:D277)</f>
        <v>5345</v>
      </c>
      <c r="F275" s="29">
        <v>40.31</v>
      </c>
      <c r="G275" s="30">
        <f t="shared" si="88"/>
        <v>57925.47</v>
      </c>
      <c r="H275" s="20"/>
      <c r="I275" s="52" t="s">
        <v>9</v>
      </c>
    </row>
    <row r="276" spans="1:9">
      <c r="A276" s="25">
        <v>512419.88</v>
      </c>
      <c r="B276" s="47" t="s">
        <v>100</v>
      </c>
      <c r="C276" s="5">
        <v>400</v>
      </c>
      <c r="D276" s="6">
        <v>2096</v>
      </c>
      <c r="E276" s="50"/>
      <c r="F276" s="10">
        <v>53.75</v>
      </c>
      <c r="G276" s="11">
        <f t="shared" si="88"/>
        <v>112660</v>
      </c>
      <c r="I276" s="53" t="s">
        <v>9</v>
      </c>
    </row>
    <row r="277" spans="1:9" ht="15" thickBot="1">
      <c r="A277" s="26">
        <v>512419.88</v>
      </c>
      <c r="B277" s="48" t="s">
        <v>100</v>
      </c>
      <c r="C277" s="13">
        <v>500</v>
      </c>
      <c r="D277" s="14">
        <v>1812</v>
      </c>
      <c r="E277" s="51"/>
      <c r="F277" s="15">
        <v>67.19</v>
      </c>
      <c r="G277" s="27">
        <f t="shared" si="88"/>
        <v>121748.28</v>
      </c>
      <c r="H277" s="16"/>
      <c r="I277" s="54" t="s">
        <v>9</v>
      </c>
    </row>
    <row r="278" spans="1:9">
      <c r="A278" s="28">
        <v>0.34</v>
      </c>
      <c r="B278" s="46" t="s">
        <v>101</v>
      </c>
      <c r="C278" s="18">
        <v>300</v>
      </c>
      <c r="D278" s="19">
        <v>194</v>
      </c>
      <c r="E278" s="49">
        <f t="shared" ref="E278" si="95">SUM(D278:D280)</f>
        <v>614</v>
      </c>
      <c r="F278" s="29">
        <v>40.31</v>
      </c>
      <c r="G278" s="30">
        <f t="shared" si="88"/>
        <v>7820.14</v>
      </c>
      <c r="H278" s="20"/>
      <c r="I278" s="52" t="s">
        <v>9</v>
      </c>
    </row>
    <row r="279" spans="1:9">
      <c r="A279" s="25">
        <v>0.34</v>
      </c>
      <c r="B279" s="47" t="s">
        <v>101</v>
      </c>
      <c r="C279" s="5">
        <v>400</v>
      </c>
      <c r="D279" s="6">
        <v>177</v>
      </c>
      <c r="E279" s="50"/>
      <c r="F279" s="10">
        <v>53.75</v>
      </c>
      <c r="G279" s="11">
        <f t="shared" si="88"/>
        <v>9513.75</v>
      </c>
      <c r="I279" s="53" t="s">
        <v>9</v>
      </c>
    </row>
    <row r="280" spans="1:9" ht="15" thickBot="1">
      <c r="A280" s="26">
        <v>0.34</v>
      </c>
      <c r="B280" s="48" t="s">
        <v>101</v>
      </c>
      <c r="C280" s="13">
        <v>500</v>
      </c>
      <c r="D280" s="14">
        <v>243</v>
      </c>
      <c r="E280" s="51"/>
      <c r="F280" s="15">
        <v>67.19</v>
      </c>
      <c r="G280" s="27">
        <f t="shared" si="88"/>
        <v>16327.17</v>
      </c>
      <c r="H280" s="16"/>
      <c r="I280" s="54" t="s">
        <v>9</v>
      </c>
    </row>
    <row r="281" spans="1:9">
      <c r="A281" s="28">
        <v>38922.980000000003</v>
      </c>
      <c r="B281" s="46" t="s">
        <v>102</v>
      </c>
      <c r="C281" s="18">
        <v>300</v>
      </c>
      <c r="D281" s="19">
        <v>164</v>
      </c>
      <c r="E281" s="49">
        <f t="shared" ref="E281" si="96">SUM(D281:D283)</f>
        <v>439</v>
      </c>
      <c r="F281" s="29">
        <v>40.31</v>
      </c>
      <c r="G281" s="30">
        <f t="shared" si="88"/>
        <v>6610.84</v>
      </c>
      <c r="H281" s="20"/>
      <c r="I281" s="52" t="s">
        <v>9</v>
      </c>
    </row>
    <row r="282" spans="1:9">
      <c r="A282" s="25">
        <v>38922.980000000003</v>
      </c>
      <c r="B282" s="47" t="s">
        <v>102</v>
      </c>
      <c r="C282" s="5">
        <v>400</v>
      </c>
      <c r="D282" s="6">
        <v>159</v>
      </c>
      <c r="E282" s="50"/>
      <c r="F282" s="10">
        <v>53.75</v>
      </c>
      <c r="G282" s="11">
        <f t="shared" si="88"/>
        <v>8546.25</v>
      </c>
      <c r="I282" s="53" t="s">
        <v>9</v>
      </c>
    </row>
    <row r="283" spans="1:9" ht="15" thickBot="1">
      <c r="A283" s="26">
        <v>38922.980000000003</v>
      </c>
      <c r="B283" s="48" t="s">
        <v>102</v>
      </c>
      <c r="C283" s="13">
        <v>500</v>
      </c>
      <c r="D283" s="14">
        <v>116</v>
      </c>
      <c r="E283" s="51"/>
      <c r="F283" s="15">
        <v>67.19</v>
      </c>
      <c r="G283" s="27">
        <f t="shared" si="88"/>
        <v>7794.04</v>
      </c>
      <c r="H283" s="16"/>
      <c r="I283" s="54" t="s">
        <v>9</v>
      </c>
    </row>
    <row r="284" spans="1:9">
      <c r="A284" s="28">
        <v>32589.27</v>
      </c>
      <c r="B284" s="46" t="s">
        <v>103</v>
      </c>
      <c r="C284" s="18">
        <v>300</v>
      </c>
      <c r="D284" s="19">
        <v>163</v>
      </c>
      <c r="E284" s="49">
        <f t="shared" ref="E284" si="97">SUM(D284:D286)</f>
        <v>456</v>
      </c>
      <c r="F284" s="29">
        <v>40.31</v>
      </c>
      <c r="G284" s="30">
        <f t="shared" si="88"/>
        <v>6570.5300000000007</v>
      </c>
      <c r="H284" s="20"/>
      <c r="I284" s="52" t="s">
        <v>9</v>
      </c>
    </row>
    <row r="285" spans="1:9">
      <c r="A285" s="25">
        <v>32589.27</v>
      </c>
      <c r="B285" s="47" t="s">
        <v>103</v>
      </c>
      <c r="C285" s="5">
        <v>400</v>
      </c>
      <c r="D285" s="6">
        <v>171</v>
      </c>
      <c r="E285" s="50"/>
      <c r="F285" s="10">
        <v>53.75</v>
      </c>
      <c r="G285" s="11">
        <f t="shared" si="88"/>
        <v>9191.25</v>
      </c>
      <c r="I285" s="53" t="s">
        <v>9</v>
      </c>
    </row>
    <row r="286" spans="1:9" ht="15" thickBot="1">
      <c r="A286" s="26">
        <v>32589.27</v>
      </c>
      <c r="B286" s="48" t="s">
        <v>103</v>
      </c>
      <c r="C286" s="13">
        <v>500</v>
      </c>
      <c r="D286" s="14">
        <v>122</v>
      </c>
      <c r="E286" s="51"/>
      <c r="F286" s="15">
        <v>67.19</v>
      </c>
      <c r="G286" s="27">
        <f t="shared" si="88"/>
        <v>8197.18</v>
      </c>
      <c r="H286" s="16"/>
      <c r="I286" s="54" t="s">
        <v>9</v>
      </c>
    </row>
    <row r="287" spans="1:9">
      <c r="A287" s="28">
        <v>136149</v>
      </c>
      <c r="B287" s="46" t="s">
        <v>104</v>
      </c>
      <c r="C287" s="18">
        <v>300</v>
      </c>
      <c r="D287" s="19">
        <v>636</v>
      </c>
      <c r="E287" s="49">
        <f t="shared" ref="E287" si="98">SUM(D287:D289)</f>
        <v>2108</v>
      </c>
      <c r="F287" s="29">
        <v>40.31</v>
      </c>
      <c r="G287" s="30">
        <f t="shared" si="88"/>
        <v>25637.16</v>
      </c>
      <c r="H287" s="20"/>
      <c r="I287" s="52" t="s">
        <v>9</v>
      </c>
    </row>
    <row r="288" spans="1:9">
      <c r="A288" s="25">
        <v>136149</v>
      </c>
      <c r="B288" s="47" t="s">
        <v>104</v>
      </c>
      <c r="C288" s="5">
        <v>400</v>
      </c>
      <c r="D288" s="6">
        <v>712</v>
      </c>
      <c r="E288" s="50"/>
      <c r="F288" s="10">
        <v>53.75</v>
      </c>
      <c r="G288" s="11">
        <f t="shared" si="88"/>
        <v>38270</v>
      </c>
      <c r="I288" s="53" t="s">
        <v>9</v>
      </c>
    </row>
    <row r="289" spans="1:9" ht="15" thickBot="1">
      <c r="A289" s="26">
        <v>136149</v>
      </c>
      <c r="B289" s="48" t="s">
        <v>104</v>
      </c>
      <c r="C289" s="13">
        <v>500</v>
      </c>
      <c r="D289" s="14">
        <v>760</v>
      </c>
      <c r="E289" s="51"/>
      <c r="F289" s="15">
        <v>67.19</v>
      </c>
      <c r="G289" s="27">
        <f t="shared" si="88"/>
        <v>51064.4</v>
      </c>
      <c r="H289" s="16"/>
      <c r="I289" s="54" t="s">
        <v>9</v>
      </c>
    </row>
    <row r="290" spans="1:9">
      <c r="A290" s="28">
        <v>2482.9</v>
      </c>
      <c r="B290" s="46" t="s">
        <v>105</v>
      </c>
      <c r="C290" s="18">
        <v>300</v>
      </c>
      <c r="D290" s="19">
        <v>510</v>
      </c>
      <c r="E290" s="49">
        <f t="shared" ref="E290" si="99">SUM(D290:D292)</f>
        <v>1368</v>
      </c>
      <c r="F290" s="29">
        <v>40.31</v>
      </c>
      <c r="G290" s="30">
        <f t="shared" si="88"/>
        <v>20558.100000000002</v>
      </c>
      <c r="H290" s="20"/>
      <c r="I290" s="52" t="s">
        <v>9</v>
      </c>
    </row>
    <row r="291" spans="1:9">
      <c r="A291" s="25">
        <v>2482.9</v>
      </c>
      <c r="B291" s="47" t="s">
        <v>105</v>
      </c>
      <c r="C291" s="5">
        <v>400</v>
      </c>
      <c r="D291" s="6">
        <v>480</v>
      </c>
      <c r="E291" s="50"/>
      <c r="F291" s="10">
        <v>53.75</v>
      </c>
      <c r="G291" s="11">
        <f t="shared" si="88"/>
        <v>25800</v>
      </c>
      <c r="I291" s="53" t="s">
        <v>9</v>
      </c>
    </row>
    <row r="292" spans="1:9" ht="15" thickBot="1">
      <c r="A292" s="26">
        <v>2482.9</v>
      </c>
      <c r="B292" s="48" t="s">
        <v>105</v>
      </c>
      <c r="C292" s="13">
        <v>500</v>
      </c>
      <c r="D292" s="14">
        <v>378</v>
      </c>
      <c r="E292" s="51"/>
      <c r="F292" s="15">
        <v>67.19</v>
      </c>
      <c r="G292" s="27">
        <f t="shared" si="88"/>
        <v>25397.82</v>
      </c>
      <c r="H292" s="16"/>
      <c r="I292" s="54" t="s">
        <v>9</v>
      </c>
    </row>
    <row r="293" spans="1:9">
      <c r="A293" s="28">
        <v>808.84</v>
      </c>
      <c r="B293" s="46" t="s">
        <v>106</v>
      </c>
      <c r="C293" s="18">
        <v>300</v>
      </c>
      <c r="D293" s="19">
        <v>503</v>
      </c>
      <c r="E293" s="49">
        <f t="shared" ref="E293" si="100">SUM(D293:D295)</f>
        <v>1787</v>
      </c>
      <c r="F293" s="29">
        <v>40.31</v>
      </c>
      <c r="G293" s="30">
        <f t="shared" si="88"/>
        <v>20275.93</v>
      </c>
      <c r="H293" s="20"/>
      <c r="I293" s="52" t="s">
        <v>9</v>
      </c>
    </row>
    <row r="294" spans="1:9">
      <c r="A294" s="25">
        <v>808.84</v>
      </c>
      <c r="B294" s="47" t="s">
        <v>106</v>
      </c>
      <c r="C294" s="5">
        <v>400</v>
      </c>
      <c r="D294" s="6">
        <v>495</v>
      </c>
      <c r="E294" s="50"/>
      <c r="F294" s="10">
        <v>53.75</v>
      </c>
      <c r="G294" s="11">
        <f t="shared" si="88"/>
        <v>26606.25</v>
      </c>
      <c r="I294" s="53" t="s">
        <v>9</v>
      </c>
    </row>
    <row r="295" spans="1:9" ht="15" thickBot="1">
      <c r="A295" s="26">
        <v>808.84</v>
      </c>
      <c r="B295" s="48" t="s">
        <v>106</v>
      </c>
      <c r="C295" s="13">
        <v>500</v>
      </c>
      <c r="D295" s="14">
        <v>789</v>
      </c>
      <c r="E295" s="51"/>
      <c r="F295" s="15">
        <v>67.19</v>
      </c>
      <c r="G295" s="27">
        <f t="shared" si="88"/>
        <v>53012.909999999996</v>
      </c>
      <c r="H295" s="16"/>
      <c r="I295" s="54" t="s">
        <v>9</v>
      </c>
    </row>
    <row r="296" spans="1:9">
      <c r="A296" s="28">
        <v>58697.26</v>
      </c>
      <c r="B296" s="46" t="s">
        <v>107</v>
      </c>
      <c r="C296" s="18">
        <v>300</v>
      </c>
      <c r="D296" s="19">
        <v>135</v>
      </c>
      <c r="E296" s="49">
        <f t="shared" ref="E296" si="101">SUM(D296:D298)</f>
        <v>329</v>
      </c>
      <c r="F296" s="29">
        <v>40.31</v>
      </c>
      <c r="G296" s="30">
        <f t="shared" si="88"/>
        <v>5441.85</v>
      </c>
      <c r="H296" s="20"/>
      <c r="I296" s="52" t="s">
        <v>9</v>
      </c>
    </row>
    <row r="297" spans="1:9">
      <c r="A297" s="25">
        <v>58697.26</v>
      </c>
      <c r="B297" s="47" t="s">
        <v>107</v>
      </c>
      <c r="C297" s="5">
        <v>400</v>
      </c>
      <c r="D297" s="6">
        <v>95</v>
      </c>
      <c r="E297" s="50"/>
      <c r="F297" s="10">
        <v>53.75</v>
      </c>
      <c r="G297" s="11">
        <f t="shared" si="88"/>
        <v>5106.25</v>
      </c>
      <c r="I297" s="53" t="s">
        <v>9</v>
      </c>
    </row>
    <row r="298" spans="1:9" ht="15" thickBot="1">
      <c r="A298" s="26">
        <v>58697.26</v>
      </c>
      <c r="B298" s="48" t="s">
        <v>107</v>
      </c>
      <c r="C298" s="13">
        <v>500</v>
      </c>
      <c r="D298" s="14">
        <v>99</v>
      </c>
      <c r="E298" s="51"/>
      <c r="F298" s="15">
        <v>67.19</v>
      </c>
      <c r="G298" s="27">
        <f t="shared" si="88"/>
        <v>6651.8099999999995</v>
      </c>
      <c r="H298" s="16"/>
      <c r="I298" s="54" t="s">
        <v>9</v>
      </c>
    </row>
    <row r="299" spans="1:9">
      <c r="A299" s="28">
        <v>44.15</v>
      </c>
      <c r="B299" s="46" t="s">
        <v>108</v>
      </c>
      <c r="C299" s="18">
        <v>300</v>
      </c>
      <c r="D299" s="19">
        <v>176</v>
      </c>
      <c r="E299" s="49">
        <f t="shared" ref="E299" si="102">SUM(D299:D301)</f>
        <v>487</v>
      </c>
      <c r="F299" s="29">
        <v>40.31</v>
      </c>
      <c r="G299" s="30">
        <f t="shared" si="88"/>
        <v>7094.56</v>
      </c>
      <c r="H299" s="20"/>
      <c r="I299" s="52" t="s">
        <v>9</v>
      </c>
    </row>
    <row r="300" spans="1:9">
      <c r="A300" s="25">
        <v>44.15</v>
      </c>
      <c r="B300" s="47" t="s">
        <v>108</v>
      </c>
      <c r="C300" s="5">
        <v>400</v>
      </c>
      <c r="D300" s="6">
        <v>231</v>
      </c>
      <c r="E300" s="50"/>
      <c r="F300" s="10">
        <v>53.75</v>
      </c>
      <c r="G300" s="11">
        <f t="shared" si="88"/>
        <v>12416.25</v>
      </c>
      <c r="I300" s="53" t="s">
        <v>9</v>
      </c>
    </row>
    <row r="301" spans="1:9" ht="15" thickBot="1">
      <c r="A301" s="26">
        <v>44.15</v>
      </c>
      <c r="B301" s="48" t="s">
        <v>108</v>
      </c>
      <c r="C301" s="13">
        <v>500</v>
      </c>
      <c r="D301" s="14">
        <v>80</v>
      </c>
      <c r="E301" s="51"/>
      <c r="F301" s="15">
        <v>67.19</v>
      </c>
      <c r="G301" s="27">
        <f t="shared" si="88"/>
        <v>5375.2</v>
      </c>
      <c r="H301" s="16"/>
      <c r="I301" s="54" t="s">
        <v>9</v>
      </c>
    </row>
    <row r="302" spans="1:9" s="37" customFormat="1" ht="15.6">
      <c r="A302" s="31">
        <f>SUM(A2:A301)/3</f>
        <v>7013372.4600000009</v>
      </c>
      <c r="B302" s="32"/>
      <c r="C302" s="32"/>
      <c r="D302" s="33">
        <f>SUM(D2:D301)</f>
        <v>129580</v>
      </c>
      <c r="E302" s="34">
        <f>SUM(E2:E301)</f>
        <v>129580</v>
      </c>
      <c r="F302" s="35"/>
      <c r="G302" s="36">
        <f>SUM(G2:G301)</f>
        <v>7000299.0800000029</v>
      </c>
      <c r="H302" s="36">
        <f>A302-G302</f>
        <v>13073.379999998026</v>
      </c>
    </row>
    <row r="303" spans="1:9">
      <c r="A303" s="38"/>
    </row>
    <row r="307" spans="1:1">
      <c r="A307" s="39"/>
    </row>
  </sheetData>
  <mergeCells count="300">
    <mergeCell ref="B8:B10"/>
    <mergeCell ref="E8:E10"/>
    <mergeCell ref="I8:I10"/>
    <mergeCell ref="B11:B13"/>
    <mergeCell ref="E11:E13"/>
    <mergeCell ref="I11:I13"/>
    <mergeCell ref="B2:B4"/>
    <mergeCell ref="E2:E4"/>
    <mergeCell ref="I2:I4"/>
    <mergeCell ref="B5:B7"/>
    <mergeCell ref="E5:E7"/>
    <mergeCell ref="I5:I7"/>
    <mergeCell ref="B20:B22"/>
    <mergeCell ref="E20:E22"/>
    <mergeCell ref="I20:I22"/>
    <mergeCell ref="B23:B25"/>
    <mergeCell ref="E23:E25"/>
    <mergeCell ref="I23:I25"/>
    <mergeCell ref="B14:B16"/>
    <mergeCell ref="E14:E16"/>
    <mergeCell ref="I14:I16"/>
    <mergeCell ref="B17:B19"/>
    <mergeCell ref="E17:E19"/>
    <mergeCell ref="I17:I19"/>
    <mergeCell ref="B32:B34"/>
    <mergeCell ref="E32:E34"/>
    <mergeCell ref="I32:I34"/>
    <mergeCell ref="B35:B37"/>
    <mergeCell ref="E35:E37"/>
    <mergeCell ref="I35:I37"/>
    <mergeCell ref="B26:B28"/>
    <mergeCell ref="E26:E28"/>
    <mergeCell ref="I26:I28"/>
    <mergeCell ref="B29:B31"/>
    <mergeCell ref="E29:E31"/>
    <mergeCell ref="I29:I31"/>
    <mergeCell ref="B44:B46"/>
    <mergeCell ref="E44:E46"/>
    <mergeCell ref="I44:I46"/>
    <mergeCell ref="B47:B49"/>
    <mergeCell ref="E47:E49"/>
    <mergeCell ref="I47:I49"/>
    <mergeCell ref="B38:B40"/>
    <mergeCell ref="E38:E40"/>
    <mergeCell ref="I38:I40"/>
    <mergeCell ref="B41:B43"/>
    <mergeCell ref="E41:E43"/>
    <mergeCell ref="I41:I43"/>
    <mergeCell ref="B56:B58"/>
    <mergeCell ref="E56:E58"/>
    <mergeCell ref="I56:I58"/>
    <mergeCell ref="B59:B61"/>
    <mergeCell ref="E59:E61"/>
    <mergeCell ref="I59:I61"/>
    <mergeCell ref="B50:B52"/>
    <mergeCell ref="E50:E52"/>
    <mergeCell ref="I50:I52"/>
    <mergeCell ref="B53:B55"/>
    <mergeCell ref="E53:E55"/>
    <mergeCell ref="I53:I55"/>
    <mergeCell ref="B68:B70"/>
    <mergeCell ref="E68:E70"/>
    <mergeCell ref="I68:I70"/>
    <mergeCell ref="B71:B73"/>
    <mergeCell ref="E71:E73"/>
    <mergeCell ref="I71:I73"/>
    <mergeCell ref="B62:B64"/>
    <mergeCell ref="E62:E64"/>
    <mergeCell ref="I62:I64"/>
    <mergeCell ref="B65:B67"/>
    <mergeCell ref="E65:E67"/>
    <mergeCell ref="I65:I67"/>
    <mergeCell ref="B80:B82"/>
    <mergeCell ref="E80:E82"/>
    <mergeCell ref="I80:I82"/>
    <mergeCell ref="B83:B85"/>
    <mergeCell ref="E83:E85"/>
    <mergeCell ref="I83:I85"/>
    <mergeCell ref="B74:B76"/>
    <mergeCell ref="E74:E76"/>
    <mergeCell ref="I74:I76"/>
    <mergeCell ref="B77:B79"/>
    <mergeCell ref="E77:E79"/>
    <mergeCell ref="I77:I79"/>
    <mergeCell ref="B92:B94"/>
    <mergeCell ref="E92:E94"/>
    <mergeCell ref="I92:I94"/>
    <mergeCell ref="B95:B97"/>
    <mergeCell ref="E95:E97"/>
    <mergeCell ref="I95:I97"/>
    <mergeCell ref="B86:B88"/>
    <mergeCell ref="E86:E88"/>
    <mergeCell ref="I86:I88"/>
    <mergeCell ref="B89:B91"/>
    <mergeCell ref="E89:E91"/>
    <mergeCell ref="I89:I91"/>
    <mergeCell ref="B104:B106"/>
    <mergeCell ref="E104:E106"/>
    <mergeCell ref="I104:I106"/>
    <mergeCell ref="B107:B109"/>
    <mergeCell ref="E107:E109"/>
    <mergeCell ref="I107:I109"/>
    <mergeCell ref="B98:B100"/>
    <mergeCell ref="E98:E100"/>
    <mergeCell ref="I98:I100"/>
    <mergeCell ref="B101:B103"/>
    <mergeCell ref="E101:E103"/>
    <mergeCell ref="I101:I103"/>
    <mergeCell ref="B116:B118"/>
    <mergeCell ref="E116:E118"/>
    <mergeCell ref="I116:I118"/>
    <mergeCell ref="B119:B121"/>
    <mergeCell ref="E119:E121"/>
    <mergeCell ref="I119:I121"/>
    <mergeCell ref="B110:B112"/>
    <mergeCell ref="E110:E112"/>
    <mergeCell ref="I110:I112"/>
    <mergeCell ref="B113:B115"/>
    <mergeCell ref="E113:E115"/>
    <mergeCell ref="I113:I115"/>
    <mergeCell ref="B128:B130"/>
    <mergeCell ref="E128:E130"/>
    <mergeCell ref="I128:I130"/>
    <mergeCell ref="B131:B133"/>
    <mergeCell ref="E131:E133"/>
    <mergeCell ref="I131:I133"/>
    <mergeCell ref="B122:B124"/>
    <mergeCell ref="E122:E124"/>
    <mergeCell ref="I122:I124"/>
    <mergeCell ref="B125:B127"/>
    <mergeCell ref="E125:E127"/>
    <mergeCell ref="I125:I127"/>
    <mergeCell ref="B140:B142"/>
    <mergeCell ref="E140:E142"/>
    <mergeCell ref="I140:I142"/>
    <mergeCell ref="B143:B145"/>
    <mergeCell ref="E143:E145"/>
    <mergeCell ref="I143:I145"/>
    <mergeCell ref="B134:B136"/>
    <mergeCell ref="E134:E136"/>
    <mergeCell ref="I134:I136"/>
    <mergeCell ref="B137:B139"/>
    <mergeCell ref="E137:E139"/>
    <mergeCell ref="I137:I139"/>
    <mergeCell ref="B152:B154"/>
    <mergeCell ref="E152:E154"/>
    <mergeCell ref="I152:I154"/>
    <mergeCell ref="B155:B157"/>
    <mergeCell ref="E155:E157"/>
    <mergeCell ref="I155:I157"/>
    <mergeCell ref="B146:B148"/>
    <mergeCell ref="E146:E148"/>
    <mergeCell ref="I146:I148"/>
    <mergeCell ref="B149:B151"/>
    <mergeCell ref="E149:E151"/>
    <mergeCell ref="I149:I151"/>
    <mergeCell ref="B164:B166"/>
    <mergeCell ref="E164:E166"/>
    <mergeCell ref="I164:I166"/>
    <mergeCell ref="B167:B169"/>
    <mergeCell ref="E167:E169"/>
    <mergeCell ref="I167:I169"/>
    <mergeCell ref="B158:B160"/>
    <mergeCell ref="E158:E160"/>
    <mergeCell ref="I158:I160"/>
    <mergeCell ref="B161:B163"/>
    <mergeCell ref="E161:E163"/>
    <mergeCell ref="I161:I163"/>
    <mergeCell ref="B176:B178"/>
    <mergeCell ref="E176:E178"/>
    <mergeCell ref="I176:I178"/>
    <mergeCell ref="B179:B181"/>
    <mergeCell ref="E179:E181"/>
    <mergeCell ref="I179:I181"/>
    <mergeCell ref="B170:B172"/>
    <mergeCell ref="E170:E172"/>
    <mergeCell ref="I170:I172"/>
    <mergeCell ref="B173:B175"/>
    <mergeCell ref="E173:E175"/>
    <mergeCell ref="I173:I175"/>
    <mergeCell ref="B188:B190"/>
    <mergeCell ref="E188:E190"/>
    <mergeCell ref="I188:I190"/>
    <mergeCell ref="B191:B193"/>
    <mergeCell ref="E191:E193"/>
    <mergeCell ref="I191:I193"/>
    <mergeCell ref="B182:B184"/>
    <mergeCell ref="E182:E184"/>
    <mergeCell ref="I182:I184"/>
    <mergeCell ref="B185:B187"/>
    <mergeCell ref="E185:E187"/>
    <mergeCell ref="I185:I187"/>
    <mergeCell ref="B200:B202"/>
    <mergeCell ref="E200:E202"/>
    <mergeCell ref="I200:I202"/>
    <mergeCell ref="B203:B205"/>
    <mergeCell ref="E203:E205"/>
    <mergeCell ref="I203:I205"/>
    <mergeCell ref="B194:B196"/>
    <mergeCell ref="E194:E196"/>
    <mergeCell ref="I194:I196"/>
    <mergeCell ref="B197:B199"/>
    <mergeCell ref="E197:E199"/>
    <mergeCell ref="I197:I199"/>
    <mergeCell ref="B212:B214"/>
    <mergeCell ref="E212:E214"/>
    <mergeCell ref="I212:I214"/>
    <mergeCell ref="B215:B217"/>
    <mergeCell ref="E215:E217"/>
    <mergeCell ref="I215:I217"/>
    <mergeCell ref="B206:B208"/>
    <mergeCell ref="E206:E208"/>
    <mergeCell ref="I206:I208"/>
    <mergeCell ref="B209:B211"/>
    <mergeCell ref="E209:E211"/>
    <mergeCell ref="I209:I211"/>
    <mergeCell ref="B224:B226"/>
    <mergeCell ref="E224:E226"/>
    <mergeCell ref="I224:I226"/>
    <mergeCell ref="B227:B229"/>
    <mergeCell ref="E227:E229"/>
    <mergeCell ref="I227:I229"/>
    <mergeCell ref="B218:B220"/>
    <mergeCell ref="E218:E220"/>
    <mergeCell ref="I218:I220"/>
    <mergeCell ref="B221:B223"/>
    <mergeCell ref="E221:E223"/>
    <mergeCell ref="I221:I223"/>
    <mergeCell ref="B236:B238"/>
    <mergeCell ref="E236:E238"/>
    <mergeCell ref="I236:I238"/>
    <mergeCell ref="B239:B241"/>
    <mergeCell ref="E239:E241"/>
    <mergeCell ref="I239:I241"/>
    <mergeCell ref="B230:B232"/>
    <mergeCell ref="E230:E232"/>
    <mergeCell ref="I230:I232"/>
    <mergeCell ref="B233:B235"/>
    <mergeCell ref="E233:E235"/>
    <mergeCell ref="I233:I235"/>
    <mergeCell ref="B248:B250"/>
    <mergeCell ref="E248:E250"/>
    <mergeCell ref="I248:I250"/>
    <mergeCell ref="B251:B253"/>
    <mergeCell ref="E251:E253"/>
    <mergeCell ref="I251:I253"/>
    <mergeCell ref="B242:B244"/>
    <mergeCell ref="E242:E244"/>
    <mergeCell ref="I242:I244"/>
    <mergeCell ref="B245:B247"/>
    <mergeCell ref="E245:E247"/>
    <mergeCell ref="I245:I247"/>
    <mergeCell ref="B260:B262"/>
    <mergeCell ref="E260:E262"/>
    <mergeCell ref="I260:I262"/>
    <mergeCell ref="B263:B265"/>
    <mergeCell ref="E263:E265"/>
    <mergeCell ref="I263:I265"/>
    <mergeCell ref="B254:B256"/>
    <mergeCell ref="E254:E256"/>
    <mergeCell ref="I254:I256"/>
    <mergeCell ref="B257:B259"/>
    <mergeCell ref="E257:E259"/>
    <mergeCell ref="I257:I259"/>
    <mergeCell ref="B272:B274"/>
    <mergeCell ref="E272:E274"/>
    <mergeCell ref="I272:I274"/>
    <mergeCell ref="B275:B277"/>
    <mergeCell ref="E275:E277"/>
    <mergeCell ref="I275:I277"/>
    <mergeCell ref="B266:B268"/>
    <mergeCell ref="E266:E268"/>
    <mergeCell ref="I266:I268"/>
    <mergeCell ref="B269:B271"/>
    <mergeCell ref="E269:E271"/>
    <mergeCell ref="I269:I271"/>
    <mergeCell ref="B284:B286"/>
    <mergeCell ref="E284:E286"/>
    <mergeCell ref="I284:I286"/>
    <mergeCell ref="B287:B289"/>
    <mergeCell ref="E287:E289"/>
    <mergeCell ref="I287:I289"/>
    <mergeCell ref="B278:B280"/>
    <mergeCell ref="E278:E280"/>
    <mergeCell ref="I278:I280"/>
    <mergeCell ref="B281:B283"/>
    <mergeCell ref="E281:E283"/>
    <mergeCell ref="I281:I283"/>
    <mergeCell ref="B296:B298"/>
    <mergeCell ref="E296:E298"/>
    <mergeCell ref="I296:I298"/>
    <mergeCell ref="B299:B301"/>
    <mergeCell ref="E299:E301"/>
    <mergeCell ref="I299:I301"/>
    <mergeCell ref="B290:B292"/>
    <mergeCell ref="E290:E292"/>
    <mergeCell ref="I290:I292"/>
    <mergeCell ref="B293:B295"/>
    <mergeCell ref="E293:E295"/>
    <mergeCell ref="I293:I29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Williams</dc:creator>
  <cp:lastModifiedBy>Simmons, Jasmyne</cp:lastModifiedBy>
  <dcterms:created xsi:type="dcterms:W3CDTF">2021-05-05T15:12:05Z</dcterms:created>
  <dcterms:modified xsi:type="dcterms:W3CDTF">2021-05-07T16:41:45Z</dcterms:modified>
</cp:coreProperties>
</file>