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Funding Authorizations\Funding Authorizations\Funding Auths 2023-2024\APS Essential Services APC6\"/>
    </mc:Choice>
  </mc:AlternateContent>
  <xr:revisionPtr revIDLastSave="0" documentId="13_ncr:1_{7299115C-3C11-426D-8B15-378A6C88B8A4}" xr6:coauthVersionLast="47" xr6:coauthVersionMax="47" xr10:uidLastSave="{00000000-0000-0000-0000-000000000000}"/>
  <bookViews>
    <workbookView xWindow="28680" yWindow="-120" windowWidth="29040" windowHeight="15840" xr2:uid="{B35127A3-E8DF-4824-B26A-44F2DA7D17AB}"/>
  </bookViews>
  <sheets>
    <sheet name="FA2" sheetId="3" r:id="rId1"/>
    <sheet name="FA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16" i="3" l="1"/>
  <c r="I116" i="3" s="1"/>
  <c r="H107" i="3"/>
  <c r="I107" i="3" s="1"/>
  <c r="H101" i="3"/>
  <c r="I101" i="3" s="1"/>
  <c r="H99" i="3"/>
  <c r="I99" i="3" s="1"/>
  <c r="H75" i="3"/>
  <c r="I75" i="3" s="1"/>
  <c r="H70" i="3"/>
  <c r="I70" i="3" s="1"/>
  <c r="H58" i="3"/>
  <c r="I58" i="3" s="1"/>
  <c r="H55" i="3"/>
  <c r="I55" i="3" s="1"/>
  <c r="H50" i="3"/>
  <c r="I50" i="3" s="1"/>
  <c r="H47" i="3"/>
  <c r="I47" i="3" s="1"/>
  <c r="H43" i="3"/>
  <c r="I43" i="3" s="1"/>
  <c r="H33" i="3"/>
  <c r="I33" i="3" s="1"/>
  <c r="H32" i="3"/>
  <c r="I32" i="3" s="1"/>
  <c r="H28" i="3"/>
  <c r="I28" i="3" s="1"/>
  <c r="H27" i="3"/>
  <c r="I27" i="3" s="1"/>
  <c r="H25" i="3"/>
  <c r="I25" i="3" s="1"/>
  <c r="H24" i="3"/>
  <c r="I24" i="3" s="1"/>
  <c r="H23" i="3"/>
  <c r="I23" i="3" s="1"/>
  <c r="H22" i="3"/>
  <c r="I22" i="3" s="1"/>
  <c r="H19" i="3"/>
  <c r="I19" i="3" s="1"/>
  <c r="H15" i="3"/>
  <c r="A128" i="3"/>
  <c r="I126" i="3"/>
  <c r="G120" i="3"/>
  <c r="D120" i="3"/>
  <c r="H119" i="3"/>
  <c r="I119" i="3" s="1"/>
  <c r="E119" i="3"/>
  <c r="H118" i="3"/>
  <c r="I118" i="3" s="1"/>
  <c r="E118" i="3"/>
  <c r="H117" i="3"/>
  <c r="I117" i="3" s="1"/>
  <c r="E117" i="3"/>
  <c r="E116" i="3"/>
  <c r="H115" i="3"/>
  <c r="I115" i="3" s="1"/>
  <c r="E115" i="3"/>
  <c r="H114" i="3"/>
  <c r="I114" i="3" s="1"/>
  <c r="E114" i="3"/>
  <c r="H113" i="3"/>
  <c r="I113" i="3" s="1"/>
  <c r="E113" i="3"/>
  <c r="H112" i="3"/>
  <c r="I112" i="3" s="1"/>
  <c r="E112" i="3"/>
  <c r="H111" i="3"/>
  <c r="I111" i="3" s="1"/>
  <c r="E111" i="3"/>
  <c r="H110" i="3"/>
  <c r="I110" i="3" s="1"/>
  <c r="E110" i="3"/>
  <c r="H109" i="3"/>
  <c r="I109" i="3" s="1"/>
  <c r="E109" i="3"/>
  <c r="H108" i="3"/>
  <c r="I108" i="3" s="1"/>
  <c r="E108" i="3"/>
  <c r="E107" i="3"/>
  <c r="H106" i="3"/>
  <c r="I106" i="3" s="1"/>
  <c r="E106" i="3"/>
  <c r="H105" i="3"/>
  <c r="I105" i="3" s="1"/>
  <c r="E105" i="3"/>
  <c r="H104" i="3"/>
  <c r="I104" i="3" s="1"/>
  <c r="E104" i="3"/>
  <c r="H103" i="3"/>
  <c r="I103" i="3" s="1"/>
  <c r="E103" i="3"/>
  <c r="H102" i="3"/>
  <c r="I102" i="3" s="1"/>
  <c r="E102" i="3"/>
  <c r="E101" i="3"/>
  <c r="H100" i="3"/>
  <c r="I100" i="3" s="1"/>
  <c r="E100" i="3"/>
  <c r="E99" i="3"/>
  <c r="H98" i="3"/>
  <c r="I98" i="3" s="1"/>
  <c r="E98" i="3"/>
  <c r="H97" i="3"/>
  <c r="I97" i="3" s="1"/>
  <c r="E97" i="3"/>
  <c r="H96" i="3"/>
  <c r="I96" i="3" s="1"/>
  <c r="E96" i="3"/>
  <c r="H95" i="3"/>
  <c r="I95" i="3" s="1"/>
  <c r="E95" i="3"/>
  <c r="H94" i="3"/>
  <c r="I94" i="3" s="1"/>
  <c r="E94" i="3"/>
  <c r="H93" i="3"/>
  <c r="I93" i="3" s="1"/>
  <c r="E93" i="3"/>
  <c r="H92" i="3"/>
  <c r="I92" i="3" s="1"/>
  <c r="E92" i="3"/>
  <c r="H91" i="3"/>
  <c r="I91" i="3" s="1"/>
  <c r="E91" i="3"/>
  <c r="H90" i="3"/>
  <c r="I90" i="3" s="1"/>
  <c r="E90" i="3"/>
  <c r="H89" i="3"/>
  <c r="I89" i="3" s="1"/>
  <c r="E89" i="3"/>
  <c r="H88" i="3"/>
  <c r="I88" i="3" s="1"/>
  <c r="E88" i="3"/>
  <c r="H87" i="3"/>
  <c r="I87" i="3" s="1"/>
  <c r="E87" i="3"/>
  <c r="H86" i="3"/>
  <c r="I86" i="3" s="1"/>
  <c r="E86" i="3"/>
  <c r="H85" i="3"/>
  <c r="I85" i="3" s="1"/>
  <c r="E85" i="3"/>
  <c r="H84" i="3"/>
  <c r="I84" i="3" s="1"/>
  <c r="E84" i="3"/>
  <c r="H83" i="3"/>
  <c r="I83" i="3" s="1"/>
  <c r="E83" i="3"/>
  <c r="H82" i="3"/>
  <c r="I82" i="3" s="1"/>
  <c r="E82" i="3"/>
  <c r="H81" i="3"/>
  <c r="I81" i="3" s="1"/>
  <c r="E81" i="3"/>
  <c r="H80" i="3"/>
  <c r="I80" i="3" s="1"/>
  <c r="E80" i="3"/>
  <c r="H79" i="3"/>
  <c r="I79" i="3" s="1"/>
  <c r="E79" i="3"/>
  <c r="H78" i="3"/>
  <c r="I78" i="3" s="1"/>
  <c r="E78" i="3"/>
  <c r="H77" i="3"/>
  <c r="I77" i="3" s="1"/>
  <c r="E77" i="3"/>
  <c r="H76" i="3"/>
  <c r="I76" i="3" s="1"/>
  <c r="E76" i="3"/>
  <c r="E75" i="3"/>
  <c r="H74" i="3"/>
  <c r="I74" i="3" s="1"/>
  <c r="E74" i="3"/>
  <c r="H73" i="3"/>
  <c r="I73" i="3" s="1"/>
  <c r="E73" i="3"/>
  <c r="H72" i="3"/>
  <c r="I72" i="3" s="1"/>
  <c r="E72" i="3"/>
  <c r="H71" i="3"/>
  <c r="I71" i="3" s="1"/>
  <c r="E71" i="3"/>
  <c r="E70" i="3"/>
  <c r="H69" i="3"/>
  <c r="I69" i="3" s="1"/>
  <c r="E69" i="3"/>
  <c r="H68" i="3"/>
  <c r="I68" i="3" s="1"/>
  <c r="E68" i="3"/>
  <c r="H67" i="3"/>
  <c r="I67" i="3" s="1"/>
  <c r="E67" i="3"/>
  <c r="I63" i="3"/>
  <c r="A63" i="3"/>
  <c r="A126" i="3" s="1"/>
  <c r="H61" i="3"/>
  <c r="I61" i="3" s="1"/>
  <c r="E61" i="3"/>
  <c r="H60" i="3"/>
  <c r="I60" i="3" s="1"/>
  <c r="E60" i="3"/>
  <c r="H59" i="3"/>
  <c r="I59" i="3" s="1"/>
  <c r="E59" i="3"/>
  <c r="E58" i="3"/>
  <c r="H57" i="3"/>
  <c r="I57" i="3" s="1"/>
  <c r="E57" i="3"/>
  <c r="H56" i="3"/>
  <c r="I56" i="3" s="1"/>
  <c r="E56" i="3"/>
  <c r="E55" i="3"/>
  <c r="H54" i="3"/>
  <c r="I54" i="3" s="1"/>
  <c r="E54" i="3"/>
  <c r="H53" i="3"/>
  <c r="I53" i="3" s="1"/>
  <c r="E53" i="3"/>
  <c r="H52" i="3"/>
  <c r="I52" i="3" s="1"/>
  <c r="E52" i="3"/>
  <c r="H51" i="3"/>
  <c r="I51" i="3" s="1"/>
  <c r="E51" i="3"/>
  <c r="E50" i="3"/>
  <c r="H49" i="3"/>
  <c r="I49" i="3" s="1"/>
  <c r="E49" i="3"/>
  <c r="H48" i="3"/>
  <c r="I48" i="3" s="1"/>
  <c r="E48" i="3"/>
  <c r="E47" i="3"/>
  <c r="H46" i="3"/>
  <c r="I46" i="3" s="1"/>
  <c r="E46" i="3"/>
  <c r="H45" i="3"/>
  <c r="I45" i="3" s="1"/>
  <c r="E45" i="3"/>
  <c r="H44" i="3"/>
  <c r="I44" i="3" s="1"/>
  <c r="E44" i="3"/>
  <c r="E43" i="3"/>
  <c r="H42" i="3"/>
  <c r="I42" i="3" s="1"/>
  <c r="E42" i="3"/>
  <c r="H41" i="3"/>
  <c r="I41" i="3" s="1"/>
  <c r="E41" i="3"/>
  <c r="H40" i="3"/>
  <c r="I40" i="3" s="1"/>
  <c r="E40" i="3"/>
  <c r="H39" i="3"/>
  <c r="I39" i="3" s="1"/>
  <c r="E39" i="3"/>
  <c r="H38" i="3"/>
  <c r="I38" i="3" s="1"/>
  <c r="E38" i="3"/>
  <c r="H37" i="3"/>
  <c r="I37" i="3" s="1"/>
  <c r="E37" i="3"/>
  <c r="H36" i="3"/>
  <c r="I36" i="3" s="1"/>
  <c r="E36" i="3"/>
  <c r="H35" i="3"/>
  <c r="I35" i="3" s="1"/>
  <c r="E35" i="3"/>
  <c r="H34" i="3"/>
  <c r="I34" i="3" s="1"/>
  <c r="E34" i="3"/>
  <c r="E33" i="3"/>
  <c r="E32" i="3"/>
  <c r="H31" i="3"/>
  <c r="I31" i="3" s="1"/>
  <c r="E31" i="3"/>
  <c r="H30" i="3"/>
  <c r="I30" i="3" s="1"/>
  <c r="E30" i="3"/>
  <c r="H29" i="3"/>
  <c r="I29" i="3" s="1"/>
  <c r="E29" i="3"/>
  <c r="E28" i="3"/>
  <c r="E27" i="3"/>
  <c r="H26" i="3"/>
  <c r="I26" i="3" s="1"/>
  <c r="E26" i="3"/>
  <c r="E25" i="3"/>
  <c r="E24" i="3"/>
  <c r="E23" i="3"/>
  <c r="E22" i="3"/>
  <c r="H21" i="3"/>
  <c r="I21" i="3" s="1"/>
  <c r="E21" i="3"/>
  <c r="H20" i="3"/>
  <c r="I20" i="3" s="1"/>
  <c r="E20" i="3"/>
  <c r="E19" i="3"/>
  <c r="H18" i="3"/>
  <c r="I18" i="3" s="1"/>
  <c r="E18" i="3"/>
  <c r="H17" i="3"/>
  <c r="I17" i="3" s="1"/>
  <c r="E17" i="3"/>
  <c r="H16" i="3"/>
  <c r="I16" i="3" s="1"/>
  <c r="E16" i="3"/>
  <c r="E15" i="3"/>
  <c r="A128" i="2"/>
  <c r="I126" i="2"/>
  <c r="G120" i="2"/>
  <c r="D120" i="2"/>
  <c r="H119" i="2"/>
  <c r="I119" i="2" s="1"/>
  <c r="E119" i="2"/>
  <c r="H118" i="2"/>
  <c r="I118" i="2" s="1"/>
  <c r="E118" i="2"/>
  <c r="H117" i="2"/>
  <c r="I117" i="2" s="1"/>
  <c r="E117" i="2"/>
  <c r="H116" i="2"/>
  <c r="I116" i="2" s="1"/>
  <c r="E116" i="2"/>
  <c r="H115" i="2"/>
  <c r="I115" i="2" s="1"/>
  <c r="E115" i="2"/>
  <c r="H114" i="2"/>
  <c r="I114" i="2" s="1"/>
  <c r="E114" i="2"/>
  <c r="H113" i="2"/>
  <c r="I113" i="2" s="1"/>
  <c r="E113" i="2"/>
  <c r="H112" i="2"/>
  <c r="I112" i="2" s="1"/>
  <c r="E112" i="2"/>
  <c r="H111" i="2"/>
  <c r="I111" i="2" s="1"/>
  <c r="E111" i="2"/>
  <c r="H110" i="2"/>
  <c r="I110" i="2" s="1"/>
  <c r="E110" i="2"/>
  <c r="H109" i="2"/>
  <c r="I109" i="2" s="1"/>
  <c r="E109" i="2"/>
  <c r="H108" i="2"/>
  <c r="I108" i="2" s="1"/>
  <c r="E108" i="2"/>
  <c r="H107" i="2"/>
  <c r="I107" i="2" s="1"/>
  <c r="E107" i="2"/>
  <c r="H106" i="2"/>
  <c r="I106" i="2" s="1"/>
  <c r="E106" i="2"/>
  <c r="H105" i="2"/>
  <c r="I105" i="2" s="1"/>
  <c r="E105" i="2"/>
  <c r="H104" i="2"/>
  <c r="I104" i="2" s="1"/>
  <c r="E104" i="2"/>
  <c r="H103" i="2"/>
  <c r="I103" i="2" s="1"/>
  <c r="E103" i="2"/>
  <c r="H102" i="2"/>
  <c r="I102" i="2" s="1"/>
  <c r="E102" i="2"/>
  <c r="H101" i="2"/>
  <c r="I101" i="2" s="1"/>
  <c r="E101" i="2"/>
  <c r="H100" i="2"/>
  <c r="I100" i="2" s="1"/>
  <c r="E100" i="2"/>
  <c r="H99" i="2"/>
  <c r="I99" i="2" s="1"/>
  <c r="E99" i="2"/>
  <c r="H98" i="2"/>
  <c r="I98" i="2" s="1"/>
  <c r="E98" i="2"/>
  <c r="H97" i="2"/>
  <c r="I97" i="2" s="1"/>
  <c r="E97" i="2"/>
  <c r="H96" i="2"/>
  <c r="I96" i="2" s="1"/>
  <c r="E96" i="2"/>
  <c r="H95" i="2"/>
  <c r="I95" i="2" s="1"/>
  <c r="E95" i="2"/>
  <c r="H94" i="2"/>
  <c r="I94" i="2" s="1"/>
  <c r="E94" i="2"/>
  <c r="H93" i="2"/>
  <c r="I93" i="2" s="1"/>
  <c r="E93" i="2"/>
  <c r="H92" i="2"/>
  <c r="I92" i="2" s="1"/>
  <c r="E92" i="2"/>
  <c r="H91" i="2"/>
  <c r="I91" i="2" s="1"/>
  <c r="E91" i="2"/>
  <c r="H90" i="2"/>
  <c r="I90" i="2" s="1"/>
  <c r="E90" i="2"/>
  <c r="H89" i="2"/>
  <c r="I89" i="2" s="1"/>
  <c r="E89" i="2"/>
  <c r="H88" i="2"/>
  <c r="I88" i="2" s="1"/>
  <c r="E88" i="2"/>
  <c r="H87" i="2"/>
  <c r="I87" i="2" s="1"/>
  <c r="E87" i="2"/>
  <c r="H86" i="2"/>
  <c r="I86" i="2" s="1"/>
  <c r="E86" i="2"/>
  <c r="H85" i="2"/>
  <c r="I85" i="2" s="1"/>
  <c r="E85" i="2"/>
  <c r="H84" i="2"/>
  <c r="I84" i="2" s="1"/>
  <c r="E84" i="2"/>
  <c r="H83" i="2"/>
  <c r="I83" i="2" s="1"/>
  <c r="E83" i="2"/>
  <c r="H82" i="2"/>
  <c r="I82" i="2" s="1"/>
  <c r="E82" i="2"/>
  <c r="H81" i="2"/>
  <c r="I81" i="2" s="1"/>
  <c r="E81" i="2"/>
  <c r="H80" i="2"/>
  <c r="I80" i="2" s="1"/>
  <c r="E80" i="2"/>
  <c r="H79" i="2"/>
  <c r="I79" i="2" s="1"/>
  <c r="E79" i="2"/>
  <c r="H78" i="2"/>
  <c r="I78" i="2" s="1"/>
  <c r="E78" i="2"/>
  <c r="H77" i="2"/>
  <c r="I77" i="2" s="1"/>
  <c r="E77" i="2"/>
  <c r="H76" i="2"/>
  <c r="I76" i="2" s="1"/>
  <c r="E76" i="2"/>
  <c r="H75" i="2"/>
  <c r="I75" i="2" s="1"/>
  <c r="E75" i="2"/>
  <c r="H74" i="2"/>
  <c r="I74" i="2" s="1"/>
  <c r="E74" i="2"/>
  <c r="H73" i="2"/>
  <c r="I73" i="2" s="1"/>
  <c r="E73" i="2"/>
  <c r="H72" i="2"/>
  <c r="I72" i="2" s="1"/>
  <c r="E72" i="2"/>
  <c r="H71" i="2"/>
  <c r="I71" i="2" s="1"/>
  <c r="E71" i="2"/>
  <c r="H70" i="2"/>
  <c r="I70" i="2" s="1"/>
  <c r="E70" i="2"/>
  <c r="H69" i="2"/>
  <c r="I69" i="2" s="1"/>
  <c r="E69" i="2"/>
  <c r="H68" i="2"/>
  <c r="I68" i="2" s="1"/>
  <c r="E68" i="2"/>
  <c r="H67" i="2"/>
  <c r="I67" i="2" s="1"/>
  <c r="E67" i="2"/>
  <c r="I63" i="2"/>
  <c r="F120" i="2" s="1"/>
  <c r="A63" i="2"/>
  <c r="A126" i="2" s="1"/>
  <c r="H61" i="2"/>
  <c r="I61" i="2" s="1"/>
  <c r="E61" i="2"/>
  <c r="H60" i="2"/>
  <c r="I60" i="2" s="1"/>
  <c r="E60" i="2"/>
  <c r="H59" i="2"/>
  <c r="I59" i="2" s="1"/>
  <c r="E59" i="2"/>
  <c r="H58" i="2"/>
  <c r="I58" i="2" s="1"/>
  <c r="E58" i="2"/>
  <c r="H57" i="2"/>
  <c r="I57" i="2" s="1"/>
  <c r="E57" i="2"/>
  <c r="H56" i="2"/>
  <c r="I56" i="2" s="1"/>
  <c r="E56" i="2"/>
  <c r="H55" i="2"/>
  <c r="I55" i="2" s="1"/>
  <c r="E55" i="2"/>
  <c r="H54" i="2"/>
  <c r="I54" i="2" s="1"/>
  <c r="E54" i="2"/>
  <c r="H53" i="2"/>
  <c r="I53" i="2" s="1"/>
  <c r="E53" i="2"/>
  <c r="H52" i="2"/>
  <c r="I52" i="2" s="1"/>
  <c r="E52" i="2"/>
  <c r="H51" i="2"/>
  <c r="I51" i="2" s="1"/>
  <c r="E51" i="2"/>
  <c r="H50" i="2"/>
  <c r="I50" i="2" s="1"/>
  <c r="E50" i="2"/>
  <c r="H49" i="2"/>
  <c r="I49" i="2" s="1"/>
  <c r="E49" i="2"/>
  <c r="H48" i="2"/>
  <c r="I48" i="2" s="1"/>
  <c r="E48" i="2"/>
  <c r="H47" i="2"/>
  <c r="I47" i="2" s="1"/>
  <c r="E47" i="2"/>
  <c r="H46" i="2"/>
  <c r="I46" i="2" s="1"/>
  <c r="E46" i="2"/>
  <c r="H45" i="2"/>
  <c r="I45" i="2" s="1"/>
  <c r="E45" i="2"/>
  <c r="H44" i="2"/>
  <c r="I44" i="2" s="1"/>
  <c r="E44" i="2"/>
  <c r="H43" i="2"/>
  <c r="I43" i="2" s="1"/>
  <c r="E43" i="2"/>
  <c r="H42" i="2"/>
  <c r="I42" i="2" s="1"/>
  <c r="E42" i="2"/>
  <c r="H41" i="2"/>
  <c r="I41" i="2" s="1"/>
  <c r="E41" i="2"/>
  <c r="H40" i="2"/>
  <c r="I40" i="2" s="1"/>
  <c r="E40" i="2"/>
  <c r="H39" i="2"/>
  <c r="I39" i="2" s="1"/>
  <c r="E39" i="2"/>
  <c r="H38" i="2"/>
  <c r="I38" i="2" s="1"/>
  <c r="E38" i="2"/>
  <c r="H37" i="2"/>
  <c r="I37" i="2" s="1"/>
  <c r="E37" i="2"/>
  <c r="H36" i="2"/>
  <c r="I36" i="2" s="1"/>
  <c r="E36" i="2"/>
  <c r="H35" i="2"/>
  <c r="I35" i="2" s="1"/>
  <c r="E35" i="2"/>
  <c r="H34" i="2"/>
  <c r="I34" i="2" s="1"/>
  <c r="E34" i="2"/>
  <c r="H33" i="2"/>
  <c r="I33" i="2" s="1"/>
  <c r="E33" i="2"/>
  <c r="H32" i="2"/>
  <c r="I32" i="2" s="1"/>
  <c r="E32" i="2"/>
  <c r="H31" i="2"/>
  <c r="I31" i="2" s="1"/>
  <c r="E31" i="2"/>
  <c r="H30" i="2"/>
  <c r="I30" i="2" s="1"/>
  <c r="E30" i="2"/>
  <c r="H29" i="2"/>
  <c r="I29" i="2" s="1"/>
  <c r="E29" i="2"/>
  <c r="H28" i="2"/>
  <c r="I28" i="2" s="1"/>
  <c r="E28" i="2"/>
  <c r="H27" i="2"/>
  <c r="I27" i="2" s="1"/>
  <c r="E27" i="2"/>
  <c r="H26" i="2"/>
  <c r="I26" i="2" s="1"/>
  <c r="E26" i="2"/>
  <c r="H25" i="2"/>
  <c r="I25" i="2" s="1"/>
  <c r="E25" i="2"/>
  <c r="H24" i="2"/>
  <c r="I24" i="2" s="1"/>
  <c r="E24" i="2"/>
  <c r="H23" i="2"/>
  <c r="I23" i="2" s="1"/>
  <c r="E23" i="2"/>
  <c r="H22" i="2"/>
  <c r="I22" i="2" s="1"/>
  <c r="E22" i="2"/>
  <c r="H21" i="2"/>
  <c r="I21" i="2" s="1"/>
  <c r="E21" i="2"/>
  <c r="H20" i="2"/>
  <c r="I20" i="2" s="1"/>
  <c r="E20" i="2"/>
  <c r="H19" i="2"/>
  <c r="I19" i="2" s="1"/>
  <c r="E19" i="2"/>
  <c r="H18" i="2"/>
  <c r="I18" i="2" s="1"/>
  <c r="E18" i="2"/>
  <c r="H17" i="2"/>
  <c r="I17" i="2" s="1"/>
  <c r="E17" i="2"/>
  <c r="H16" i="2"/>
  <c r="I16" i="2" s="1"/>
  <c r="E16" i="2"/>
  <c r="H15" i="2"/>
  <c r="E15" i="2"/>
  <c r="E120" i="3" l="1"/>
  <c r="F120" i="3"/>
  <c r="H120" i="3"/>
  <c r="I15" i="3"/>
  <c r="I120" i="3" s="1"/>
  <c r="E120" i="2"/>
  <c r="H120" i="2"/>
  <c r="I15" i="2"/>
  <c r="I120" i="2" s="1"/>
</calcChain>
</file>

<file path=xl/sharedStrings.xml><?xml version="1.0" encoding="utf-8"?>
<sst xmlns="http://schemas.openxmlformats.org/spreadsheetml/2006/main" count="520" uniqueCount="245">
  <si>
    <t>DIVISION OF SOCIAL SERVICES</t>
  </si>
  <si>
    <t>APS Essential Services</t>
  </si>
  <si>
    <t>ALLOCATION PERIOD</t>
  </si>
  <si>
    <t xml:space="preserve">Initial (or Previous) Allocation 
 Funding Authorization </t>
  </si>
  <si>
    <t>Additional Allocation</t>
  </si>
  <si>
    <t>Grand Total Allocation</t>
  </si>
  <si>
    <t>Co. No.</t>
  </si>
  <si>
    <t>COUNTY</t>
  </si>
  <si>
    <t>Federal</t>
  </si>
  <si>
    <t>Total</t>
  </si>
  <si>
    <t>01</t>
  </si>
  <si>
    <t>ALAMANCE</t>
  </si>
  <si>
    <t>02</t>
  </si>
  <si>
    <t>ALEXANDER</t>
  </si>
  <si>
    <t>03</t>
  </si>
  <si>
    <t>ALLEGHANY</t>
  </si>
  <si>
    <t>04</t>
  </si>
  <si>
    <t>ANSON</t>
  </si>
  <si>
    <t>05</t>
  </si>
  <si>
    <t>ASHE</t>
  </si>
  <si>
    <t>06</t>
  </si>
  <si>
    <t>AVERY</t>
  </si>
  <si>
    <t>07</t>
  </si>
  <si>
    <t>BEAUFORT</t>
  </si>
  <si>
    <t>08</t>
  </si>
  <si>
    <t>BERTIE</t>
  </si>
  <si>
    <t>09</t>
  </si>
  <si>
    <t>BLADEN</t>
  </si>
  <si>
    <t>BRUNSWICK</t>
  </si>
  <si>
    <t>BUNCOMBE</t>
  </si>
  <si>
    <t>BURKE</t>
  </si>
  <si>
    <t>CABARRUS</t>
  </si>
  <si>
    <t>CALDWELL</t>
  </si>
  <si>
    <t>CAMDEN</t>
  </si>
  <si>
    <t>CARTERET</t>
  </si>
  <si>
    <t>CASWELL</t>
  </si>
  <si>
    <t>CATAWBA</t>
  </si>
  <si>
    <t>CHATHAM</t>
  </si>
  <si>
    <t>CHEROKEE</t>
  </si>
  <si>
    <t>CHOWAN</t>
  </si>
  <si>
    <t>CLAY</t>
  </si>
  <si>
    <t>CLEVELAND</t>
  </si>
  <si>
    <t>COLUMBUS</t>
  </si>
  <si>
    <t>CRAVEN</t>
  </si>
  <si>
    <t>CUMBERLAND</t>
  </si>
  <si>
    <t>CURRITUCK</t>
  </si>
  <si>
    <t>DARE</t>
  </si>
  <si>
    <t>DAVIDSON</t>
  </si>
  <si>
    <t>DAVIE</t>
  </si>
  <si>
    <t>DUPLIN</t>
  </si>
  <si>
    <t>DURHAM</t>
  </si>
  <si>
    <t>EDGECOMBE</t>
  </si>
  <si>
    <t>FORSYTH</t>
  </si>
  <si>
    <t>FRANKLIN</t>
  </si>
  <si>
    <t>GASTON</t>
  </si>
  <si>
    <t>GATES</t>
  </si>
  <si>
    <t>GRAHAM</t>
  </si>
  <si>
    <t>GRANVILLE</t>
  </si>
  <si>
    <t>GREENE</t>
  </si>
  <si>
    <t>GUILFORD</t>
  </si>
  <si>
    <t>HALIFAX</t>
  </si>
  <si>
    <t>HARNETT</t>
  </si>
  <si>
    <t>HAYWOOD</t>
  </si>
  <si>
    <t>HENDERSON</t>
  </si>
  <si>
    <t>HERTFORD</t>
  </si>
  <si>
    <t>HOKE</t>
  </si>
  <si>
    <t>HYDE</t>
  </si>
  <si>
    <t>IREDELL</t>
  </si>
  <si>
    <t>JACKSON</t>
  </si>
  <si>
    <t>JOHNSTON</t>
  </si>
  <si>
    <t>JONES</t>
  </si>
  <si>
    <t>LEE</t>
  </si>
  <si>
    <t>LENOIR</t>
  </si>
  <si>
    <t>LINCOLN</t>
  </si>
  <si>
    <t>MACON</t>
  </si>
  <si>
    <t>MADISON</t>
  </si>
  <si>
    <t>MARTIN</t>
  </si>
  <si>
    <t>MCDOWELL</t>
  </si>
  <si>
    <t>MECKLENBURG</t>
  </si>
  <si>
    <t>MITCHELL</t>
  </si>
  <si>
    <t>MONTGOMERY</t>
  </si>
  <si>
    <t>MOORE</t>
  </si>
  <si>
    <t>NASH</t>
  </si>
  <si>
    <t>NEW HANOVER</t>
  </si>
  <si>
    <t>NORTHAMPTON</t>
  </si>
  <si>
    <t>ONSLOW</t>
  </si>
  <si>
    <t>ORANGE</t>
  </si>
  <si>
    <t>PAMLICO</t>
  </si>
  <si>
    <t>PASQUOTANK</t>
  </si>
  <si>
    <t>PENDER</t>
  </si>
  <si>
    <t>PERQUIMANS</t>
  </si>
  <si>
    <t>PERSON</t>
  </si>
  <si>
    <t>PITT</t>
  </si>
  <si>
    <t>POLK</t>
  </si>
  <si>
    <t>RANDOLPH</t>
  </si>
  <si>
    <t>RICHMOND</t>
  </si>
  <si>
    <t>ROBESON</t>
  </si>
  <si>
    <t>ROCKINGHAM</t>
  </si>
  <si>
    <t>ROWAN</t>
  </si>
  <si>
    <t>RUTHERFORD</t>
  </si>
  <si>
    <t>SAMPSON</t>
  </si>
  <si>
    <t>SCOTLAND</t>
  </si>
  <si>
    <t>STANLY</t>
  </si>
  <si>
    <t>STOKES</t>
  </si>
  <si>
    <t>SURRY</t>
  </si>
  <si>
    <t>SWAIN</t>
  </si>
  <si>
    <t>TRANSYLVANIA</t>
  </si>
  <si>
    <t>TYRRELL</t>
  </si>
  <si>
    <t>UNION</t>
  </si>
  <si>
    <t>VANCE</t>
  </si>
  <si>
    <t>WAKE</t>
  </si>
  <si>
    <t>WARREN</t>
  </si>
  <si>
    <t>WASHINGTON</t>
  </si>
  <si>
    <t>WATAUGA</t>
  </si>
  <si>
    <t>WAYNE</t>
  </si>
  <si>
    <t>WILKES</t>
  </si>
  <si>
    <t>WILSON</t>
  </si>
  <si>
    <t>YADKIN</t>
  </si>
  <si>
    <t>YANCEY</t>
  </si>
  <si>
    <t>CFDA Name:  Elder Abuse Prevention Interventions Program</t>
  </si>
  <si>
    <t>Federal Agency:  DHHS/ACL</t>
  </si>
  <si>
    <r>
      <t>GRANT INFORMATION</t>
    </r>
    <r>
      <rPr>
        <b/>
        <sz val="10"/>
        <rFont val="Times New Roman"/>
        <family val="1"/>
      </rPr>
      <t xml:space="preserve">:  This represents 100% federal dollars.  </t>
    </r>
  </si>
  <si>
    <t>XS411 Heading: APS Essential Svcs</t>
  </si>
  <si>
    <t>Tracked on XS411: Federal Share 100%</t>
  </si>
  <si>
    <t>OBLIGATIONS INCURRED AND EXPENDITURES MADE UNDER THIS ADVICE WILL BE SUBJECT TO</t>
  </si>
  <si>
    <t>LIMITATIONS PUBLISHED BY FEDERAL AND STATE AGENCIES AS TO THE AVAILABILITY OF FUNDS</t>
  </si>
  <si>
    <t>THESE AMOUNTS ARE CURRENTLY ESTIMATES AND ARE SUBJECT TO CHANGE UPON APPROPRIATION.</t>
  </si>
  <si>
    <t>AUTHORIZED SIGNATURE</t>
  </si>
  <si>
    <t>DATE:</t>
  </si>
  <si>
    <t>Award Date:  FFY 2021</t>
  </si>
  <si>
    <t>AUTHORIZATION NUMBER: 1</t>
  </si>
  <si>
    <t xml:space="preserve">Unique Entity Identifier (UEI) </t>
  </si>
  <si>
    <t>F5VHYUU13NC5</t>
  </si>
  <si>
    <t>XVEEJSNY7UX9</t>
  </si>
  <si>
    <t>GTC2BCN7SKK3</t>
  </si>
  <si>
    <t>PK8UYTSNJCC3</t>
  </si>
  <si>
    <t>PBZ9TLZMHUS9</t>
  </si>
  <si>
    <t>UZ19JT8JXLF3</t>
  </si>
  <si>
    <t>Q14JUM5NZQ43</t>
  </si>
  <si>
    <t>FSW9MGNZAK39</t>
  </si>
  <si>
    <t>TLCTJWDJH1H9</t>
  </si>
  <si>
    <t>MJBMXLN9NJT5</t>
  </si>
  <si>
    <t>W5TCDKMLHE69</t>
  </si>
  <si>
    <t>KVJHUFURQDM5</t>
  </si>
  <si>
    <t>PF3KTEELMHV6</t>
  </si>
  <si>
    <t>HL4FGNJNGE97</t>
  </si>
  <si>
    <t>FVT7YDQ5CAA5</t>
  </si>
  <si>
    <t>UC6WJ2MQMJS8</t>
  </si>
  <si>
    <t>CL7NKCTNQG75</t>
  </si>
  <si>
    <t>GYUNA9W1NFM1</t>
  </si>
  <si>
    <t>KE57QE2GV5F1</t>
  </si>
  <si>
    <t>DCEGK6HA11M5</t>
  </si>
  <si>
    <t>YJJ7KT3E58F5</t>
  </si>
  <si>
    <t>HYKLQVNWLXK7</t>
  </si>
  <si>
    <t>MXEZRW9DKR86</t>
  </si>
  <si>
    <t>V1UAJ4L87WQ7</t>
  </si>
  <si>
    <t>LTZ2U8LZQ214</t>
  </si>
  <si>
    <t>TH2WJPJRMGV3</t>
  </si>
  <si>
    <t>VDL5DNFQX374</t>
  </si>
  <si>
    <t>ELV6JGB11QK6</t>
  </si>
  <si>
    <t>C9P5MDJC7KY7</t>
  </si>
  <si>
    <t>GSJ6K8J2PD57</t>
  </si>
  <si>
    <t>KZN4GK5262K3</t>
  </si>
  <si>
    <t>LJ5BA6U2HLM7</t>
  </si>
  <si>
    <t>DYB5XFVEN8H3</t>
  </si>
  <si>
    <t>ZTVELM361423</t>
  </si>
  <si>
    <t>FFKTRQCNN143</t>
  </si>
  <si>
    <t>QKY9R8A8D5J6</t>
  </si>
  <si>
    <t>F4L4FXEB3BK3</t>
  </si>
  <si>
    <t>W3JTGJ1KP5D7</t>
  </si>
  <si>
    <t>DAZ3PRU8U4J5</t>
  </si>
  <si>
    <t>VCU5LD71N9U3</t>
  </si>
  <si>
    <t>YBEQWGFJPMJ3</t>
  </si>
  <si>
    <t>MRL8MYNJJ3Y5</t>
  </si>
  <si>
    <t>JBDCD9V41BX7</t>
  </si>
  <si>
    <t>DQHZEVAV95G5</t>
  </si>
  <si>
    <t>EXFKXBHH7EG7</t>
  </si>
  <si>
    <t>YJEUCNJ7BQK7</t>
  </si>
  <si>
    <t>C1GWSADARX51</t>
  </si>
  <si>
    <t>ENMJWY3H3CJ9</t>
  </si>
  <si>
    <t>XTNRLKJLA4S9</t>
  </si>
  <si>
    <t>X7YWWY6ZP574</t>
  </si>
  <si>
    <t>SYGAGEFDHYR7</t>
  </si>
  <si>
    <t>HE3NNNUE27M7</t>
  </si>
  <si>
    <t>F6A8UC99JWJ5</t>
  </si>
  <si>
    <t>QKUFL37VPGH6</t>
  </si>
  <si>
    <t>UGGQGSSKBGJ5</t>
  </si>
  <si>
    <t>LLPJBC6N2LL3</t>
  </si>
  <si>
    <t>YQ96F8BJYTJ9</t>
  </si>
  <si>
    <t>HA4QLH34LNS3</t>
  </si>
  <si>
    <t>TT3NTH2NDJ73</t>
  </si>
  <si>
    <t>EZ15XL6BMM68</t>
  </si>
  <si>
    <t>YL69DGLK4CH3</t>
  </si>
  <si>
    <t>E78ZAJM3BFL3</t>
  </si>
  <si>
    <t>HFNSK95FS7Z8</t>
  </si>
  <si>
    <t>NF58K566HQM7</t>
  </si>
  <si>
    <t>F7TLT2GMEJE1</t>
  </si>
  <si>
    <t>CRA2KCAL8BA4</t>
  </si>
  <si>
    <t>LTXVW6QF6297</t>
  </si>
  <si>
    <t>GFFMCW9XDA53</t>
  </si>
  <si>
    <t>FT59QFEAU344</t>
  </si>
  <si>
    <t>NRDUHMGL7ZW4</t>
  </si>
  <si>
    <t>T11BE678U9P5</t>
  </si>
  <si>
    <t>MBXQSJ2NMCK9</t>
  </si>
  <si>
    <t>FQ8LFJGMABJ4</t>
  </si>
  <si>
    <t>VZNPMCLFT5R6</t>
  </si>
  <si>
    <t>QZ6BZPGLX4Y9</t>
  </si>
  <si>
    <t>T3BUM1CVS9N5</t>
  </si>
  <si>
    <t>Q63FZNTJM3M4</t>
  </si>
  <si>
    <t>LKBEJQFLAAK5</t>
  </si>
  <si>
    <t>KGCCCHJJZZ43</t>
  </si>
  <si>
    <t>GCB7UCV96NW6</t>
  </si>
  <si>
    <t>GTATPCDJVYN8</t>
  </si>
  <si>
    <t>RS3KYMYTKJL3</t>
  </si>
  <si>
    <t>FNVTCUQGCHM5</t>
  </si>
  <si>
    <t>U86MZUYPL7C5</t>
  </si>
  <si>
    <t>W41TRA3NUNS1</t>
  </si>
  <si>
    <t>FMWCTM24C9J8</t>
  </si>
  <si>
    <t>E29GLEXDH849</t>
  </si>
  <si>
    <t>W51VGHGM8945</t>
  </si>
  <si>
    <t>JLNEVJ2625L8</t>
  </si>
  <si>
    <t>LHMKBD4AGRJ5</t>
  </si>
  <si>
    <t>EBWNMFHTNV41</t>
  </si>
  <si>
    <t>FTJ2WJPLWMJ3</t>
  </si>
  <si>
    <t>WLTATC4JLJ54</t>
  </si>
  <si>
    <t>QWRZCQJFTEE4</t>
  </si>
  <si>
    <t>X7B4LX1QQMX6</t>
  </si>
  <si>
    <t>DACFHCLQKMS1</t>
  </si>
  <si>
    <t>M14KKHY2NNR3</t>
  </si>
  <si>
    <t>ME2DJHMYWG55</t>
  </si>
  <si>
    <t>PLCDT7JFA8B1</t>
  </si>
  <si>
    <t>L98MCUHKC2J8</t>
  </si>
  <si>
    <t xml:space="preserve">      GENERAL ASSEMBLY.</t>
  </si>
  <si>
    <t>THIS FUNDING AUTHORIZATION IS CONTINGENT UPON APPROPRIATION BY THE N.C.</t>
  </si>
  <si>
    <t xml:space="preserve">Research &amp; Development:     </t>
  </si>
  <si>
    <t xml:space="preserve">Unique Entity Identifier </t>
  </si>
  <si>
    <t>FUNDING SOURCE: (APC6) American Rescue Plan (ARP) for APS under SSA Title XX Section 2042(b)</t>
  </si>
  <si>
    <t>Award Name:  (APC6) American Rescue Plan (ARP) for APS under SSA Title XX Section 2042(b)</t>
  </si>
  <si>
    <t>Award Number:  2101NCAPC6</t>
  </si>
  <si>
    <t xml:space="preserve">Project Description:  To develop, implement, and evaluate successful or promising interventions, </t>
  </si>
  <si>
    <t xml:space="preserve">            protective services programs. </t>
  </si>
  <si>
    <t xml:space="preserve">            practices, and programs to prevent elder abuse, neglect, and exploitation, including adult </t>
  </si>
  <si>
    <t>EFFECTIVE DATE: 07/01/2023</t>
  </si>
  <si>
    <t>FROM JUNE 2023 THRU MAY 2024 SERVICE MONTHS</t>
  </si>
  <si>
    <t>FROM JULY 2023 THRU JUNE 2024 PAYMENT MONTHS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</si>
</sst>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[$-409]mmmm\ d\,\ yyyy;@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Times New Roman"/>
      <family val="1"/>
    </font>
    <font>
      <b/>
      <sz val="8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b/>
      <u/>
      <sz val="10"/>
      <name val="Times New Roman"/>
      <family val="1"/>
    </font>
    <font>
      <sz val="7"/>
      <name val="Times New Roman"/>
      <family val="1"/>
    </font>
    <font>
      <sz val="10"/>
      <name val="Times New Roman"/>
      <family val="1"/>
    </font>
    <font>
      <b/>
      <sz val="11"/>
      <name val="Times New Roman"/>
      <family val="1"/>
    </font>
    <font>
      <b/>
      <sz val="10"/>
      <color indexed="10"/>
      <name val="Times New Roman"/>
      <family val="1"/>
    </font>
    <font>
      <sz val="8"/>
      <color indexed="10"/>
      <name val="Times New Roman"/>
      <family val="1"/>
    </font>
    <font>
      <b/>
      <sz val="8"/>
      <color indexed="8"/>
      <name val="Times New Roman"/>
      <family val="1"/>
    </font>
    <font>
      <b/>
      <sz val="10"/>
      <color indexed="8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b/>
      <sz val="9"/>
      <color indexed="8"/>
      <name val="Times New Roman"/>
      <family val="1"/>
    </font>
    <font>
      <sz val="10"/>
      <color indexed="10"/>
      <name val="Times New Roman"/>
      <family val="1"/>
    </font>
    <font>
      <sz val="8"/>
      <color rgb="FF000000"/>
      <name val="Segoe UI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75">
    <xf numFmtId="0" fontId="0" fillId="0" borderId="0" xfId="0"/>
    <xf numFmtId="0" fontId="2" fillId="0" borderId="0" xfId="0" applyFont="1"/>
    <xf numFmtId="164" fontId="2" fillId="0" borderId="0" xfId="1" applyNumberFormat="1" applyFont="1" applyBorder="1" applyAlignment="1"/>
    <xf numFmtId="0" fontId="5" fillId="0" borderId="0" xfId="0" applyFont="1"/>
    <xf numFmtId="0" fontId="3" fillId="0" borderId="0" xfId="0" applyFont="1" applyAlignment="1">
      <alignment horizontal="left" vertical="top" wrapText="1"/>
    </xf>
    <xf numFmtId="0" fontId="7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164" fontId="2" fillId="0" borderId="3" xfId="1" applyNumberFormat="1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2" fillId="0" borderId="0" xfId="0" applyFont="1" applyAlignment="1">
      <alignment horizontal="center"/>
    </xf>
    <xf numFmtId="2" fontId="2" fillId="0" borderId="0" xfId="0" applyNumberFormat="1" applyFont="1"/>
    <xf numFmtId="4" fontId="2" fillId="0" borderId="0" xfId="1" applyNumberFormat="1" applyFont="1" applyBorder="1" applyAlignment="1">
      <alignment horizontal="right"/>
    </xf>
    <xf numFmtId="0" fontId="2" fillId="0" borderId="7" xfId="0" applyFont="1" applyBorder="1"/>
    <xf numFmtId="4" fontId="2" fillId="0" borderId="7" xfId="0" applyNumberFormat="1" applyFont="1" applyBorder="1"/>
    <xf numFmtId="4" fontId="2" fillId="0" borderId="7" xfId="1" applyNumberFormat="1" applyFont="1" applyBorder="1" applyAlignment="1">
      <alignment horizontal="right"/>
    </xf>
    <xf numFmtId="4" fontId="5" fillId="0" borderId="7" xfId="1" applyNumberFormat="1" applyFont="1" applyBorder="1" applyAlignment="1">
      <alignment horizontal="center"/>
    </xf>
    <xf numFmtId="4" fontId="2" fillId="0" borderId="6" xfId="1" applyNumberFormat="1" applyFont="1" applyBorder="1" applyAlignment="1">
      <alignment horizontal="center"/>
    </xf>
    <xf numFmtId="4" fontId="2" fillId="0" borderId="3" xfId="0" applyNumberFormat="1" applyFont="1" applyBorder="1" applyAlignment="1">
      <alignment horizontal="center"/>
    </xf>
    <xf numFmtId="4" fontId="2" fillId="0" borderId="6" xfId="0" applyNumberFormat="1" applyFont="1" applyBorder="1" applyAlignment="1">
      <alignment horizontal="center"/>
    </xf>
    <xf numFmtId="4" fontId="2" fillId="0" borderId="3" xfId="1" applyNumberFormat="1" applyFont="1" applyBorder="1" applyAlignment="1">
      <alignment horizontal="center"/>
    </xf>
    <xf numFmtId="4" fontId="3" fillId="0" borderId="6" xfId="1" applyNumberFormat="1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/>
    <xf numFmtId="4" fontId="2" fillId="0" borderId="8" xfId="2" applyNumberFormat="1" applyFont="1" applyBorder="1"/>
    <xf numFmtId="4" fontId="2" fillId="0" borderId="9" xfId="2" applyNumberFormat="1" applyFont="1" applyBorder="1"/>
    <xf numFmtId="6" fontId="2" fillId="0" borderId="0" xfId="1" applyNumberFormat="1" applyFont="1" applyBorder="1"/>
    <xf numFmtId="6" fontId="2" fillId="0" borderId="0" xfId="1" applyNumberFormat="1" applyFont="1" applyBorder="1" applyAlignment="1"/>
    <xf numFmtId="0" fontId="8" fillId="0" borderId="0" xfId="0" applyFont="1"/>
    <xf numFmtId="6" fontId="8" fillId="0" borderId="0" xfId="1" applyNumberFormat="1" applyFont="1" applyBorder="1"/>
    <xf numFmtId="6" fontId="8" fillId="0" borderId="0" xfId="1" applyNumberFormat="1" applyFont="1" applyBorder="1" applyAlignment="1"/>
    <xf numFmtId="164" fontId="8" fillId="0" borderId="0" xfId="1" applyNumberFormat="1" applyFont="1" applyBorder="1" applyAlignment="1"/>
    <xf numFmtId="0" fontId="9" fillId="0" borderId="0" xfId="0" applyFont="1"/>
    <xf numFmtId="0" fontId="10" fillId="0" borderId="0" xfId="0" applyFont="1"/>
    <xf numFmtId="43" fontId="11" fillId="0" borderId="0" xfId="1" applyFont="1" applyBorder="1" applyAlignment="1"/>
    <xf numFmtId="43" fontId="12" fillId="0" borderId="0" xfId="1" applyFont="1" applyBorder="1" applyAlignment="1"/>
    <xf numFmtId="0" fontId="12" fillId="0" borderId="0" xfId="0" applyFont="1"/>
    <xf numFmtId="0" fontId="13" fillId="0" borderId="0" xfId="0" applyFont="1"/>
    <xf numFmtId="43" fontId="2" fillId="0" borderId="0" xfId="1" applyFont="1" applyBorder="1" applyAlignment="1"/>
    <xf numFmtId="0" fontId="5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14" fontId="8" fillId="0" borderId="0" xfId="0" applyNumberFormat="1" applyFont="1" applyAlignment="1">
      <alignment horizontal="left"/>
    </xf>
    <xf numFmtId="6" fontId="2" fillId="0" borderId="0" xfId="1" applyNumberFormat="1" applyFont="1" applyFill="1" applyBorder="1"/>
    <xf numFmtId="0" fontId="5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2" fillId="0" borderId="8" xfId="0" applyFont="1" applyBorder="1"/>
    <xf numFmtId="0" fontId="2" fillId="0" borderId="4" xfId="0" applyFont="1" applyBorder="1"/>
    <xf numFmtId="4" fontId="2" fillId="0" borderId="4" xfId="1" applyNumberFormat="1" applyFont="1" applyBorder="1" applyAlignment="1">
      <alignment horizontal="right"/>
    </xf>
    <xf numFmtId="0" fontId="2" fillId="0" borderId="4" xfId="0" quotePrefix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10" xfId="0" applyFont="1" applyBorder="1"/>
    <xf numFmtId="0" fontId="15" fillId="0" borderId="0" xfId="0" applyFont="1"/>
    <xf numFmtId="0" fontId="16" fillId="0" borderId="0" xfId="0" applyFont="1"/>
    <xf numFmtId="0" fontId="14" fillId="0" borderId="0" xfId="0" applyFont="1"/>
    <xf numFmtId="0" fontId="15" fillId="0" borderId="0" xfId="0" applyFont="1" applyAlignment="1">
      <alignment horizontal="left"/>
    </xf>
    <xf numFmtId="165" fontId="2" fillId="0" borderId="0" xfId="0" applyNumberFormat="1" applyFont="1" applyAlignment="1">
      <alignment horizontal="center"/>
    </xf>
    <xf numFmtId="43" fontId="17" fillId="0" borderId="0" xfId="1" applyFont="1" applyBorder="1" applyAlignment="1"/>
    <xf numFmtId="4" fontId="5" fillId="0" borderId="0" xfId="1" applyNumberFormat="1" applyFont="1" applyBorder="1" applyAlignment="1">
      <alignment horizontal="right"/>
    </xf>
    <xf numFmtId="6" fontId="5" fillId="0" borderId="0" xfId="1" applyNumberFormat="1" applyFont="1" applyBorder="1" applyAlignment="1">
      <alignment horizontal="right"/>
    </xf>
    <xf numFmtId="0" fontId="2" fillId="0" borderId="0" xfId="0" quotePrefix="1" applyFont="1" applyAlignment="1">
      <alignment horizontal="center"/>
    </xf>
    <xf numFmtId="4" fontId="2" fillId="0" borderId="0" xfId="0" applyNumberFormat="1" applyFont="1"/>
    <xf numFmtId="165" fontId="5" fillId="0" borderId="7" xfId="0" applyNumberFormat="1" applyFont="1" applyBorder="1" applyAlignment="1">
      <alignment horizontal="center"/>
    </xf>
    <xf numFmtId="0" fontId="5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" fontId="2" fillId="0" borderId="3" xfId="1" applyNumberFormat="1" applyFont="1" applyBorder="1" applyAlignment="1">
      <alignment horizontal="center" wrapText="1"/>
    </xf>
    <xf numFmtId="4" fontId="2" fillId="0" borderId="6" xfId="1" applyNumberFormat="1" applyFont="1" applyBorder="1" applyAlignment="1">
      <alignment horizontal="center"/>
    </xf>
    <xf numFmtId="4" fontId="2" fillId="0" borderId="3" xfId="0" applyNumberFormat="1" applyFont="1" applyBorder="1" applyAlignment="1">
      <alignment horizontal="center"/>
    </xf>
    <xf numFmtId="4" fontId="2" fillId="0" borderId="6" xfId="0" applyNumberFormat="1" applyFont="1" applyBorder="1" applyAlignment="1">
      <alignment horizontal="center"/>
    </xf>
    <xf numFmtId="4" fontId="2" fillId="0" borderId="3" xfId="1" applyNumberFormat="1" applyFont="1" applyBorder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checked="Checked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checked="Checked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cid:image001.png@01D95346.999D9DC0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cid:image001.png@01D95346.999D9DC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250236</xdr:colOff>
      <xdr:row>0</xdr:row>
      <xdr:rowOff>68315</xdr:rowOff>
    </xdr:from>
    <xdr:to>
      <xdr:col>2</xdr:col>
      <xdr:colOff>659995</xdr:colOff>
      <xdr:row>8</xdr:row>
      <xdr:rowOff>8675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D7BA93F-F770-42E3-8C20-C7F35947ED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426" y="66410"/>
          <a:ext cx="1703254" cy="1496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131</xdr:row>
          <xdr:rowOff>0</xdr:rowOff>
        </xdr:from>
        <xdr:to>
          <xdr:col>5</xdr:col>
          <xdr:colOff>400050</xdr:colOff>
          <xdr:row>132</xdr:row>
          <xdr:rowOff>0</xdr:rowOff>
        </xdr:to>
        <xdr:grpSp>
          <xdr:nvGrpSpPr>
            <xdr:cNvPr id="3" name="Group 2">
              <a:extLst>
                <a:ext uri="{FF2B5EF4-FFF2-40B4-BE49-F238E27FC236}">
                  <a16:creationId xmlns:a16="http://schemas.microsoft.com/office/drawing/2014/main" id="{BAF798B1-DF4F-4228-9598-94B949FACF1C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2407227" y="18513136"/>
              <a:ext cx="1928899" cy="173182"/>
              <a:chOff x="3744191" y="17300816"/>
              <a:chExt cx="1078920" cy="335107"/>
            </a:xfrm>
          </xdr:grpSpPr>
          <xdr:sp macro="" textlink="">
            <xdr:nvSpPr>
              <xdr:cNvPr id="3073" name="Check Box 1" hidden="1">
                <a:extLst>
                  <a:ext uri="{63B3BB69-23CF-44E3-9099-C40C66FF867C}">
                    <a14:compatExt spid="_x0000_s3073"/>
                  </a:ext>
                  <a:ext uri="{FF2B5EF4-FFF2-40B4-BE49-F238E27FC236}">
                    <a16:creationId xmlns:a16="http://schemas.microsoft.com/office/drawing/2014/main" id="{00000000-0008-0000-0000-000009080000}"/>
                  </a:ext>
                </a:extLst>
              </xdr:cNvPr>
              <xdr:cNvSpPr/>
            </xdr:nvSpPr>
            <xdr:spPr bwMode="auto">
              <a:xfrm>
                <a:off x="3744191" y="17318182"/>
                <a:ext cx="464126" cy="29181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7432" rIns="0" bIns="27432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Yes</a:t>
                </a:r>
              </a:p>
            </xdr:txBody>
          </xdr:sp>
          <xdr:sp macro="" textlink="">
            <xdr:nvSpPr>
              <xdr:cNvPr id="3074" name="Check Box 2" hidden="1">
                <a:extLst>
                  <a:ext uri="{63B3BB69-23CF-44E3-9099-C40C66FF867C}">
                    <a14:compatExt spid="_x0000_s3074"/>
                  </a:ext>
                  <a:ext uri="{FF2B5EF4-FFF2-40B4-BE49-F238E27FC236}">
                    <a16:creationId xmlns:a16="http://schemas.microsoft.com/office/drawing/2014/main" id="{00000000-0008-0000-0000-00000A080000}"/>
                  </a:ext>
                </a:extLst>
              </xdr:cNvPr>
              <xdr:cNvSpPr/>
            </xdr:nvSpPr>
            <xdr:spPr bwMode="auto">
              <a:xfrm>
                <a:off x="4173680" y="17300816"/>
                <a:ext cx="649431" cy="33510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7432" rIns="0" bIns="27432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No</a:t>
                </a:r>
              </a:p>
            </xdr:txBody>
          </xdr:sp>
        </xdr:grpSp>
        <xdr:clientData/>
      </xdr:twoCellAnchor>
    </mc:Choice>
    <mc:Fallback/>
  </mc:AlternateContent>
  <xdr:twoCellAnchor editAs="oneCell">
    <xdr:from>
      <xdr:col>0</xdr:col>
      <xdr:colOff>389659</xdr:colOff>
      <xdr:row>155</xdr:row>
      <xdr:rowOff>34636</xdr:rowOff>
    </xdr:from>
    <xdr:to>
      <xdr:col>3</xdr:col>
      <xdr:colOff>173728</xdr:colOff>
      <xdr:row>158</xdr:row>
      <xdr:rowOff>19047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808085CB-A80B-40E5-9A2E-306022949F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91564" y="23066086"/>
          <a:ext cx="2188179" cy="53114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250236</xdr:colOff>
      <xdr:row>0</xdr:row>
      <xdr:rowOff>68315</xdr:rowOff>
    </xdr:from>
    <xdr:to>
      <xdr:col>2</xdr:col>
      <xdr:colOff>659995</xdr:colOff>
      <xdr:row>8</xdr:row>
      <xdr:rowOff>8675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236" y="68315"/>
          <a:ext cx="1699964" cy="1490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131</xdr:row>
          <xdr:rowOff>0</xdr:rowOff>
        </xdr:from>
        <xdr:to>
          <xdr:col>5</xdr:col>
          <xdr:colOff>396240</xdr:colOff>
          <xdr:row>132</xdr:row>
          <xdr:rowOff>0</xdr:rowOff>
        </xdr:to>
        <xdr:grpSp>
          <xdr:nvGrpSpPr>
            <xdr:cNvPr id="10" name="Group 2">
              <a:extLst>
                <a:ext uri="{FF2B5EF4-FFF2-40B4-BE49-F238E27FC236}">
                  <a16:creationId xmlns:a16="http://schemas.microsoft.com/office/drawing/2014/main" id="{00000000-0008-0000-0000-00000A00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2407227" y="18513136"/>
              <a:ext cx="1932709" cy="173182"/>
              <a:chOff x="3744191" y="17300816"/>
              <a:chExt cx="1078920" cy="335107"/>
            </a:xfrm>
          </xdr:grpSpPr>
          <xdr:sp macro="" textlink="">
            <xdr:nvSpPr>
              <xdr:cNvPr id="2057" name="Check Box 9" hidden="1">
                <a:extLst>
                  <a:ext uri="{63B3BB69-23CF-44E3-9099-C40C66FF867C}">
                    <a14:compatExt spid="_x0000_s2057"/>
                  </a:ext>
                  <a:ext uri="{FF2B5EF4-FFF2-40B4-BE49-F238E27FC236}">
                    <a16:creationId xmlns:a16="http://schemas.microsoft.com/office/drawing/2014/main" id="{00000000-0008-0000-0000-000009080000}"/>
                  </a:ext>
                </a:extLst>
              </xdr:cNvPr>
              <xdr:cNvSpPr/>
            </xdr:nvSpPr>
            <xdr:spPr bwMode="auto">
              <a:xfrm>
                <a:off x="3744191" y="17318182"/>
                <a:ext cx="464126" cy="29181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7432" rIns="0" bIns="27432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Yes</a:t>
                </a:r>
              </a:p>
            </xdr:txBody>
          </xdr:sp>
          <xdr:sp macro="" textlink="">
            <xdr:nvSpPr>
              <xdr:cNvPr id="2058" name="Check Box 10" hidden="1">
                <a:extLst>
                  <a:ext uri="{63B3BB69-23CF-44E3-9099-C40C66FF867C}">
                    <a14:compatExt spid="_x0000_s2058"/>
                  </a:ext>
                  <a:ext uri="{FF2B5EF4-FFF2-40B4-BE49-F238E27FC236}">
                    <a16:creationId xmlns:a16="http://schemas.microsoft.com/office/drawing/2014/main" id="{00000000-0008-0000-0000-00000A080000}"/>
                  </a:ext>
                </a:extLst>
              </xdr:cNvPr>
              <xdr:cNvSpPr/>
            </xdr:nvSpPr>
            <xdr:spPr bwMode="auto">
              <a:xfrm>
                <a:off x="4173680" y="17300816"/>
                <a:ext cx="649431" cy="33510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7432" rIns="0" bIns="27432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No</a:t>
                </a:r>
              </a:p>
            </xdr:txBody>
          </xdr:sp>
        </xdr:grpSp>
        <xdr:clientData/>
      </xdr:twoCellAnchor>
    </mc:Choice>
    <mc:Fallback/>
  </mc:AlternateContent>
  <xdr:twoCellAnchor editAs="oneCell">
    <xdr:from>
      <xdr:col>0</xdr:col>
      <xdr:colOff>389659</xdr:colOff>
      <xdr:row>155</xdr:row>
      <xdr:rowOff>34636</xdr:rowOff>
    </xdr:from>
    <xdr:to>
      <xdr:col>3</xdr:col>
      <xdr:colOff>173728</xdr:colOff>
      <xdr:row>158</xdr:row>
      <xdr:rowOff>19047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89659" y="24678409"/>
          <a:ext cx="2131549" cy="5635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4D3832-C7CD-4C78-9058-513CACCBDD41}">
  <dimension ref="A1:IL169"/>
  <sheetViews>
    <sheetView tabSelected="1" zoomScale="110" zoomScaleNormal="110" workbookViewId="0">
      <selection activeCell="K24" sqref="K24"/>
    </sheetView>
  </sheetViews>
  <sheetFormatPr defaultColWidth="9.109375" defaultRowHeight="10.199999999999999" x14ac:dyDescent="0.2"/>
  <cols>
    <col min="1" max="1" width="6.109375" style="1" customWidth="1"/>
    <col min="2" max="2" width="12.6640625" style="1" customWidth="1"/>
    <col min="3" max="3" width="16.33203125" style="1" customWidth="1"/>
    <col min="4" max="4" width="12.88671875" style="1" customWidth="1"/>
    <col min="5" max="5" width="9.44140625" style="1" customWidth="1"/>
    <col min="6" max="6" width="8" style="1" customWidth="1"/>
    <col min="7" max="7" width="7.44140625" style="1" customWidth="1"/>
    <col min="8" max="8" width="9.109375" style="2" customWidth="1"/>
    <col min="9" max="9" width="10.109375" style="1" customWidth="1"/>
    <col min="10" max="16384" width="9.109375" style="1"/>
  </cols>
  <sheetData>
    <row r="1" spans="1:14" ht="15.6" x14ac:dyDescent="0.2">
      <c r="D1" s="66" t="s">
        <v>0</v>
      </c>
      <c r="E1" s="66"/>
      <c r="F1" s="66"/>
      <c r="G1" s="66"/>
      <c r="H1" s="66"/>
      <c r="I1" s="66"/>
    </row>
    <row r="2" spans="1:14" ht="13.2" customHeight="1" x14ac:dyDescent="0.2">
      <c r="D2" s="66" t="s">
        <v>1</v>
      </c>
      <c r="E2" s="66"/>
      <c r="F2" s="66"/>
      <c r="G2" s="66"/>
      <c r="H2" s="66"/>
      <c r="I2" s="66"/>
    </row>
    <row r="3" spans="1:14" ht="31.2" customHeight="1" x14ac:dyDescent="0.2">
      <c r="D3" s="65" t="s">
        <v>236</v>
      </c>
      <c r="E3" s="65"/>
      <c r="F3" s="65"/>
      <c r="G3" s="65"/>
      <c r="H3" s="65"/>
      <c r="I3" s="65"/>
    </row>
    <row r="4" spans="1:14" ht="10.95" customHeight="1" x14ac:dyDescent="0.2">
      <c r="D4" s="45"/>
    </row>
    <row r="5" spans="1:14" ht="13.2" x14ac:dyDescent="0.2">
      <c r="B5" s="4"/>
      <c r="C5" s="4"/>
      <c r="D5" s="45" t="s">
        <v>242</v>
      </c>
    </row>
    <row r="6" spans="1:14" ht="13.2" x14ac:dyDescent="0.2">
      <c r="D6" s="45" t="s">
        <v>130</v>
      </c>
    </row>
    <row r="7" spans="1:14" x14ac:dyDescent="0.2">
      <c r="D7" s="46"/>
    </row>
    <row r="8" spans="1:14" ht="13.2" x14ac:dyDescent="0.2">
      <c r="D8" s="47" t="s">
        <v>2</v>
      </c>
    </row>
    <row r="9" spans="1:14" ht="13.2" x14ac:dyDescent="0.2">
      <c r="D9" s="45" t="s">
        <v>243</v>
      </c>
    </row>
    <row r="10" spans="1:14" ht="13.2" x14ac:dyDescent="0.2">
      <c r="D10" s="45" t="s">
        <v>244</v>
      </c>
    </row>
    <row r="13" spans="1:14" ht="24.6" customHeight="1" x14ac:dyDescent="0.2">
      <c r="D13" s="67" t="s">
        <v>3</v>
      </c>
      <c r="E13" s="68"/>
      <c r="F13" s="69" t="s">
        <v>4</v>
      </c>
      <c r="G13" s="68"/>
      <c r="H13" s="69" t="s">
        <v>5</v>
      </c>
      <c r="I13" s="68"/>
    </row>
    <row r="14" spans="1:14" s="11" customFormat="1" x14ac:dyDescent="0.2">
      <c r="A14" s="5" t="s">
        <v>6</v>
      </c>
      <c r="B14" s="6" t="s">
        <v>7</v>
      </c>
      <c r="C14" s="7" t="s">
        <v>235</v>
      </c>
      <c r="D14" s="6" t="s">
        <v>8</v>
      </c>
      <c r="E14" s="7" t="s">
        <v>9</v>
      </c>
      <c r="F14" s="6" t="s">
        <v>8</v>
      </c>
      <c r="G14" s="8" t="s">
        <v>9</v>
      </c>
      <c r="H14" s="9" t="s">
        <v>8</v>
      </c>
      <c r="I14" s="10" t="s">
        <v>9</v>
      </c>
    </row>
    <row r="15" spans="1:14" x14ac:dyDescent="0.2">
      <c r="A15" s="51" t="s">
        <v>10</v>
      </c>
      <c r="B15" s="49" t="s">
        <v>11</v>
      </c>
      <c r="C15" s="49" t="s">
        <v>132</v>
      </c>
      <c r="D15" s="50">
        <v>41643.800000000003</v>
      </c>
      <c r="E15" s="50">
        <f t="shared" ref="E15:E61" si="0">SUM(D15:D15)</f>
        <v>41643.800000000003</v>
      </c>
      <c r="F15" s="50">
        <v>-15250.56</v>
      </c>
      <c r="G15" s="50">
        <v>0</v>
      </c>
      <c r="H15" s="50">
        <f t="shared" ref="H15:H61" si="1">D15+F15</f>
        <v>26393.240000000005</v>
      </c>
      <c r="I15" s="50">
        <f t="shared" ref="I15:I61" si="2">SUM(H15:H15)</f>
        <v>26393.240000000005</v>
      </c>
      <c r="N15" s="12"/>
    </row>
    <row r="16" spans="1:14" x14ac:dyDescent="0.2">
      <c r="A16" s="51" t="s">
        <v>12</v>
      </c>
      <c r="B16" s="49" t="s">
        <v>13</v>
      </c>
      <c r="C16" s="49" t="s">
        <v>133</v>
      </c>
      <c r="D16" s="50">
        <v>4639.43</v>
      </c>
      <c r="E16" s="50">
        <f t="shared" si="0"/>
        <v>4639.43</v>
      </c>
      <c r="F16" s="50">
        <v>0</v>
      </c>
      <c r="G16" s="50">
        <v>0</v>
      </c>
      <c r="H16" s="50">
        <f t="shared" si="1"/>
        <v>4639.43</v>
      </c>
      <c r="I16" s="50">
        <f t="shared" si="2"/>
        <v>4639.43</v>
      </c>
      <c r="N16" s="12"/>
    </row>
    <row r="17" spans="1:14" x14ac:dyDescent="0.2">
      <c r="A17" s="51" t="s">
        <v>14</v>
      </c>
      <c r="B17" s="49" t="s">
        <v>15</v>
      </c>
      <c r="C17" s="49" t="s">
        <v>134</v>
      </c>
      <c r="D17" s="50">
        <v>6324.58</v>
      </c>
      <c r="E17" s="50">
        <f t="shared" si="0"/>
        <v>6324.58</v>
      </c>
      <c r="F17" s="50">
        <v>0</v>
      </c>
      <c r="G17" s="50">
        <v>0</v>
      </c>
      <c r="H17" s="50">
        <f t="shared" si="1"/>
        <v>6324.58</v>
      </c>
      <c r="I17" s="50">
        <f t="shared" si="2"/>
        <v>6324.58</v>
      </c>
      <c r="N17" s="12"/>
    </row>
    <row r="18" spans="1:14" x14ac:dyDescent="0.2">
      <c r="A18" s="51" t="s">
        <v>16</v>
      </c>
      <c r="B18" s="49" t="s">
        <v>17</v>
      </c>
      <c r="C18" s="49" t="s">
        <v>135</v>
      </c>
      <c r="D18" s="50">
        <v>3288.29</v>
      </c>
      <c r="E18" s="50">
        <f t="shared" si="0"/>
        <v>3288.29</v>
      </c>
      <c r="F18" s="50">
        <v>0</v>
      </c>
      <c r="G18" s="50">
        <v>0</v>
      </c>
      <c r="H18" s="50">
        <f t="shared" si="1"/>
        <v>3288.29</v>
      </c>
      <c r="I18" s="50">
        <f t="shared" si="2"/>
        <v>3288.29</v>
      </c>
      <c r="N18" s="12"/>
    </row>
    <row r="19" spans="1:14" x14ac:dyDescent="0.2">
      <c r="A19" s="51" t="s">
        <v>18</v>
      </c>
      <c r="B19" s="49" t="s">
        <v>19</v>
      </c>
      <c r="C19" s="49" t="s">
        <v>136</v>
      </c>
      <c r="D19" s="50">
        <v>3795.98</v>
      </c>
      <c r="E19" s="50">
        <f t="shared" si="0"/>
        <v>3795.98</v>
      </c>
      <c r="F19" s="50">
        <v>-143.96</v>
      </c>
      <c r="G19" s="50">
        <v>0</v>
      </c>
      <c r="H19" s="50">
        <f t="shared" si="1"/>
        <v>3652.02</v>
      </c>
      <c r="I19" s="50">
        <f t="shared" si="2"/>
        <v>3652.02</v>
      </c>
      <c r="N19" s="12"/>
    </row>
    <row r="20" spans="1:14" x14ac:dyDescent="0.2">
      <c r="A20" s="51" t="s">
        <v>20</v>
      </c>
      <c r="B20" s="49" t="s">
        <v>21</v>
      </c>
      <c r="C20" s="49" t="s">
        <v>137</v>
      </c>
      <c r="D20" s="50">
        <v>675.34</v>
      </c>
      <c r="E20" s="50">
        <f t="shared" si="0"/>
        <v>675.34</v>
      </c>
      <c r="F20" s="50">
        <v>0</v>
      </c>
      <c r="G20" s="50">
        <v>0</v>
      </c>
      <c r="H20" s="50">
        <f t="shared" si="1"/>
        <v>675.34</v>
      </c>
      <c r="I20" s="50">
        <f t="shared" si="2"/>
        <v>675.34</v>
      </c>
      <c r="N20" s="12"/>
    </row>
    <row r="21" spans="1:14" x14ac:dyDescent="0.2">
      <c r="A21" s="51" t="s">
        <v>22</v>
      </c>
      <c r="B21" s="49" t="s">
        <v>23</v>
      </c>
      <c r="C21" s="49" t="s">
        <v>138</v>
      </c>
      <c r="D21" s="50">
        <v>12574.92</v>
      </c>
      <c r="E21" s="50">
        <f t="shared" si="0"/>
        <v>12574.92</v>
      </c>
      <c r="F21" s="50">
        <v>0</v>
      </c>
      <c r="G21" s="50">
        <v>0</v>
      </c>
      <c r="H21" s="50">
        <f t="shared" si="1"/>
        <v>12574.92</v>
      </c>
      <c r="I21" s="50">
        <f t="shared" si="2"/>
        <v>12574.92</v>
      </c>
      <c r="N21" s="12"/>
    </row>
    <row r="22" spans="1:14" x14ac:dyDescent="0.2">
      <c r="A22" s="51" t="s">
        <v>24</v>
      </c>
      <c r="B22" s="49" t="s">
        <v>25</v>
      </c>
      <c r="C22" s="49" t="s">
        <v>139</v>
      </c>
      <c r="D22" s="50">
        <v>8620.81</v>
      </c>
      <c r="E22" s="50">
        <f t="shared" si="0"/>
        <v>8620.81</v>
      </c>
      <c r="F22" s="50">
        <v>-505.95</v>
      </c>
      <c r="G22" s="50">
        <v>0</v>
      </c>
      <c r="H22" s="50">
        <f t="shared" si="1"/>
        <v>8114.86</v>
      </c>
      <c r="I22" s="50">
        <f t="shared" si="2"/>
        <v>8114.86</v>
      </c>
      <c r="N22" s="12"/>
    </row>
    <row r="23" spans="1:14" x14ac:dyDescent="0.2">
      <c r="A23" s="51" t="s">
        <v>26</v>
      </c>
      <c r="B23" s="49" t="s">
        <v>27</v>
      </c>
      <c r="C23" s="49" t="s">
        <v>140</v>
      </c>
      <c r="D23" s="50">
        <v>2868.66</v>
      </c>
      <c r="E23" s="50">
        <f t="shared" si="0"/>
        <v>2868.66</v>
      </c>
      <c r="F23" s="50">
        <v>-601.22</v>
      </c>
      <c r="G23" s="50">
        <v>0</v>
      </c>
      <c r="H23" s="50">
        <f t="shared" si="1"/>
        <v>2267.4399999999996</v>
      </c>
      <c r="I23" s="50">
        <f t="shared" si="2"/>
        <v>2267.4399999999996</v>
      </c>
      <c r="N23" s="12"/>
    </row>
    <row r="24" spans="1:14" x14ac:dyDescent="0.2">
      <c r="A24" s="51">
        <v>10</v>
      </c>
      <c r="B24" s="49" t="s">
        <v>28</v>
      </c>
      <c r="C24" s="49" t="s">
        <v>141</v>
      </c>
      <c r="D24" s="50">
        <v>7197.75</v>
      </c>
      <c r="E24" s="50">
        <f t="shared" si="0"/>
        <v>7197.75</v>
      </c>
      <c r="F24" s="50">
        <v>-1400</v>
      </c>
      <c r="G24" s="50">
        <v>0</v>
      </c>
      <c r="H24" s="50">
        <f t="shared" si="1"/>
        <v>5797.75</v>
      </c>
      <c r="I24" s="50">
        <f t="shared" si="2"/>
        <v>5797.75</v>
      </c>
    </row>
    <row r="25" spans="1:14" x14ac:dyDescent="0.2">
      <c r="A25" s="51">
        <v>11</v>
      </c>
      <c r="B25" s="49" t="s">
        <v>29</v>
      </c>
      <c r="C25" s="49" t="s">
        <v>142</v>
      </c>
      <c r="D25" s="50">
        <v>43369.77</v>
      </c>
      <c r="E25" s="50">
        <f t="shared" si="0"/>
        <v>43369.77</v>
      </c>
      <c r="F25" s="50">
        <v>-4757.3999999999996</v>
      </c>
      <c r="G25" s="50">
        <v>0</v>
      </c>
      <c r="H25" s="50">
        <f t="shared" si="1"/>
        <v>38612.369999999995</v>
      </c>
      <c r="I25" s="50">
        <f t="shared" si="2"/>
        <v>38612.369999999995</v>
      </c>
      <c r="N25" s="12"/>
    </row>
    <row r="26" spans="1:14" x14ac:dyDescent="0.2">
      <c r="A26" s="51">
        <v>12</v>
      </c>
      <c r="B26" s="49" t="s">
        <v>30</v>
      </c>
      <c r="C26" s="49" t="s">
        <v>143</v>
      </c>
      <c r="D26" s="50">
        <v>9622.5300000000007</v>
      </c>
      <c r="E26" s="50">
        <f t="shared" si="0"/>
        <v>9622.5300000000007</v>
      </c>
      <c r="F26" s="50">
        <v>0</v>
      </c>
      <c r="G26" s="50">
        <v>0</v>
      </c>
      <c r="H26" s="50">
        <f t="shared" si="1"/>
        <v>9622.5300000000007</v>
      </c>
      <c r="I26" s="50">
        <f t="shared" si="2"/>
        <v>9622.5300000000007</v>
      </c>
      <c r="N26" s="12"/>
    </row>
    <row r="27" spans="1:14" x14ac:dyDescent="0.2">
      <c r="A27" s="51">
        <v>13</v>
      </c>
      <c r="B27" s="49" t="s">
        <v>31</v>
      </c>
      <c r="C27" s="49" t="s">
        <v>144</v>
      </c>
      <c r="D27" s="50">
        <v>7559.74</v>
      </c>
      <c r="E27" s="50">
        <f t="shared" si="0"/>
        <v>7559.74</v>
      </c>
      <c r="F27" s="50">
        <v>-579.99</v>
      </c>
      <c r="G27" s="50">
        <v>0</v>
      </c>
      <c r="H27" s="50">
        <f t="shared" si="1"/>
        <v>6979.75</v>
      </c>
      <c r="I27" s="50">
        <f t="shared" si="2"/>
        <v>6979.75</v>
      </c>
      <c r="N27" s="12"/>
    </row>
    <row r="28" spans="1:14" x14ac:dyDescent="0.2">
      <c r="A28" s="51">
        <v>14</v>
      </c>
      <c r="B28" s="49" t="s">
        <v>32</v>
      </c>
      <c r="C28" s="49" t="s">
        <v>145</v>
      </c>
      <c r="D28" s="50">
        <v>14421.04</v>
      </c>
      <c r="E28" s="50">
        <f t="shared" si="0"/>
        <v>14421.04</v>
      </c>
      <c r="F28" s="50">
        <v>-4549.66</v>
      </c>
      <c r="G28" s="50">
        <v>0</v>
      </c>
      <c r="H28" s="50">
        <f t="shared" si="1"/>
        <v>9871.380000000001</v>
      </c>
      <c r="I28" s="50">
        <f t="shared" si="2"/>
        <v>9871.380000000001</v>
      </c>
      <c r="N28" s="12"/>
    </row>
    <row r="29" spans="1:14" x14ac:dyDescent="0.2">
      <c r="A29" s="51">
        <v>15</v>
      </c>
      <c r="B29" s="49" t="s">
        <v>33</v>
      </c>
      <c r="C29" s="49" t="s">
        <v>146</v>
      </c>
      <c r="D29" s="50">
        <v>1679.37</v>
      </c>
      <c r="E29" s="50">
        <f t="shared" si="0"/>
        <v>1679.37</v>
      </c>
      <c r="F29" s="50">
        <v>0</v>
      </c>
      <c r="G29" s="50">
        <v>0</v>
      </c>
      <c r="H29" s="50">
        <f t="shared" si="1"/>
        <v>1679.37</v>
      </c>
      <c r="I29" s="50">
        <f t="shared" si="2"/>
        <v>1679.37</v>
      </c>
      <c r="N29" s="12"/>
    </row>
    <row r="30" spans="1:14" x14ac:dyDescent="0.2">
      <c r="A30" s="51">
        <v>16</v>
      </c>
      <c r="B30" s="49" t="s">
        <v>34</v>
      </c>
      <c r="C30" s="49" t="s">
        <v>147</v>
      </c>
      <c r="D30" s="50">
        <v>7453.46</v>
      </c>
      <c r="E30" s="50">
        <f t="shared" si="0"/>
        <v>7453.46</v>
      </c>
      <c r="F30" s="50">
        <v>0</v>
      </c>
      <c r="G30" s="50">
        <v>0</v>
      </c>
      <c r="H30" s="50">
        <f t="shared" si="1"/>
        <v>7453.46</v>
      </c>
      <c r="I30" s="50">
        <f t="shared" si="2"/>
        <v>7453.46</v>
      </c>
      <c r="N30" s="12"/>
    </row>
    <row r="31" spans="1:14" x14ac:dyDescent="0.2">
      <c r="A31" s="51">
        <v>17</v>
      </c>
      <c r="B31" s="49" t="s">
        <v>35</v>
      </c>
      <c r="C31" s="49" t="s">
        <v>148</v>
      </c>
      <c r="D31" s="50">
        <v>3123.7</v>
      </c>
      <c r="E31" s="50">
        <f t="shared" si="0"/>
        <v>3123.7</v>
      </c>
      <c r="F31" s="50">
        <v>0</v>
      </c>
      <c r="G31" s="50">
        <v>0</v>
      </c>
      <c r="H31" s="50">
        <f t="shared" si="1"/>
        <v>3123.7</v>
      </c>
      <c r="I31" s="50">
        <f t="shared" si="2"/>
        <v>3123.7</v>
      </c>
      <c r="N31" s="12"/>
    </row>
    <row r="32" spans="1:14" x14ac:dyDescent="0.2">
      <c r="A32" s="51">
        <v>18</v>
      </c>
      <c r="B32" s="49" t="s">
        <v>36</v>
      </c>
      <c r="C32" s="49" t="s">
        <v>149</v>
      </c>
      <c r="D32" s="50">
        <v>13109.26</v>
      </c>
      <c r="E32" s="50">
        <f t="shared" si="0"/>
        <v>13109.26</v>
      </c>
      <c r="F32" s="50">
        <v>-9520.75</v>
      </c>
      <c r="G32" s="50">
        <v>0</v>
      </c>
      <c r="H32" s="50">
        <f t="shared" si="1"/>
        <v>3588.51</v>
      </c>
      <c r="I32" s="50">
        <f t="shared" si="2"/>
        <v>3588.51</v>
      </c>
      <c r="N32" s="12"/>
    </row>
    <row r="33" spans="1:14" x14ac:dyDescent="0.2">
      <c r="A33" s="51">
        <v>19</v>
      </c>
      <c r="B33" s="49" t="s">
        <v>37</v>
      </c>
      <c r="C33" s="49" t="s">
        <v>150</v>
      </c>
      <c r="D33" s="50">
        <v>4229.21</v>
      </c>
      <c r="E33" s="50">
        <f t="shared" si="0"/>
        <v>4229.21</v>
      </c>
      <c r="F33" s="50">
        <v>-480</v>
      </c>
      <c r="G33" s="50">
        <v>0</v>
      </c>
      <c r="H33" s="50">
        <f t="shared" si="1"/>
        <v>3749.21</v>
      </c>
      <c r="I33" s="50">
        <f t="shared" si="2"/>
        <v>3749.21</v>
      </c>
      <c r="N33" s="12"/>
    </row>
    <row r="34" spans="1:14" x14ac:dyDescent="0.2">
      <c r="A34" s="51">
        <v>20</v>
      </c>
      <c r="B34" s="49" t="s">
        <v>38</v>
      </c>
      <c r="C34" s="49" t="s">
        <v>151</v>
      </c>
      <c r="D34" s="50">
        <v>4046.9</v>
      </c>
      <c r="E34" s="50">
        <f t="shared" si="0"/>
        <v>4046.9</v>
      </c>
      <c r="F34" s="50">
        <v>0</v>
      </c>
      <c r="G34" s="50">
        <v>0</v>
      </c>
      <c r="H34" s="50">
        <f t="shared" si="1"/>
        <v>4046.9</v>
      </c>
      <c r="I34" s="50">
        <f t="shared" si="2"/>
        <v>4046.9</v>
      </c>
      <c r="N34" s="12"/>
    </row>
    <row r="35" spans="1:14" x14ac:dyDescent="0.2">
      <c r="A35" s="51">
        <v>21</v>
      </c>
      <c r="B35" s="49" t="s">
        <v>39</v>
      </c>
      <c r="C35" s="49" t="s">
        <v>152</v>
      </c>
      <c r="D35" s="50">
        <v>1321.17</v>
      </c>
      <c r="E35" s="50">
        <f t="shared" si="0"/>
        <v>1321.17</v>
      </c>
      <c r="F35" s="50">
        <v>0</v>
      </c>
      <c r="G35" s="50">
        <v>0</v>
      </c>
      <c r="H35" s="50">
        <f t="shared" si="1"/>
        <v>1321.17</v>
      </c>
      <c r="I35" s="50">
        <f t="shared" si="2"/>
        <v>1321.17</v>
      </c>
      <c r="N35" s="12"/>
    </row>
    <row r="36" spans="1:14" x14ac:dyDescent="0.2">
      <c r="A36" s="51">
        <v>22</v>
      </c>
      <c r="B36" s="49" t="s">
        <v>40</v>
      </c>
      <c r="C36" s="49" t="s">
        <v>153</v>
      </c>
      <c r="D36" s="50">
        <v>2742.08</v>
      </c>
      <c r="E36" s="50">
        <f t="shared" si="0"/>
        <v>2742.08</v>
      </c>
      <c r="F36" s="50">
        <v>0</v>
      </c>
      <c r="G36" s="50">
        <v>0</v>
      </c>
      <c r="H36" s="50">
        <f t="shared" si="1"/>
        <v>2742.08</v>
      </c>
      <c r="I36" s="50">
        <f t="shared" si="2"/>
        <v>2742.08</v>
      </c>
      <c r="N36" s="12"/>
    </row>
    <row r="37" spans="1:14" x14ac:dyDescent="0.2">
      <c r="A37" s="51">
        <v>23</v>
      </c>
      <c r="B37" s="49" t="s">
        <v>41</v>
      </c>
      <c r="C37" s="49" t="s">
        <v>154</v>
      </c>
      <c r="D37" s="50">
        <v>12549.7</v>
      </c>
      <c r="E37" s="50">
        <f t="shared" si="0"/>
        <v>12549.7</v>
      </c>
      <c r="F37" s="50">
        <v>0</v>
      </c>
      <c r="G37" s="50">
        <v>0</v>
      </c>
      <c r="H37" s="50">
        <f t="shared" si="1"/>
        <v>12549.7</v>
      </c>
      <c r="I37" s="50">
        <f t="shared" si="2"/>
        <v>12549.7</v>
      </c>
      <c r="N37" s="12"/>
    </row>
    <row r="38" spans="1:14" x14ac:dyDescent="0.2">
      <c r="A38" s="51">
        <v>24</v>
      </c>
      <c r="B38" s="49" t="s">
        <v>42</v>
      </c>
      <c r="C38" s="49" t="s">
        <v>155</v>
      </c>
      <c r="D38" s="50">
        <v>1860.81</v>
      </c>
      <c r="E38" s="50">
        <f t="shared" si="0"/>
        <v>1860.81</v>
      </c>
      <c r="F38" s="50">
        <v>0</v>
      </c>
      <c r="G38" s="50">
        <v>0</v>
      </c>
      <c r="H38" s="50">
        <f t="shared" si="1"/>
        <v>1860.81</v>
      </c>
      <c r="I38" s="50">
        <f t="shared" si="2"/>
        <v>1860.81</v>
      </c>
      <c r="N38" s="12"/>
    </row>
    <row r="39" spans="1:14" x14ac:dyDescent="0.2">
      <c r="A39" s="51">
        <v>25</v>
      </c>
      <c r="B39" s="49" t="s">
        <v>43</v>
      </c>
      <c r="C39" s="49" t="s">
        <v>156</v>
      </c>
      <c r="D39" s="50">
        <v>17989.52</v>
      </c>
      <c r="E39" s="50">
        <f t="shared" si="0"/>
        <v>17989.52</v>
      </c>
      <c r="F39" s="50">
        <v>0</v>
      </c>
      <c r="G39" s="50">
        <v>0</v>
      </c>
      <c r="H39" s="50">
        <f t="shared" si="1"/>
        <v>17989.52</v>
      </c>
      <c r="I39" s="50">
        <f t="shared" si="2"/>
        <v>17989.52</v>
      </c>
      <c r="N39" s="12"/>
    </row>
    <row r="40" spans="1:14" x14ac:dyDescent="0.2">
      <c r="A40" s="51">
        <v>26</v>
      </c>
      <c r="B40" s="49" t="s">
        <v>44</v>
      </c>
      <c r="C40" s="49" t="s">
        <v>157</v>
      </c>
      <c r="D40" s="50">
        <v>29508.06</v>
      </c>
      <c r="E40" s="50">
        <f t="shared" si="0"/>
        <v>29508.06</v>
      </c>
      <c r="F40" s="50">
        <v>0</v>
      </c>
      <c r="G40" s="50">
        <v>0</v>
      </c>
      <c r="H40" s="50">
        <f t="shared" si="1"/>
        <v>29508.06</v>
      </c>
      <c r="I40" s="50">
        <f t="shared" si="2"/>
        <v>29508.06</v>
      </c>
      <c r="N40" s="12"/>
    </row>
    <row r="41" spans="1:14" x14ac:dyDescent="0.2">
      <c r="A41" s="51">
        <v>27</v>
      </c>
      <c r="B41" s="49" t="s">
        <v>45</v>
      </c>
      <c r="C41" s="49" t="s">
        <v>158</v>
      </c>
      <c r="D41" s="50">
        <v>1597.8</v>
      </c>
      <c r="E41" s="50">
        <f t="shared" si="0"/>
        <v>1597.8</v>
      </c>
      <c r="F41" s="50">
        <v>0</v>
      </c>
      <c r="G41" s="50">
        <v>0</v>
      </c>
      <c r="H41" s="50">
        <f t="shared" si="1"/>
        <v>1597.8</v>
      </c>
      <c r="I41" s="50">
        <f t="shared" si="2"/>
        <v>1597.8</v>
      </c>
      <c r="N41" s="12"/>
    </row>
    <row r="42" spans="1:14" x14ac:dyDescent="0.2">
      <c r="A42" s="51">
        <v>28</v>
      </c>
      <c r="B42" s="49" t="s">
        <v>46</v>
      </c>
      <c r="C42" s="49" t="s">
        <v>159</v>
      </c>
      <c r="D42" s="50">
        <v>2655.3</v>
      </c>
      <c r="E42" s="50">
        <f t="shared" si="0"/>
        <v>2655.3</v>
      </c>
      <c r="F42" s="50">
        <v>0</v>
      </c>
      <c r="G42" s="50">
        <v>0</v>
      </c>
      <c r="H42" s="50">
        <f t="shared" si="1"/>
        <v>2655.3</v>
      </c>
      <c r="I42" s="50">
        <f t="shared" si="2"/>
        <v>2655.3</v>
      </c>
      <c r="N42" s="12"/>
    </row>
    <row r="43" spans="1:14" x14ac:dyDescent="0.2">
      <c r="A43" s="51">
        <v>29</v>
      </c>
      <c r="B43" s="49" t="s">
        <v>47</v>
      </c>
      <c r="C43" s="49" t="s">
        <v>160</v>
      </c>
      <c r="D43" s="50">
        <v>16505.53</v>
      </c>
      <c r="E43" s="50">
        <f t="shared" si="0"/>
        <v>16505.53</v>
      </c>
      <c r="F43" s="50">
        <v>-2165.73</v>
      </c>
      <c r="G43" s="50">
        <v>0</v>
      </c>
      <c r="H43" s="50">
        <f t="shared" si="1"/>
        <v>14339.8</v>
      </c>
      <c r="I43" s="50">
        <f t="shared" si="2"/>
        <v>14339.8</v>
      </c>
      <c r="N43" s="12"/>
    </row>
    <row r="44" spans="1:14" x14ac:dyDescent="0.2">
      <c r="A44" s="51">
        <v>30</v>
      </c>
      <c r="B44" s="49" t="s">
        <v>48</v>
      </c>
      <c r="C44" s="49" t="s">
        <v>161</v>
      </c>
      <c r="D44" s="50">
        <v>5154.6000000000004</v>
      </c>
      <c r="E44" s="50">
        <f t="shared" si="0"/>
        <v>5154.6000000000004</v>
      </c>
      <c r="F44" s="50">
        <v>0</v>
      </c>
      <c r="G44" s="50">
        <v>0</v>
      </c>
      <c r="H44" s="50">
        <f t="shared" si="1"/>
        <v>5154.6000000000004</v>
      </c>
      <c r="I44" s="50">
        <f t="shared" si="2"/>
        <v>5154.6000000000004</v>
      </c>
      <c r="N44" s="12"/>
    </row>
    <row r="45" spans="1:14" x14ac:dyDescent="0.2">
      <c r="A45" s="51">
        <v>31</v>
      </c>
      <c r="B45" s="49" t="s">
        <v>49</v>
      </c>
      <c r="C45" s="49" t="s">
        <v>162</v>
      </c>
      <c r="D45" s="50">
        <v>7554.93</v>
      </c>
      <c r="E45" s="50">
        <f t="shared" si="0"/>
        <v>7554.93</v>
      </c>
      <c r="F45" s="50">
        <v>0</v>
      </c>
      <c r="G45" s="50">
        <v>0</v>
      </c>
      <c r="H45" s="50">
        <f t="shared" si="1"/>
        <v>7554.93</v>
      </c>
      <c r="I45" s="50">
        <f t="shared" si="2"/>
        <v>7554.93</v>
      </c>
      <c r="N45" s="12"/>
    </row>
    <row r="46" spans="1:14" x14ac:dyDescent="0.2">
      <c r="A46" s="51">
        <v>32</v>
      </c>
      <c r="B46" s="49" t="s">
        <v>50</v>
      </c>
      <c r="C46" s="49" t="s">
        <v>163</v>
      </c>
      <c r="D46" s="50">
        <v>43446.38</v>
      </c>
      <c r="E46" s="50">
        <f t="shared" si="0"/>
        <v>43446.38</v>
      </c>
      <c r="F46" s="50">
        <v>0</v>
      </c>
      <c r="G46" s="50">
        <v>0</v>
      </c>
      <c r="H46" s="50">
        <f t="shared" si="1"/>
        <v>43446.38</v>
      </c>
      <c r="I46" s="50">
        <f t="shared" si="2"/>
        <v>43446.38</v>
      </c>
      <c r="N46" s="12"/>
    </row>
    <row r="47" spans="1:14" x14ac:dyDescent="0.2">
      <c r="A47" s="51">
        <v>33</v>
      </c>
      <c r="B47" s="49" t="s">
        <v>51</v>
      </c>
      <c r="C47" s="49" t="s">
        <v>164</v>
      </c>
      <c r="D47" s="50">
        <v>8885.84</v>
      </c>
      <c r="E47" s="50">
        <f t="shared" si="0"/>
        <v>8885.84</v>
      </c>
      <c r="F47" s="50">
        <v>-4600</v>
      </c>
      <c r="G47" s="50">
        <v>0</v>
      </c>
      <c r="H47" s="50">
        <f t="shared" si="1"/>
        <v>4285.84</v>
      </c>
      <c r="I47" s="50">
        <f t="shared" si="2"/>
        <v>4285.84</v>
      </c>
      <c r="N47" s="12"/>
    </row>
    <row r="48" spans="1:14" x14ac:dyDescent="0.2">
      <c r="A48" s="51">
        <v>34</v>
      </c>
      <c r="B48" s="49" t="s">
        <v>52</v>
      </c>
      <c r="C48" s="49" t="s">
        <v>165</v>
      </c>
      <c r="D48" s="50">
        <v>17813.86</v>
      </c>
      <c r="E48" s="50">
        <f t="shared" si="0"/>
        <v>17813.86</v>
      </c>
      <c r="F48" s="50">
        <v>0</v>
      </c>
      <c r="G48" s="50">
        <v>0</v>
      </c>
      <c r="H48" s="50">
        <f t="shared" si="1"/>
        <v>17813.86</v>
      </c>
      <c r="I48" s="50">
        <f t="shared" si="2"/>
        <v>17813.86</v>
      </c>
      <c r="N48" s="12"/>
    </row>
    <row r="49" spans="1:14" x14ac:dyDescent="0.2">
      <c r="A49" s="51">
        <v>35</v>
      </c>
      <c r="B49" s="49" t="s">
        <v>53</v>
      </c>
      <c r="C49" s="49" t="s">
        <v>166</v>
      </c>
      <c r="D49" s="50">
        <v>6758.6</v>
      </c>
      <c r="E49" s="50">
        <f t="shared" si="0"/>
        <v>6758.6</v>
      </c>
      <c r="F49" s="50">
        <v>0</v>
      </c>
      <c r="G49" s="50">
        <v>0</v>
      </c>
      <c r="H49" s="50">
        <f t="shared" si="1"/>
        <v>6758.6</v>
      </c>
      <c r="I49" s="50">
        <f t="shared" si="2"/>
        <v>6758.6</v>
      </c>
      <c r="N49" s="12"/>
    </row>
    <row r="50" spans="1:14" x14ac:dyDescent="0.2">
      <c r="A50" s="51">
        <v>36</v>
      </c>
      <c r="B50" s="49" t="s">
        <v>54</v>
      </c>
      <c r="C50" s="49" t="s">
        <v>167</v>
      </c>
      <c r="D50" s="50">
        <v>63063.54</v>
      </c>
      <c r="E50" s="50">
        <f t="shared" si="0"/>
        <v>63063.54</v>
      </c>
      <c r="F50" s="50">
        <v>-7892.76</v>
      </c>
      <c r="G50" s="50">
        <v>0</v>
      </c>
      <c r="H50" s="50">
        <f t="shared" si="1"/>
        <v>55170.78</v>
      </c>
      <c r="I50" s="50">
        <f t="shared" si="2"/>
        <v>55170.78</v>
      </c>
      <c r="N50" s="12"/>
    </row>
    <row r="51" spans="1:14" x14ac:dyDescent="0.2">
      <c r="A51" s="51">
        <v>37</v>
      </c>
      <c r="B51" s="49" t="s">
        <v>55</v>
      </c>
      <c r="C51" s="49" t="s">
        <v>168</v>
      </c>
      <c r="D51" s="50">
        <v>1843.45</v>
      </c>
      <c r="E51" s="50">
        <f t="shared" si="0"/>
        <v>1843.45</v>
      </c>
      <c r="F51" s="50">
        <v>0</v>
      </c>
      <c r="G51" s="50">
        <v>0</v>
      </c>
      <c r="H51" s="50">
        <f t="shared" si="1"/>
        <v>1843.45</v>
      </c>
      <c r="I51" s="50">
        <f t="shared" si="2"/>
        <v>1843.45</v>
      </c>
      <c r="N51" s="12"/>
    </row>
    <row r="52" spans="1:14" x14ac:dyDescent="0.2">
      <c r="A52" s="51">
        <v>38</v>
      </c>
      <c r="B52" s="49" t="s">
        <v>56</v>
      </c>
      <c r="C52" s="49" t="s">
        <v>169</v>
      </c>
      <c r="D52" s="50">
        <v>743.81</v>
      </c>
      <c r="E52" s="50">
        <f t="shared" si="0"/>
        <v>743.81</v>
      </c>
      <c r="F52" s="50">
        <v>0</v>
      </c>
      <c r="G52" s="50">
        <v>0</v>
      </c>
      <c r="H52" s="50">
        <f t="shared" si="1"/>
        <v>743.81</v>
      </c>
      <c r="I52" s="50">
        <f t="shared" si="2"/>
        <v>743.81</v>
      </c>
      <c r="N52" s="12"/>
    </row>
    <row r="53" spans="1:14" x14ac:dyDescent="0.2">
      <c r="A53" s="51">
        <v>39</v>
      </c>
      <c r="B53" s="49" t="s">
        <v>57</v>
      </c>
      <c r="C53" s="49" t="s">
        <v>170</v>
      </c>
      <c r="D53" s="50">
        <v>5340.83</v>
      </c>
      <c r="E53" s="50">
        <f t="shared" si="0"/>
        <v>5340.83</v>
      </c>
      <c r="F53" s="50">
        <v>0</v>
      </c>
      <c r="G53" s="50">
        <v>0</v>
      </c>
      <c r="H53" s="50">
        <f t="shared" si="1"/>
        <v>5340.83</v>
      </c>
      <c r="I53" s="50">
        <f t="shared" si="2"/>
        <v>5340.83</v>
      </c>
      <c r="N53" s="12"/>
    </row>
    <row r="54" spans="1:14" x14ac:dyDescent="0.2">
      <c r="A54" s="51">
        <v>40</v>
      </c>
      <c r="B54" s="49" t="s">
        <v>58</v>
      </c>
      <c r="C54" s="49" t="s">
        <v>171</v>
      </c>
      <c r="D54" s="50">
        <v>2373.92</v>
      </c>
      <c r="E54" s="50">
        <f t="shared" si="0"/>
        <v>2373.92</v>
      </c>
      <c r="F54" s="50">
        <v>0</v>
      </c>
      <c r="G54" s="50">
        <v>0</v>
      </c>
      <c r="H54" s="50">
        <f t="shared" si="1"/>
        <v>2373.92</v>
      </c>
      <c r="I54" s="50">
        <f t="shared" si="2"/>
        <v>2373.92</v>
      </c>
      <c r="N54" s="12"/>
    </row>
    <row r="55" spans="1:14" x14ac:dyDescent="0.2">
      <c r="A55" s="51">
        <v>41</v>
      </c>
      <c r="B55" s="49" t="s">
        <v>59</v>
      </c>
      <c r="C55" s="49" t="s">
        <v>172</v>
      </c>
      <c r="D55" s="50">
        <v>25001.83</v>
      </c>
      <c r="E55" s="50">
        <f t="shared" si="0"/>
        <v>25001.83</v>
      </c>
      <c r="F55" s="50">
        <v>-1099.8499999999999</v>
      </c>
      <c r="G55" s="50">
        <v>0</v>
      </c>
      <c r="H55" s="50">
        <f t="shared" si="1"/>
        <v>23901.980000000003</v>
      </c>
      <c r="I55" s="50">
        <f t="shared" si="2"/>
        <v>23901.980000000003</v>
      </c>
      <c r="N55" s="12"/>
    </row>
    <row r="56" spans="1:14" x14ac:dyDescent="0.2">
      <c r="A56" s="51">
        <v>42</v>
      </c>
      <c r="B56" s="49" t="s">
        <v>60</v>
      </c>
      <c r="C56" s="49" t="s">
        <v>173</v>
      </c>
      <c r="D56" s="50">
        <v>6936.3</v>
      </c>
      <c r="E56" s="50">
        <f t="shared" si="0"/>
        <v>6936.3</v>
      </c>
      <c r="F56" s="50">
        <v>0</v>
      </c>
      <c r="G56" s="50">
        <v>0</v>
      </c>
      <c r="H56" s="50">
        <f t="shared" si="1"/>
        <v>6936.3</v>
      </c>
      <c r="I56" s="50">
        <f t="shared" si="2"/>
        <v>6936.3</v>
      </c>
      <c r="N56" s="12"/>
    </row>
    <row r="57" spans="1:14" x14ac:dyDescent="0.2">
      <c r="A57" s="51">
        <v>43</v>
      </c>
      <c r="B57" s="49" t="s">
        <v>61</v>
      </c>
      <c r="C57" s="49" t="s">
        <v>174</v>
      </c>
      <c r="D57" s="50">
        <v>10156.25</v>
      </c>
      <c r="E57" s="50">
        <f t="shared" si="0"/>
        <v>10156.25</v>
      </c>
      <c r="F57" s="50">
        <v>0</v>
      </c>
      <c r="G57" s="50">
        <v>0</v>
      </c>
      <c r="H57" s="50">
        <f t="shared" si="1"/>
        <v>10156.25</v>
      </c>
      <c r="I57" s="50">
        <f t="shared" si="2"/>
        <v>10156.25</v>
      </c>
      <c r="N57" s="12"/>
    </row>
    <row r="58" spans="1:14" x14ac:dyDescent="0.2">
      <c r="A58" s="51">
        <v>44</v>
      </c>
      <c r="B58" s="49" t="s">
        <v>62</v>
      </c>
      <c r="C58" s="49" t="s">
        <v>175</v>
      </c>
      <c r="D58" s="50">
        <v>6464.34</v>
      </c>
      <c r="E58" s="50">
        <f t="shared" si="0"/>
        <v>6464.34</v>
      </c>
      <c r="F58" s="50">
        <v>-443.12</v>
      </c>
      <c r="G58" s="50">
        <v>0</v>
      </c>
      <c r="H58" s="50">
        <f t="shared" si="1"/>
        <v>6021.22</v>
      </c>
      <c r="I58" s="50">
        <f t="shared" si="2"/>
        <v>6021.22</v>
      </c>
      <c r="N58" s="12"/>
    </row>
    <row r="59" spans="1:14" x14ac:dyDescent="0.2">
      <c r="A59" s="51">
        <v>45</v>
      </c>
      <c r="B59" s="49" t="s">
        <v>63</v>
      </c>
      <c r="C59" s="49" t="s">
        <v>176</v>
      </c>
      <c r="D59" s="50">
        <v>13252.85</v>
      </c>
      <c r="E59" s="50">
        <f t="shared" si="0"/>
        <v>13252.85</v>
      </c>
      <c r="F59" s="50">
        <v>0</v>
      </c>
      <c r="G59" s="50">
        <v>0</v>
      </c>
      <c r="H59" s="50">
        <f t="shared" si="1"/>
        <v>13252.85</v>
      </c>
      <c r="I59" s="50">
        <f t="shared" si="2"/>
        <v>13252.85</v>
      </c>
      <c r="N59" s="12"/>
    </row>
    <row r="60" spans="1:14" x14ac:dyDescent="0.2">
      <c r="A60" s="51">
        <v>46</v>
      </c>
      <c r="B60" s="49" t="s">
        <v>64</v>
      </c>
      <c r="C60" s="49" t="s">
        <v>177</v>
      </c>
      <c r="D60" s="50">
        <v>2559.3200000000002</v>
      </c>
      <c r="E60" s="50">
        <f t="shared" si="0"/>
        <v>2559.3200000000002</v>
      </c>
      <c r="F60" s="50">
        <v>0</v>
      </c>
      <c r="G60" s="50">
        <v>0</v>
      </c>
      <c r="H60" s="50">
        <f t="shared" si="1"/>
        <v>2559.3200000000002</v>
      </c>
      <c r="I60" s="50">
        <f t="shared" si="2"/>
        <v>2559.3200000000002</v>
      </c>
      <c r="N60" s="12"/>
    </row>
    <row r="61" spans="1:14" x14ac:dyDescent="0.2">
      <c r="A61" s="51">
        <v>47</v>
      </c>
      <c r="B61" s="49" t="s">
        <v>65</v>
      </c>
      <c r="C61" s="49" t="s">
        <v>178</v>
      </c>
      <c r="D61" s="50">
        <v>5385.95</v>
      </c>
      <c r="E61" s="50">
        <f t="shared" si="0"/>
        <v>5385.95</v>
      </c>
      <c r="F61" s="50">
        <v>0</v>
      </c>
      <c r="G61" s="50">
        <v>0</v>
      </c>
      <c r="H61" s="50">
        <f t="shared" si="1"/>
        <v>5385.95</v>
      </c>
      <c r="I61" s="50">
        <f t="shared" si="2"/>
        <v>5385.95</v>
      </c>
      <c r="N61" s="12"/>
    </row>
    <row r="62" spans="1:14" x14ac:dyDescent="0.2">
      <c r="A62" s="62"/>
      <c r="D62" s="63"/>
      <c r="E62" s="13"/>
      <c r="F62" s="13"/>
      <c r="G62" s="13"/>
      <c r="H62" s="13"/>
      <c r="I62" s="13"/>
    </row>
    <row r="63" spans="1:14" ht="13.2" x14ac:dyDescent="0.25">
      <c r="A63" s="3" t="str">
        <f>D2</f>
        <v>APS Essential Services</v>
      </c>
      <c r="D63" s="63"/>
      <c r="E63" s="13"/>
      <c r="H63" s="1"/>
      <c r="I63" s="60" t="str">
        <f>D6</f>
        <v>AUTHORIZATION NUMBER: 1</v>
      </c>
      <c r="J63" s="60"/>
      <c r="K63" s="60"/>
      <c r="L63" s="60"/>
    </row>
    <row r="64" spans="1:14" ht="19.5" customHeight="1" x14ac:dyDescent="0.25">
      <c r="A64" s="3"/>
      <c r="D64" s="15"/>
      <c r="E64" s="16"/>
      <c r="F64" s="17"/>
      <c r="G64" s="17"/>
      <c r="H64" s="17"/>
      <c r="I64" s="16"/>
    </row>
    <row r="65" spans="1:14" ht="25.5" customHeight="1" x14ac:dyDescent="0.2">
      <c r="A65" s="52"/>
      <c r="B65" s="14"/>
      <c r="C65" s="53"/>
      <c r="D65" s="70" t="s">
        <v>3</v>
      </c>
      <c r="E65" s="71"/>
      <c r="F65" s="72" t="s">
        <v>4</v>
      </c>
      <c r="G65" s="73"/>
      <c r="H65" s="74" t="s">
        <v>5</v>
      </c>
      <c r="I65" s="71"/>
    </row>
    <row r="66" spans="1:14" s="11" customFormat="1" x14ac:dyDescent="0.2">
      <c r="A66" s="6"/>
      <c r="B66" s="7" t="s">
        <v>7</v>
      </c>
      <c r="C66" s="6" t="s">
        <v>131</v>
      </c>
      <c r="D66" s="21" t="s">
        <v>8</v>
      </c>
      <c r="E66" s="18" t="s">
        <v>9</v>
      </c>
      <c r="F66" s="19" t="s">
        <v>8</v>
      </c>
      <c r="G66" s="20" t="s">
        <v>9</v>
      </c>
      <c r="H66" s="21" t="s">
        <v>8</v>
      </c>
      <c r="I66" s="22" t="s">
        <v>9</v>
      </c>
    </row>
    <row r="67" spans="1:14" x14ac:dyDescent="0.2">
      <c r="A67" s="7">
        <v>48</v>
      </c>
      <c r="B67" s="49" t="s">
        <v>66</v>
      </c>
      <c r="C67" s="49" t="s">
        <v>179</v>
      </c>
      <c r="D67" s="50">
        <v>1370.32</v>
      </c>
      <c r="E67" s="50">
        <f t="shared" ref="E67:E119" si="3">SUM(D67:D67)</f>
        <v>1370.32</v>
      </c>
      <c r="F67" s="50">
        <v>0</v>
      </c>
      <c r="G67" s="50">
        <v>0</v>
      </c>
      <c r="H67" s="50">
        <f t="shared" ref="H67:H119" si="4">D67+F67</f>
        <v>1370.32</v>
      </c>
      <c r="I67" s="50">
        <f t="shared" ref="I67:I119" si="5">SUM(H67:H67)</f>
        <v>1370.32</v>
      </c>
      <c r="N67" s="12"/>
    </row>
    <row r="68" spans="1:14" x14ac:dyDescent="0.2">
      <c r="A68" s="7">
        <v>49</v>
      </c>
      <c r="B68" s="49" t="s">
        <v>67</v>
      </c>
      <c r="C68" s="49" t="s">
        <v>180</v>
      </c>
      <c r="D68" s="50">
        <v>6969.29</v>
      </c>
      <c r="E68" s="50">
        <f t="shared" si="3"/>
        <v>6969.29</v>
      </c>
      <c r="F68" s="50">
        <v>0</v>
      </c>
      <c r="G68" s="50">
        <v>0</v>
      </c>
      <c r="H68" s="50">
        <f t="shared" si="4"/>
        <v>6969.29</v>
      </c>
      <c r="I68" s="50">
        <f t="shared" si="5"/>
        <v>6969.29</v>
      </c>
      <c r="N68" s="12"/>
    </row>
    <row r="69" spans="1:14" x14ac:dyDescent="0.2">
      <c r="A69" s="7">
        <v>50</v>
      </c>
      <c r="B69" s="49" t="s">
        <v>68</v>
      </c>
      <c r="C69" s="49" t="s">
        <v>181</v>
      </c>
      <c r="D69" s="50">
        <v>6502.24</v>
      </c>
      <c r="E69" s="50">
        <f t="shared" si="3"/>
        <v>6502.24</v>
      </c>
      <c r="F69" s="50">
        <v>0</v>
      </c>
      <c r="G69" s="50">
        <v>0</v>
      </c>
      <c r="H69" s="50">
        <f t="shared" si="4"/>
        <v>6502.24</v>
      </c>
      <c r="I69" s="50">
        <f t="shared" si="5"/>
        <v>6502.24</v>
      </c>
      <c r="N69" s="12"/>
    </row>
    <row r="70" spans="1:14" ht="10.199999999999999" customHeight="1" x14ac:dyDescent="0.2">
      <c r="A70" s="7">
        <v>51</v>
      </c>
      <c r="B70" s="49" t="s">
        <v>69</v>
      </c>
      <c r="C70" s="49" t="s">
        <v>182</v>
      </c>
      <c r="D70" s="50">
        <v>16008.08</v>
      </c>
      <c r="E70" s="50">
        <f t="shared" si="3"/>
        <v>16008.08</v>
      </c>
      <c r="F70" s="50">
        <v>-1861.11</v>
      </c>
      <c r="G70" s="50">
        <v>0</v>
      </c>
      <c r="H70" s="50">
        <f t="shared" si="4"/>
        <v>14146.97</v>
      </c>
      <c r="I70" s="50">
        <f t="shared" si="5"/>
        <v>14146.97</v>
      </c>
      <c r="N70" s="12"/>
    </row>
    <row r="71" spans="1:14" ht="10.199999999999999" customHeight="1" x14ac:dyDescent="0.2">
      <c r="A71" s="7">
        <v>52</v>
      </c>
      <c r="B71" s="49" t="s">
        <v>70</v>
      </c>
      <c r="C71" s="49" t="s">
        <v>183</v>
      </c>
      <c r="D71" s="50">
        <v>1238.05</v>
      </c>
      <c r="E71" s="50">
        <f t="shared" si="3"/>
        <v>1238.05</v>
      </c>
      <c r="F71" s="50">
        <v>0</v>
      </c>
      <c r="G71" s="50">
        <v>0</v>
      </c>
      <c r="H71" s="50">
        <f t="shared" si="4"/>
        <v>1238.05</v>
      </c>
      <c r="I71" s="50">
        <f t="shared" si="5"/>
        <v>1238.05</v>
      </c>
      <c r="N71" s="12"/>
    </row>
    <row r="72" spans="1:14" ht="10.199999999999999" customHeight="1" x14ac:dyDescent="0.2">
      <c r="A72" s="7">
        <v>53</v>
      </c>
      <c r="B72" s="49" t="s">
        <v>71</v>
      </c>
      <c r="C72" s="49" t="s">
        <v>184</v>
      </c>
      <c r="D72" s="50">
        <v>2199.7199999999998</v>
      </c>
      <c r="E72" s="50">
        <f t="shared" si="3"/>
        <v>2199.7199999999998</v>
      </c>
      <c r="F72" s="50">
        <v>0</v>
      </c>
      <c r="G72" s="50">
        <v>0</v>
      </c>
      <c r="H72" s="50">
        <f t="shared" si="4"/>
        <v>2199.7199999999998</v>
      </c>
      <c r="I72" s="50">
        <f t="shared" si="5"/>
        <v>2199.7199999999998</v>
      </c>
      <c r="N72" s="12"/>
    </row>
    <row r="73" spans="1:14" ht="10.199999999999999" customHeight="1" x14ac:dyDescent="0.2">
      <c r="A73" s="7">
        <v>54</v>
      </c>
      <c r="B73" s="49" t="s">
        <v>72</v>
      </c>
      <c r="C73" s="49" t="s">
        <v>185</v>
      </c>
      <c r="D73" s="50">
        <v>2105.83</v>
      </c>
      <c r="E73" s="50">
        <f t="shared" si="3"/>
        <v>2105.83</v>
      </c>
      <c r="F73" s="50">
        <v>0</v>
      </c>
      <c r="G73" s="50">
        <v>0</v>
      </c>
      <c r="H73" s="50">
        <f t="shared" si="4"/>
        <v>2105.83</v>
      </c>
      <c r="I73" s="50">
        <f t="shared" si="5"/>
        <v>2105.83</v>
      </c>
      <c r="N73" s="12"/>
    </row>
    <row r="74" spans="1:14" ht="10.199999999999999" customHeight="1" x14ac:dyDescent="0.2">
      <c r="A74" s="7">
        <v>55</v>
      </c>
      <c r="B74" s="49" t="s">
        <v>73</v>
      </c>
      <c r="C74" s="49" t="s">
        <v>186</v>
      </c>
      <c r="D74" s="50">
        <v>8349.2900000000009</v>
      </c>
      <c r="E74" s="50">
        <f t="shared" si="3"/>
        <v>8349.2900000000009</v>
      </c>
      <c r="F74" s="50">
        <v>0</v>
      </c>
      <c r="G74" s="50">
        <v>0</v>
      </c>
      <c r="H74" s="50">
        <f t="shared" si="4"/>
        <v>8349.2900000000009</v>
      </c>
      <c r="I74" s="50">
        <f t="shared" si="5"/>
        <v>8349.2900000000009</v>
      </c>
      <c r="N74" s="12"/>
    </row>
    <row r="75" spans="1:14" ht="10.199999999999999" customHeight="1" x14ac:dyDescent="0.2">
      <c r="A75" s="7">
        <v>56</v>
      </c>
      <c r="B75" s="49" t="s">
        <v>74</v>
      </c>
      <c r="C75" s="49" t="s">
        <v>187</v>
      </c>
      <c r="D75" s="50">
        <v>2727.21</v>
      </c>
      <c r="E75" s="50">
        <f t="shared" si="3"/>
        <v>2727.21</v>
      </c>
      <c r="F75" s="50">
        <v>-144.94999999999999</v>
      </c>
      <c r="G75" s="50">
        <v>0</v>
      </c>
      <c r="H75" s="50">
        <f t="shared" si="4"/>
        <v>2582.2600000000002</v>
      </c>
      <c r="I75" s="50">
        <f t="shared" si="5"/>
        <v>2582.2600000000002</v>
      </c>
      <c r="N75" s="12"/>
    </row>
    <row r="76" spans="1:14" ht="10.199999999999999" customHeight="1" x14ac:dyDescent="0.2">
      <c r="A76" s="7">
        <v>57</v>
      </c>
      <c r="B76" s="49" t="s">
        <v>75</v>
      </c>
      <c r="C76" s="49" t="s">
        <v>188</v>
      </c>
      <c r="D76" s="50">
        <v>3781.71</v>
      </c>
      <c r="E76" s="50">
        <f t="shared" si="3"/>
        <v>3781.71</v>
      </c>
      <c r="F76" s="50">
        <v>0</v>
      </c>
      <c r="G76" s="50">
        <v>0</v>
      </c>
      <c r="H76" s="50">
        <f t="shared" si="4"/>
        <v>3781.71</v>
      </c>
      <c r="I76" s="50">
        <f t="shared" si="5"/>
        <v>3781.71</v>
      </c>
      <c r="N76" s="12"/>
    </row>
    <row r="77" spans="1:14" ht="10.199999999999999" customHeight="1" x14ac:dyDescent="0.2">
      <c r="A77" s="7">
        <v>58</v>
      </c>
      <c r="B77" s="49" t="s">
        <v>76</v>
      </c>
      <c r="C77" s="49" t="s">
        <v>189</v>
      </c>
      <c r="D77" s="50">
        <v>4370.6400000000003</v>
      </c>
      <c r="E77" s="50">
        <f t="shared" si="3"/>
        <v>4370.6400000000003</v>
      </c>
      <c r="F77" s="50">
        <v>0</v>
      </c>
      <c r="G77" s="50">
        <v>0</v>
      </c>
      <c r="H77" s="50">
        <f t="shared" si="4"/>
        <v>4370.6400000000003</v>
      </c>
      <c r="I77" s="50">
        <f t="shared" si="5"/>
        <v>4370.6400000000003</v>
      </c>
      <c r="N77" s="12"/>
    </row>
    <row r="78" spans="1:14" ht="10.199999999999999" customHeight="1" x14ac:dyDescent="0.2">
      <c r="A78" s="7">
        <v>59</v>
      </c>
      <c r="B78" s="49" t="s">
        <v>77</v>
      </c>
      <c r="C78" s="49" t="s">
        <v>190</v>
      </c>
      <c r="D78" s="50">
        <v>3895.62</v>
      </c>
      <c r="E78" s="50">
        <f t="shared" si="3"/>
        <v>3895.62</v>
      </c>
      <c r="F78" s="50">
        <v>0</v>
      </c>
      <c r="G78" s="50">
        <v>0</v>
      </c>
      <c r="H78" s="50">
        <f t="shared" si="4"/>
        <v>3895.62</v>
      </c>
      <c r="I78" s="50">
        <f t="shared" si="5"/>
        <v>3895.62</v>
      </c>
      <c r="N78" s="12"/>
    </row>
    <row r="79" spans="1:14" ht="10.199999999999999" customHeight="1" x14ac:dyDescent="0.2">
      <c r="A79" s="7">
        <v>60</v>
      </c>
      <c r="B79" s="49" t="s">
        <v>78</v>
      </c>
      <c r="C79" s="49" t="s">
        <v>191</v>
      </c>
      <c r="D79" s="50">
        <v>67000.56</v>
      </c>
      <c r="E79" s="50">
        <f t="shared" si="3"/>
        <v>67000.56</v>
      </c>
      <c r="F79" s="50">
        <v>0</v>
      </c>
      <c r="G79" s="50">
        <v>0</v>
      </c>
      <c r="H79" s="50">
        <f t="shared" si="4"/>
        <v>67000.56</v>
      </c>
      <c r="I79" s="50">
        <f t="shared" si="5"/>
        <v>67000.56</v>
      </c>
      <c r="N79" s="12"/>
    </row>
    <row r="80" spans="1:14" ht="10.199999999999999" customHeight="1" x14ac:dyDescent="0.2">
      <c r="A80" s="7">
        <v>61</v>
      </c>
      <c r="B80" s="49" t="s">
        <v>79</v>
      </c>
      <c r="C80" s="49" t="s">
        <v>192</v>
      </c>
      <c r="D80" s="50">
        <v>3863.46</v>
      </c>
      <c r="E80" s="50">
        <f t="shared" si="3"/>
        <v>3863.46</v>
      </c>
      <c r="F80" s="50">
        <v>0</v>
      </c>
      <c r="G80" s="50">
        <v>0</v>
      </c>
      <c r="H80" s="50">
        <f t="shared" si="4"/>
        <v>3863.46</v>
      </c>
      <c r="I80" s="50">
        <f t="shared" si="5"/>
        <v>3863.46</v>
      </c>
      <c r="N80" s="12"/>
    </row>
    <row r="81" spans="1:14" ht="10.199999999999999" customHeight="1" x14ac:dyDescent="0.2">
      <c r="A81" s="7">
        <v>62</v>
      </c>
      <c r="B81" s="49" t="s">
        <v>80</v>
      </c>
      <c r="C81" s="49" t="s">
        <v>193</v>
      </c>
      <c r="D81" s="50">
        <v>3512.66</v>
      </c>
      <c r="E81" s="50">
        <f t="shared" si="3"/>
        <v>3512.66</v>
      </c>
      <c r="F81" s="50">
        <v>0</v>
      </c>
      <c r="G81" s="50">
        <v>0</v>
      </c>
      <c r="H81" s="50">
        <f t="shared" si="4"/>
        <v>3512.66</v>
      </c>
      <c r="I81" s="50">
        <f t="shared" si="5"/>
        <v>3512.66</v>
      </c>
      <c r="N81" s="12"/>
    </row>
    <row r="82" spans="1:14" ht="10.199999999999999" customHeight="1" x14ac:dyDescent="0.2">
      <c r="A82" s="7">
        <v>63</v>
      </c>
      <c r="B82" s="49" t="s">
        <v>81</v>
      </c>
      <c r="C82" s="49" t="s">
        <v>194</v>
      </c>
      <c r="D82" s="50">
        <v>4890.66</v>
      </c>
      <c r="E82" s="50">
        <f t="shared" si="3"/>
        <v>4890.66</v>
      </c>
      <c r="F82" s="50">
        <v>0</v>
      </c>
      <c r="G82" s="50">
        <v>0</v>
      </c>
      <c r="H82" s="50">
        <f t="shared" si="4"/>
        <v>4890.66</v>
      </c>
      <c r="I82" s="50">
        <f t="shared" si="5"/>
        <v>4890.66</v>
      </c>
      <c r="N82" s="12"/>
    </row>
    <row r="83" spans="1:14" ht="10.199999999999999" customHeight="1" x14ac:dyDescent="0.2">
      <c r="A83" s="7">
        <v>64</v>
      </c>
      <c r="B83" s="49" t="s">
        <v>82</v>
      </c>
      <c r="C83" s="49" t="s">
        <v>195</v>
      </c>
      <c r="D83" s="50">
        <v>4095.45</v>
      </c>
      <c r="E83" s="50">
        <f t="shared" si="3"/>
        <v>4095.45</v>
      </c>
      <c r="F83" s="50">
        <v>0</v>
      </c>
      <c r="G83" s="50">
        <v>0</v>
      </c>
      <c r="H83" s="50">
        <f t="shared" si="4"/>
        <v>4095.45</v>
      </c>
      <c r="I83" s="50">
        <f t="shared" si="5"/>
        <v>4095.45</v>
      </c>
      <c r="N83" s="12"/>
    </row>
    <row r="84" spans="1:14" ht="10.199999999999999" customHeight="1" x14ac:dyDescent="0.2">
      <c r="A84" s="7">
        <v>65</v>
      </c>
      <c r="B84" s="49" t="s">
        <v>83</v>
      </c>
      <c r="C84" s="49" t="s">
        <v>196</v>
      </c>
      <c r="D84" s="50">
        <v>27030.06</v>
      </c>
      <c r="E84" s="50">
        <f t="shared" si="3"/>
        <v>27030.06</v>
      </c>
      <c r="F84" s="50">
        <v>0</v>
      </c>
      <c r="G84" s="50">
        <v>0</v>
      </c>
      <c r="H84" s="50">
        <f t="shared" si="4"/>
        <v>27030.06</v>
      </c>
      <c r="I84" s="50">
        <f t="shared" si="5"/>
        <v>27030.06</v>
      </c>
      <c r="N84" s="12"/>
    </row>
    <row r="85" spans="1:14" ht="10.199999999999999" customHeight="1" x14ac:dyDescent="0.2">
      <c r="A85" s="7">
        <v>66</v>
      </c>
      <c r="B85" s="49" t="s">
        <v>84</v>
      </c>
      <c r="C85" s="49" t="s">
        <v>197</v>
      </c>
      <c r="D85" s="50">
        <v>2718.76</v>
      </c>
      <c r="E85" s="50">
        <f t="shared" si="3"/>
        <v>2718.76</v>
      </c>
      <c r="F85" s="50">
        <v>0</v>
      </c>
      <c r="G85" s="50">
        <v>0</v>
      </c>
      <c r="H85" s="50">
        <f t="shared" si="4"/>
        <v>2718.76</v>
      </c>
      <c r="I85" s="50">
        <f t="shared" si="5"/>
        <v>2718.76</v>
      </c>
      <c r="N85" s="12"/>
    </row>
    <row r="86" spans="1:14" ht="10.199999999999999" customHeight="1" x14ac:dyDescent="0.2">
      <c r="A86" s="7">
        <v>67</v>
      </c>
      <c r="B86" s="49" t="s">
        <v>85</v>
      </c>
      <c r="C86" s="49" t="s">
        <v>198</v>
      </c>
      <c r="D86" s="50">
        <v>14584.19</v>
      </c>
      <c r="E86" s="50">
        <f t="shared" si="3"/>
        <v>14584.19</v>
      </c>
      <c r="F86" s="50">
        <v>0</v>
      </c>
      <c r="G86" s="50">
        <v>0</v>
      </c>
      <c r="H86" s="50">
        <f t="shared" si="4"/>
        <v>14584.19</v>
      </c>
      <c r="I86" s="50">
        <f t="shared" si="5"/>
        <v>14584.19</v>
      </c>
      <c r="N86" s="12"/>
    </row>
    <row r="87" spans="1:14" ht="10.199999999999999" customHeight="1" x14ac:dyDescent="0.2">
      <c r="A87" s="7">
        <v>68</v>
      </c>
      <c r="B87" s="49" t="s">
        <v>86</v>
      </c>
      <c r="C87" s="49" t="s">
        <v>199</v>
      </c>
      <c r="D87" s="50">
        <v>10210.64</v>
      </c>
      <c r="E87" s="50">
        <f t="shared" si="3"/>
        <v>10210.64</v>
      </c>
      <c r="F87" s="50">
        <v>0</v>
      </c>
      <c r="G87" s="50">
        <v>0</v>
      </c>
      <c r="H87" s="50">
        <f t="shared" si="4"/>
        <v>10210.64</v>
      </c>
      <c r="I87" s="50">
        <f t="shared" si="5"/>
        <v>10210.64</v>
      </c>
      <c r="N87" s="12"/>
    </row>
    <row r="88" spans="1:14" ht="10.199999999999999" customHeight="1" x14ac:dyDescent="0.2">
      <c r="A88" s="7">
        <v>69</v>
      </c>
      <c r="B88" s="49" t="s">
        <v>87</v>
      </c>
      <c r="C88" s="49" t="s">
        <v>200</v>
      </c>
      <c r="D88" s="50">
        <v>1203.76</v>
      </c>
      <c r="E88" s="50">
        <f t="shared" si="3"/>
        <v>1203.76</v>
      </c>
      <c r="F88" s="50">
        <v>0</v>
      </c>
      <c r="G88" s="50">
        <v>0</v>
      </c>
      <c r="H88" s="50">
        <f t="shared" si="4"/>
        <v>1203.76</v>
      </c>
      <c r="I88" s="50">
        <f t="shared" si="5"/>
        <v>1203.76</v>
      </c>
      <c r="N88" s="12"/>
    </row>
    <row r="89" spans="1:14" ht="10.199999999999999" customHeight="1" x14ac:dyDescent="0.2">
      <c r="A89" s="7">
        <v>70</v>
      </c>
      <c r="B89" s="49" t="s">
        <v>88</v>
      </c>
      <c r="C89" s="49" t="s">
        <v>201</v>
      </c>
      <c r="D89" s="50">
        <v>6450.4</v>
      </c>
      <c r="E89" s="50">
        <f t="shared" si="3"/>
        <v>6450.4</v>
      </c>
      <c r="F89" s="50">
        <v>0</v>
      </c>
      <c r="G89" s="50">
        <v>0</v>
      </c>
      <c r="H89" s="50">
        <f t="shared" si="4"/>
        <v>6450.4</v>
      </c>
      <c r="I89" s="50">
        <f t="shared" si="5"/>
        <v>6450.4</v>
      </c>
      <c r="N89" s="12"/>
    </row>
    <row r="90" spans="1:14" ht="10.199999999999999" customHeight="1" x14ac:dyDescent="0.2">
      <c r="A90" s="7">
        <v>71</v>
      </c>
      <c r="B90" s="49" t="s">
        <v>89</v>
      </c>
      <c r="C90" s="49" t="s">
        <v>202</v>
      </c>
      <c r="D90" s="50">
        <v>6324.53</v>
      </c>
      <c r="E90" s="50">
        <f t="shared" si="3"/>
        <v>6324.53</v>
      </c>
      <c r="F90" s="50">
        <v>0</v>
      </c>
      <c r="G90" s="50">
        <v>0</v>
      </c>
      <c r="H90" s="50">
        <f t="shared" si="4"/>
        <v>6324.53</v>
      </c>
      <c r="I90" s="50">
        <f t="shared" si="5"/>
        <v>6324.53</v>
      </c>
      <c r="N90" s="12"/>
    </row>
    <row r="91" spans="1:14" x14ac:dyDescent="0.2">
      <c r="A91" s="7">
        <v>72</v>
      </c>
      <c r="B91" s="49" t="s">
        <v>90</v>
      </c>
      <c r="C91" s="49" t="s">
        <v>203</v>
      </c>
      <c r="D91" s="50">
        <v>2158.4499999999998</v>
      </c>
      <c r="E91" s="50">
        <f t="shared" si="3"/>
        <v>2158.4499999999998</v>
      </c>
      <c r="F91" s="50">
        <v>0</v>
      </c>
      <c r="G91" s="50">
        <v>0</v>
      </c>
      <c r="H91" s="50">
        <f t="shared" si="4"/>
        <v>2158.4499999999998</v>
      </c>
      <c r="I91" s="50">
        <f t="shared" si="5"/>
        <v>2158.4499999999998</v>
      </c>
      <c r="N91" s="12"/>
    </row>
    <row r="92" spans="1:14" x14ac:dyDescent="0.2">
      <c r="A92" s="7">
        <v>73</v>
      </c>
      <c r="B92" s="49" t="s">
        <v>91</v>
      </c>
      <c r="C92" s="49" t="s">
        <v>204</v>
      </c>
      <c r="D92" s="50">
        <v>9613.3700000000008</v>
      </c>
      <c r="E92" s="50">
        <f t="shared" si="3"/>
        <v>9613.3700000000008</v>
      </c>
      <c r="F92" s="50">
        <v>0</v>
      </c>
      <c r="G92" s="50">
        <v>0</v>
      </c>
      <c r="H92" s="50">
        <f t="shared" si="4"/>
        <v>9613.3700000000008</v>
      </c>
      <c r="I92" s="50">
        <f t="shared" si="5"/>
        <v>9613.3700000000008</v>
      </c>
      <c r="N92" s="12"/>
    </row>
    <row r="93" spans="1:14" x14ac:dyDescent="0.2">
      <c r="A93" s="7">
        <v>74</v>
      </c>
      <c r="B93" s="49" t="s">
        <v>92</v>
      </c>
      <c r="C93" s="49" t="s">
        <v>205</v>
      </c>
      <c r="D93" s="50">
        <v>40199.94</v>
      </c>
      <c r="E93" s="50">
        <f t="shared" si="3"/>
        <v>40199.94</v>
      </c>
      <c r="F93" s="50">
        <v>0</v>
      </c>
      <c r="G93" s="50">
        <v>0</v>
      </c>
      <c r="H93" s="50">
        <f t="shared" si="4"/>
        <v>40199.94</v>
      </c>
      <c r="I93" s="50">
        <f t="shared" si="5"/>
        <v>40199.94</v>
      </c>
      <c r="N93" s="12"/>
    </row>
    <row r="94" spans="1:14" x14ac:dyDescent="0.2">
      <c r="A94" s="7">
        <v>75</v>
      </c>
      <c r="B94" s="49" t="s">
        <v>93</v>
      </c>
      <c r="C94" s="49" t="s">
        <v>206</v>
      </c>
      <c r="D94" s="50">
        <v>1774.21</v>
      </c>
      <c r="E94" s="50">
        <f t="shared" si="3"/>
        <v>1774.21</v>
      </c>
      <c r="F94" s="50">
        <v>0</v>
      </c>
      <c r="G94" s="50">
        <v>0</v>
      </c>
      <c r="H94" s="50">
        <f t="shared" si="4"/>
        <v>1774.21</v>
      </c>
      <c r="I94" s="50">
        <f t="shared" si="5"/>
        <v>1774.21</v>
      </c>
      <c r="N94" s="12"/>
    </row>
    <row r="95" spans="1:14" x14ac:dyDescent="0.2">
      <c r="A95" s="7">
        <v>76</v>
      </c>
      <c r="B95" s="49" t="s">
        <v>94</v>
      </c>
      <c r="C95" s="49" t="s">
        <v>207</v>
      </c>
      <c r="D95" s="50">
        <v>6642.74</v>
      </c>
      <c r="E95" s="50">
        <f t="shared" si="3"/>
        <v>6642.74</v>
      </c>
      <c r="F95" s="50">
        <v>0</v>
      </c>
      <c r="G95" s="50">
        <v>0</v>
      </c>
      <c r="H95" s="50">
        <f t="shared" si="4"/>
        <v>6642.74</v>
      </c>
      <c r="I95" s="50">
        <f t="shared" si="5"/>
        <v>6642.74</v>
      </c>
      <c r="N95" s="12"/>
    </row>
    <row r="96" spans="1:14" x14ac:dyDescent="0.2">
      <c r="A96" s="7">
        <v>77</v>
      </c>
      <c r="B96" s="49" t="s">
        <v>95</v>
      </c>
      <c r="C96" s="49" t="s">
        <v>208</v>
      </c>
      <c r="D96" s="50">
        <v>3284.26</v>
      </c>
      <c r="E96" s="50">
        <f t="shared" si="3"/>
        <v>3284.26</v>
      </c>
      <c r="F96" s="50">
        <v>0</v>
      </c>
      <c r="G96" s="50">
        <v>0</v>
      </c>
      <c r="H96" s="50">
        <f t="shared" si="4"/>
        <v>3284.26</v>
      </c>
      <c r="I96" s="50">
        <f t="shared" si="5"/>
        <v>3284.26</v>
      </c>
      <c r="N96" s="12"/>
    </row>
    <row r="97" spans="1:14" x14ac:dyDescent="0.2">
      <c r="A97" s="7">
        <v>78</v>
      </c>
      <c r="B97" s="49" t="s">
        <v>96</v>
      </c>
      <c r="C97" s="49" t="s">
        <v>209</v>
      </c>
      <c r="D97" s="50">
        <v>37321.53</v>
      </c>
      <c r="E97" s="50">
        <f t="shared" si="3"/>
        <v>37321.53</v>
      </c>
      <c r="F97" s="50">
        <v>0</v>
      </c>
      <c r="G97" s="50">
        <v>0</v>
      </c>
      <c r="H97" s="50">
        <f t="shared" si="4"/>
        <v>37321.53</v>
      </c>
      <c r="I97" s="50">
        <f t="shared" si="5"/>
        <v>37321.53</v>
      </c>
      <c r="N97" s="12"/>
    </row>
    <row r="98" spans="1:14" x14ac:dyDescent="0.2">
      <c r="A98" s="7">
        <v>79</v>
      </c>
      <c r="B98" s="49" t="s">
        <v>97</v>
      </c>
      <c r="C98" s="49" t="s">
        <v>210</v>
      </c>
      <c r="D98" s="50">
        <v>16235.88</v>
      </c>
      <c r="E98" s="50">
        <f t="shared" si="3"/>
        <v>16235.88</v>
      </c>
      <c r="F98" s="50">
        <v>0</v>
      </c>
      <c r="G98" s="50">
        <v>0</v>
      </c>
      <c r="H98" s="50">
        <f t="shared" si="4"/>
        <v>16235.88</v>
      </c>
      <c r="I98" s="50">
        <f t="shared" si="5"/>
        <v>16235.88</v>
      </c>
      <c r="N98" s="12"/>
    </row>
    <row r="99" spans="1:14" x14ac:dyDescent="0.2">
      <c r="A99" s="7">
        <v>80</v>
      </c>
      <c r="B99" s="49" t="s">
        <v>98</v>
      </c>
      <c r="C99" s="49" t="s">
        <v>211</v>
      </c>
      <c r="D99" s="50">
        <v>7194.95</v>
      </c>
      <c r="E99" s="50">
        <f t="shared" si="3"/>
        <v>7194.95</v>
      </c>
      <c r="F99" s="50">
        <v>-2100</v>
      </c>
      <c r="G99" s="50">
        <v>0</v>
      </c>
      <c r="H99" s="50">
        <f t="shared" si="4"/>
        <v>5094.95</v>
      </c>
      <c r="I99" s="50">
        <f t="shared" si="5"/>
        <v>5094.95</v>
      </c>
      <c r="N99" s="12"/>
    </row>
    <row r="100" spans="1:14" x14ac:dyDescent="0.2">
      <c r="A100" s="7">
        <v>81</v>
      </c>
      <c r="B100" s="49" t="s">
        <v>99</v>
      </c>
      <c r="C100" s="49" t="s">
        <v>212</v>
      </c>
      <c r="D100" s="50">
        <v>5939.55</v>
      </c>
      <c r="E100" s="50">
        <f t="shared" si="3"/>
        <v>5939.55</v>
      </c>
      <c r="F100" s="50">
        <v>0</v>
      </c>
      <c r="G100" s="50">
        <v>0</v>
      </c>
      <c r="H100" s="50">
        <f t="shared" si="4"/>
        <v>5939.55</v>
      </c>
      <c r="I100" s="50">
        <f t="shared" si="5"/>
        <v>5939.55</v>
      </c>
      <c r="N100" s="12"/>
    </row>
    <row r="101" spans="1:14" x14ac:dyDescent="0.2">
      <c r="A101" s="7">
        <v>82</v>
      </c>
      <c r="B101" s="49" t="s">
        <v>100</v>
      </c>
      <c r="C101" s="49" t="s">
        <v>213</v>
      </c>
      <c r="D101" s="50">
        <v>16301.73</v>
      </c>
      <c r="E101" s="50">
        <f t="shared" si="3"/>
        <v>16301.73</v>
      </c>
      <c r="F101" s="50">
        <v>-1400</v>
      </c>
      <c r="G101" s="50">
        <v>0</v>
      </c>
      <c r="H101" s="50">
        <f t="shared" si="4"/>
        <v>14901.73</v>
      </c>
      <c r="I101" s="50">
        <f t="shared" si="5"/>
        <v>14901.73</v>
      </c>
      <c r="N101" s="12"/>
    </row>
    <row r="102" spans="1:14" x14ac:dyDescent="0.2">
      <c r="A102" s="7">
        <v>83</v>
      </c>
      <c r="B102" s="49" t="s">
        <v>101</v>
      </c>
      <c r="C102" s="49" t="s">
        <v>214</v>
      </c>
      <c r="D102" s="50">
        <v>3579.61</v>
      </c>
      <c r="E102" s="50">
        <f t="shared" si="3"/>
        <v>3579.61</v>
      </c>
      <c r="F102" s="50">
        <v>0</v>
      </c>
      <c r="G102" s="50">
        <v>0</v>
      </c>
      <c r="H102" s="50">
        <f t="shared" si="4"/>
        <v>3579.61</v>
      </c>
      <c r="I102" s="50">
        <f t="shared" si="5"/>
        <v>3579.61</v>
      </c>
      <c r="N102" s="12"/>
    </row>
    <row r="103" spans="1:14" x14ac:dyDescent="0.2">
      <c r="A103" s="7">
        <v>84</v>
      </c>
      <c r="B103" s="49" t="s">
        <v>102</v>
      </c>
      <c r="C103" s="49" t="s">
        <v>215</v>
      </c>
      <c r="D103" s="50">
        <v>5190.6099999999997</v>
      </c>
      <c r="E103" s="50">
        <f t="shared" si="3"/>
        <v>5190.6099999999997</v>
      </c>
      <c r="F103" s="50">
        <v>0</v>
      </c>
      <c r="G103" s="50">
        <v>0</v>
      </c>
      <c r="H103" s="50">
        <f t="shared" si="4"/>
        <v>5190.6099999999997</v>
      </c>
      <c r="I103" s="50">
        <f t="shared" si="5"/>
        <v>5190.6099999999997</v>
      </c>
      <c r="N103" s="12"/>
    </row>
    <row r="104" spans="1:14" x14ac:dyDescent="0.2">
      <c r="A104" s="7">
        <v>85</v>
      </c>
      <c r="B104" s="49" t="s">
        <v>103</v>
      </c>
      <c r="C104" s="49" t="s">
        <v>216</v>
      </c>
      <c r="D104" s="50">
        <v>2676.36</v>
      </c>
      <c r="E104" s="50">
        <f t="shared" si="3"/>
        <v>2676.36</v>
      </c>
      <c r="F104" s="50">
        <v>0</v>
      </c>
      <c r="G104" s="50">
        <v>0</v>
      </c>
      <c r="H104" s="50">
        <f t="shared" si="4"/>
        <v>2676.36</v>
      </c>
      <c r="I104" s="50">
        <f t="shared" si="5"/>
        <v>2676.36</v>
      </c>
      <c r="N104" s="12"/>
    </row>
    <row r="105" spans="1:14" x14ac:dyDescent="0.2">
      <c r="A105" s="7">
        <v>86</v>
      </c>
      <c r="B105" s="49" t="s">
        <v>104</v>
      </c>
      <c r="C105" s="49" t="s">
        <v>217</v>
      </c>
      <c r="D105" s="50">
        <v>9104.7099999999991</v>
      </c>
      <c r="E105" s="50">
        <f t="shared" si="3"/>
        <v>9104.7099999999991</v>
      </c>
      <c r="F105" s="50">
        <v>0</v>
      </c>
      <c r="G105" s="50">
        <v>0</v>
      </c>
      <c r="H105" s="50">
        <f t="shared" si="4"/>
        <v>9104.7099999999991</v>
      </c>
      <c r="I105" s="50">
        <f t="shared" si="5"/>
        <v>9104.7099999999991</v>
      </c>
      <c r="N105" s="12"/>
    </row>
    <row r="106" spans="1:14" x14ac:dyDescent="0.2">
      <c r="A106" s="7">
        <v>87</v>
      </c>
      <c r="B106" s="49" t="s">
        <v>105</v>
      </c>
      <c r="C106" s="49" t="s">
        <v>218</v>
      </c>
      <c r="D106" s="50">
        <v>1338.25</v>
      </c>
      <c r="E106" s="50">
        <f t="shared" si="3"/>
        <v>1338.25</v>
      </c>
      <c r="F106" s="50">
        <v>0</v>
      </c>
      <c r="G106" s="50">
        <v>0</v>
      </c>
      <c r="H106" s="50">
        <f t="shared" si="4"/>
        <v>1338.25</v>
      </c>
      <c r="I106" s="50">
        <f t="shared" si="5"/>
        <v>1338.25</v>
      </c>
      <c r="N106" s="12"/>
    </row>
    <row r="107" spans="1:14" x14ac:dyDescent="0.2">
      <c r="A107" s="7">
        <v>88</v>
      </c>
      <c r="B107" s="49" t="s">
        <v>106</v>
      </c>
      <c r="C107" s="49" t="s">
        <v>219</v>
      </c>
      <c r="D107" s="50">
        <v>3637.57</v>
      </c>
      <c r="E107" s="50">
        <f t="shared" si="3"/>
        <v>3637.57</v>
      </c>
      <c r="F107" s="50">
        <v>-972.43</v>
      </c>
      <c r="G107" s="50">
        <v>0</v>
      </c>
      <c r="H107" s="50">
        <f t="shared" si="4"/>
        <v>2665.1400000000003</v>
      </c>
      <c r="I107" s="50">
        <f t="shared" si="5"/>
        <v>2665.1400000000003</v>
      </c>
      <c r="N107" s="12"/>
    </row>
    <row r="108" spans="1:14" x14ac:dyDescent="0.2">
      <c r="A108" s="7">
        <v>89</v>
      </c>
      <c r="B108" s="49" t="s">
        <v>107</v>
      </c>
      <c r="C108" s="49" t="s">
        <v>220</v>
      </c>
      <c r="D108" s="50">
        <v>2155.62</v>
      </c>
      <c r="E108" s="50">
        <f t="shared" si="3"/>
        <v>2155.62</v>
      </c>
      <c r="F108" s="50">
        <v>0</v>
      </c>
      <c r="G108" s="50">
        <v>0</v>
      </c>
      <c r="H108" s="50">
        <f t="shared" si="4"/>
        <v>2155.62</v>
      </c>
      <c r="I108" s="50">
        <f t="shared" si="5"/>
        <v>2155.62</v>
      </c>
      <c r="N108" s="12"/>
    </row>
    <row r="109" spans="1:14" x14ac:dyDescent="0.2">
      <c r="A109" s="7">
        <v>90</v>
      </c>
      <c r="B109" s="49" t="s">
        <v>108</v>
      </c>
      <c r="C109" s="49" t="s">
        <v>221</v>
      </c>
      <c r="D109" s="50">
        <v>7216.9</v>
      </c>
      <c r="E109" s="50">
        <f t="shared" si="3"/>
        <v>7216.9</v>
      </c>
      <c r="F109" s="50">
        <v>0</v>
      </c>
      <c r="G109" s="50">
        <v>0</v>
      </c>
      <c r="H109" s="50">
        <f t="shared" si="4"/>
        <v>7216.9</v>
      </c>
      <c r="I109" s="50">
        <f t="shared" si="5"/>
        <v>7216.9</v>
      </c>
      <c r="N109" s="12"/>
    </row>
    <row r="110" spans="1:14" x14ac:dyDescent="0.2">
      <c r="A110" s="7">
        <v>91</v>
      </c>
      <c r="B110" s="49" t="s">
        <v>109</v>
      </c>
      <c r="C110" s="49" t="s">
        <v>222</v>
      </c>
      <c r="D110" s="50">
        <v>1642.48</v>
      </c>
      <c r="E110" s="50">
        <f t="shared" si="3"/>
        <v>1642.48</v>
      </c>
      <c r="F110" s="50">
        <v>0</v>
      </c>
      <c r="G110" s="50">
        <v>0</v>
      </c>
      <c r="H110" s="50">
        <f t="shared" si="4"/>
        <v>1642.48</v>
      </c>
      <c r="I110" s="50">
        <f t="shared" si="5"/>
        <v>1642.48</v>
      </c>
      <c r="N110" s="12"/>
    </row>
    <row r="111" spans="1:14" x14ac:dyDescent="0.2">
      <c r="A111" s="7">
        <v>92</v>
      </c>
      <c r="B111" s="49" t="s">
        <v>110</v>
      </c>
      <c r="C111" s="49" t="s">
        <v>223</v>
      </c>
      <c r="D111" s="50">
        <v>33817.49</v>
      </c>
      <c r="E111" s="50">
        <f t="shared" si="3"/>
        <v>33817.49</v>
      </c>
      <c r="F111" s="50">
        <v>0</v>
      </c>
      <c r="G111" s="50">
        <v>0</v>
      </c>
      <c r="H111" s="50">
        <f t="shared" si="4"/>
        <v>33817.49</v>
      </c>
      <c r="I111" s="50">
        <f t="shared" si="5"/>
        <v>33817.49</v>
      </c>
      <c r="N111" s="12"/>
    </row>
    <row r="112" spans="1:14" x14ac:dyDescent="0.2">
      <c r="A112" s="7">
        <v>93</v>
      </c>
      <c r="B112" s="49" t="s">
        <v>111</v>
      </c>
      <c r="C112" s="49" t="s">
        <v>224</v>
      </c>
      <c r="D112" s="50">
        <v>3253.21</v>
      </c>
      <c r="E112" s="50">
        <f t="shared" si="3"/>
        <v>3253.21</v>
      </c>
      <c r="F112" s="50">
        <v>0</v>
      </c>
      <c r="G112" s="50">
        <v>0</v>
      </c>
      <c r="H112" s="50">
        <f t="shared" si="4"/>
        <v>3253.21</v>
      </c>
      <c r="I112" s="50">
        <f t="shared" si="5"/>
        <v>3253.21</v>
      </c>
      <c r="N112" s="12"/>
    </row>
    <row r="113" spans="1:246" x14ac:dyDescent="0.2">
      <c r="A113" s="7">
        <v>94</v>
      </c>
      <c r="B113" s="49" t="s">
        <v>112</v>
      </c>
      <c r="C113" s="49" t="s">
        <v>225</v>
      </c>
      <c r="D113" s="50">
        <v>1903.27</v>
      </c>
      <c r="E113" s="50">
        <f t="shared" si="3"/>
        <v>1903.27</v>
      </c>
      <c r="F113" s="50">
        <v>0</v>
      </c>
      <c r="G113" s="50">
        <v>0</v>
      </c>
      <c r="H113" s="50">
        <f t="shared" si="4"/>
        <v>1903.27</v>
      </c>
      <c r="I113" s="50">
        <f t="shared" si="5"/>
        <v>1903.27</v>
      </c>
      <c r="N113" s="12"/>
    </row>
    <row r="114" spans="1:246" x14ac:dyDescent="0.2">
      <c r="A114" s="7">
        <v>95</v>
      </c>
      <c r="B114" s="49" t="s">
        <v>113</v>
      </c>
      <c r="C114" s="49" t="s">
        <v>226</v>
      </c>
      <c r="D114" s="50">
        <v>2975.75</v>
      </c>
      <c r="E114" s="50">
        <f t="shared" si="3"/>
        <v>2975.75</v>
      </c>
      <c r="F114" s="50">
        <v>0</v>
      </c>
      <c r="G114" s="50">
        <v>0</v>
      </c>
      <c r="H114" s="50">
        <f t="shared" si="4"/>
        <v>2975.75</v>
      </c>
      <c r="I114" s="50">
        <f t="shared" si="5"/>
        <v>2975.75</v>
      </c>
      <c r="N114" s="12"/>
    </row>
    <row r="115" spans="1:246" x14ac:dyDescent="0.2">
      <c r="A115" s="7">
        <v>96</v>
      </c>
      <c r="B115" s="49" t="s">
        <v>114</v>
      </c>
      <c r="C115" s="49" t="s">
        <v>227</v>
      </c>
      <c r="D115" s="50">
        <v>10430.64</v>
      </c>
      <c r="E115" s="50">
        <f t="shared" si="3"/>
        <v>10430.64</v>
      </c>
      <c r="F115" s="50">
        <v>0</v>
      </c>
      <c r="G115" s="50">
        <v>0</v>
      </c>
      <c r="H115" s="50">
        <f t="shared" si="4"/>
        <v>10430.64</v>
      </c>
      <c r="I115" s="50">
        <f t="shared" si="5"/>
        <v>10430.64</v>
      </c>
      <c r="N115" s="12"/>
    </row>
    <row r="116" spans="1:246" x14ac:dyDescent="0.2">
      <c r="A116" s="7">
        <v>97</v>
      </c>
      <c r="B116" s="49" t="s">
        <v>115</v>
      </c>
      <c r="C116" s="49" t="s">
        <v>228</v>
      </c>
      <c r="D116" s="50">
        <v>8850.44</v>
      </c>
      <c r="E116" s="50">
        <f t="shared" si="3"/>
        <v>8850.44</v>
      </c>
      <c r="F116" s="50">
        <v>-868</v>
      </c>
      <c r="G116" s="50">
        <v>0</v>
      </c>
      <c r="H116" s="50">
        <f t="shared" si="4"/>
        <v>7982.4400000000005</v>
      </c>
      <c r="I116" s="50">
        <f t="shared" si="5"/>
        <v>7982.4400000000005</v>
      </c>
      <c r="N116" s="12"/>
    </row>
    <row r="117" spans="1:246" x14ac:dyDescent="0.2">
      <c r="A117" s="7">
        <v>98</v>
      </c>
      <c r="B117" s="49" t="s">
        <v>116</v>
      </c>
      <c r="C117" s="49" t="s">
        <v>229</v>
      </c>
      <c r="D117" s="50">
        <v>18522.939999999999</v>
      </c>
      <c r="E117" s="50">
        <f t="shared" si="3"/>
        <v>18522.939999999999</v>
      </c>
      <c r="F117" s="50">
        <v>0</v>
      </c>
      <c r="G117" s="50">
        <v>0</v>
      </c>
      <c r="H117" s="50">
        <f t="shared" si="4"/>
        <v>18522.939999999999</v>
      </c>
      <c r="I117" s="50">
        <f t="shared" si="5"/>
        <v>18522.939999999999</v>
      </c>
      <c r="N117" s="12"/>
    </row>
    <row r="118" spans="1:246" x14ac:dyDescent="0.2">
      <c r="A118" s="7">
        <v>99</v>
      </c>
      <c r="B118" s="49" t="s">
        <v>117</v>
      </c>
      <c r="C118" s="49" t="s">
        <v>230</v>
      </c>
      <c r="D118" s="50">
        <v>1491.78</v>
      </c>
      <c r="E118" s="50">
        <f t="shared" si="3"/>
        <v>1491.78</v>
      </c>
      <c r="F118" s="50">
        <v>0</v>
      </c>
      <c r="G118" s="50">
        <v>0</v>
      </c>
      <c r="H118" s="50">
        <f t="shared" si="4"/>
        <v>1491.78</v>
      </c>
      <c r="I118" s="50">
        <f t="shared" si="5"/>
        <v>1491.78</v>
      </c>
      <c r="N118" s="12"/>
    </row>
    <row r="119" spans="1:246" x14ac:dyDescent="0.2">
      <c r="A119" s="7">
        <v>100</v>
      </c>
      <c r="B119" s="49" t="s">
        <v>118</v>
      </c>
      <c r="C119" s="49" t="s">
        <v>231</v>
      </c>
      <c r="D119" s="50">
        <v>4431.53</v>
      </c>
      <c r="E119" s="50">
        <f t="shared" si="3"/>
        <v>4431.53</v>
      </c>
      <c r="F119" s="50">
        <v>0</v>
      </c>
      <c r="G119" s="50">
        <v>0</v>
      </c>
      <c r="H119" s="50">
        <f t="shared" si="4"/>
        <v>4431.53</v>
      </c>
      <c r="I119" s="50">
        <f t="shared" si="5"/>
        <v>4431.53</v>
      </c>
      <c r="N119" s="12"/>
    </row>
    <row r="120" spans="1:246" ht="10.8" thickBot="1" x14ac:dyDescent="0.25">
      <c r="A120" s="23"/>
      <c r="B120" s="24" t="s">
        <v>9</v>
      </c>
      <c r="C120" s="48"/>
      <c r="D120" s="25">
        <f t="shared" ref="D120:I120" si="6">SUM(D15:D119)</f>
        <v>1000000.0099999998</v>
      </c>
      <c r="E120" s="26">
        <f t="shared" si="6"/>
        <v>1000000.0099999998</v>
      </c>
      <c r="F120" s="26">
        <f t="shared" si="6"/>
        <v>-61337.440000000002</v>
      </c>
      <c r="G120" s="26">
        <f t="shared" si="6"/>
        <v>0</v>
      </c>
      <c r="H120" s="26">
        <f t="shared" si="6"/>
        <v>938662.5699999996</v>
      </c>
      <c r="I120" s="26">
        <f t="shared" si="6"/>
        <v>938662.5699999996</v>
      </c>
    </row>
    <row r="121" spans="1:246" ht="10.8" thickTop="1" x14ac:dyDescent="0.2">
      <c r="D121" s="27"/>
      <c r="E121" s="27"/>
      <c r="F121" s="28"/>
      <c r="G121" s="28"/>
      <c r="I121" s="28"/>
    </row>
    <row r="122" spans="1:246" x14ac:dyDescent="0.2">
      <c r="D122" s="44"/>
      <c r="E122" s="44"/>
      <c r="F122" s="28"/>
      <c r="G122" s="28"/>
      <c r="I122" s="28"/>
    </row>
    <row r="123" spans="1:246" x14ac:dyDescent="0.2">
      <c r="D123" s="27"/>
      <c r="E123" s="27"/>
      <c r="F123" s="28"/>
      <c r="G123" s="28"/>
      <c r="I123" s="28"/>
    </row>
    <row r="124" spans="1:246" x14ac:dyDescent="0.2">
      <c r="D124" s="27"/>
      <c r="E124" s="27"/>
      <c r="F124" s="28"/>
      <c r="G124" s="28"/>
      <c r="I124" s="28"/>
    </row>
    <row r="125" spans="1:246" x14ac:dyDescent="0.2">
      <c r="D125" s="27"/>
      <c r="E125" s="27"/>
      <c r="F125" s="28"/>
      <c r="G125" s="28"/>
      <c r="I125" s="28"/>
    </row>
    <row r="126" spans="1:246" s="29" customFormat="1" ht="17.25" customHeight="1" x14ac:dyDescent="0.25">
      <c r="A126" s="3" t="str">
        <f>A63</f>
        <v>APS Essential Services</v>
      </c>
      <c r="C126" s="3"/>
      <c r="D126" s="30"/>
      <c r="E126" s="30"/>
      <c r="G126" s="31"/>
      <c r="H126" s="32"/>
      <c r="I126" s="61" t="str">
        <f>D6</f>
        <v>AUTHORIZATION NUMBER: 1</v>
      </c>
    </row>
    <row r="127" spans="1:246" ht="18.75" customHeight="1" x14ac:dyDescent="0.2">
      <c r="D127" s="27"/>
      <c r="E127" s="27"/>
      <c r="F127" s="28"/>
      <c r="G127" s="28"/>
      <c r="I127" s="28"/>
    </row>
    <row r="128" spans="1:246" ht="13.8" x14ac:dyDescent="0.25">
      <c r="A128" s="3" t="str">
        <f>D3</f>
        <v>FUNDING SOURCE: (APC6) American Rescue Plan (ARP) for APS under SSA Title XX Section 2042(b)</v>
      </c>
      <c r="C128" s="33"/>
      <c r="D128" s="34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  <c r="BO128" s="3"/>
      <c r="BP128" s="3"/>
      <c r="BQ128" s="3"/>
      <c r="BR128" s="3"/>
      <c r="BS128" s="3"/>
      <c r="BT128" s="3"/>
      <c r="BU128" s="3"/>
      <c r="BV128" s="3"/>
      <c r="BW128" s="3"/>
      <c r="BX128" s="3"/>
      <c r="BY128" s="3"/>
      <c r="BZ128" s="3"/>
      <c r="CA128" s="3"/>
      <c r="CB128" s="3"/>
      <c r="CC128" s="3"/>
      <c r="CD128" s="3"/>
      <c r="CE128" s="3"/>
      <c r="CF128" s="3"/>
      <c r="CG128" s="3"/>
      <c r="CH128" s="3"/>
      <c r="CI128" s="3"/>
      <c r="CJ128" s="3"/>
      <c r="CK128" s="3"/>
      <c r="CL128" s="3"/>
      <c r="CM128" s="3"/>
      <c r="CN128" s="3"/>
      <c r="CO128" s="3"/>
      <c r="CP128" s="3"/>
      <c r="CQ128" s="3"/>
      <c r="CR128" s="3"/>
      <c r="CS128" s="3"/>
      <c r="CT128" s="3"/>
      <c r="CU128" s="3"/>
      <c r="CV128" s="3"/>
      <c r="CW128" s="3"/>
      <c r="CX128" s="3"/>
      <c r="CY128" s="3"/>
      <c r="CZ128" s="3"/>
      <c r="DA128" s="3"/>
      <c r="DB128" s="3"/>
      <c r="DC128" s="3"/>
      <c r="DD128" s="3"/>
      <c r="DE128" s="3"/>
      <c r="DF128" s="3"/>
      <c r="DG128" s="3"/>
      <c r="DH128" s="3"/>
      <c r="DI128" s="3"/>
      <c r="DJ128" s="3"/>
      <c r="DK128" s="3"/>
      <c r="DL128" s="3"/>
      <c r="DM128" s="3"/>
      <c r="DN128" s="3"/>
      <c r="DO128" s="3"/>
      <c r="DP128" s="3"/>
      <c r="DQ128" s="3"/>
      <c r="DR128" s="3"/>
      <c r="DS128" s="3"/>
      <c r="DT128" s="3"/>
      <c r="DU128" s="3"/>
      <c r="DV128" s="3"/>
      <c r="DW128" s="3"/>
      <c r="DX128" s="3"/>
      <c r="DY128" s="3"/>
      <c r="DZ128" s="3"/>
      <c r="EA128" s="3"/>
      <c r="EB128" s="3"/>
      <c r="EC128" s="3"/>
      <c r="ED128" s="3"/>
      <c r="EE128" s="3"/>
      <c r="EF128" s="3"/>
      <c r="EG128" s="3"/>
      <c r="EH128" s="3"/>
      <c r="EI128" s="3"/>
      <c r="EJ128" s="3"/>
      <c r="EK128" s="3"/>
      <c r="EL128" s="3"/>
      <c r="EM128" s="3"/>
      <c r="EN128" s="3"/>
      <c r="EO128" s="3"/>
      <c r="EP128" s="3"/>
      <c r="EQ128" s="3"/>
      <c r="ER128" s="3"/>
      <c r="ES128" s="3"/>
      <c r="ET128" s="3"/>
      <c r="EU128" s="3"/>
      <c r="EV128" s="3"/>
      <c r="EW128" s="3"/>
      <c r="EX128" s="3"/>
      <c r="EY128" s="3"/>
      <c r="EZ128" s="3"/>
      <c r="FA128" s="3"/>
      <c r="FB128" s="3"/>
      <c r="FC128" s="3"/>
      <c r="FD128" s="3"/>
      <c r="FE128" s="3"/>
      <c r="FF128" s="3"/>
      <c r="FG128" s="3"/>
      <c r="FH128" s="3"/>
      <c r="FI128" s="3"/>
      <c r="FJ128" s="3"/>
      <c r="FK128" s="3"/>
      <c r="FL128" s="3"/>
      <c r="FM128" s="3"/>
      <c r="FN128" s="3"/>
      <c r="FO128" s="3"/>
      <c r="FP128" s="3"/>
      <c r="FQ128" s="3"/>
      <c r="FR128" s="3"/>
      <c r="FS128" s="3"/>
      <c r="FT128" s="3"/>
      <c r="FU128" s="3"/>
      <c r="FV128" s="3"/>
      <c r="FW128" s="3"/>
      <c r="FX128" s="3"/>
      <c r="FY128" s="3"/>
      <c r="FZ128" s="3"/>
      <c r="GA128" s="3"/>
      <c r="GB128" s="3"/>
      <c r="GC128" s="3"/>
      <c r="GD128" s="3"/>
      <c r="GE128" s="3"/>
      <c r="GF128" s="3"/>
      <c r="GG128" s="3"/>
      <c r="GH128" s="3"/>
      <c r="GI128" s="3"/>
      <c r="GJ128" s="3"/>
      <c r="GK128" s="3"/>
      <c r="GL128" s="3"/>
      <c r="GM128" s="3"/>
      <c r="GN128" s="3"/>
      <c r="GO128" s="3"/>
      <c r="GP128" s="3"/>
      <c r="GQ128" s="3"/>
      <c r="GR128" s="3"/>
      <c r="GS128" s="3"/>
      <c r="GT128" s="3"/>
      <c r="GU128" s="3"/>
      <c r="GV128" s="3"/>
      <c r="GW128" s="3"/>
      <c r="GX128" s="3"/>
      <c r="GY128" s="3"/>
      <c r="GZ128" s="3"/>
      <c r="HA128" s="3"/>
      <c r="HB128" s="3"/>
      <c r="HC128" s="3"/>
      <c r="HD128" s="3"/>
      <c r="HE128" s="3"/>
      <c r="HF128" s="3"/>
      <c r="HG128" s="3"/>
      <c r="HH128" s="3"/>
      <c r="HI128" s="3"/>
      <c r="HJ128" s="3"/>
      <c r="HK128" s="3"/>
      <c r="HL128" s="3"/>
      <c r="HM128" s="3"/>
      <c r="HN128" s="3"/>
      <c r="HO128" s="3"/>
      <c r="HP128" s="3"/>
      <c r="HQ128" s="3"/>
      <c r="HR128" s="3"/>
      <c r="HS128" s="3"/>
      <c r="HT128" s="3"/>
      <c r="HU128" s="3"/>
      <c r="HV128" s="3"/>
      <c r="HW128" s="3"/>
      <c r="HX128" s="3"/>
      <c r="HY128" s="3"/>
      <c r="HZ128" s="3"/>
      <c r="IA128" s="3"/>
      <c r="IB128" s="3"/>
      <c r="IC128" s="3"/>
      <c r="ID128" s="3"/>
      <c r="IE128" s="3"/>
      <c r="IF128" s="3"/>
      <c r="IG128" s="3"/>
      <c r="IH128" s="3"/>
      <c r="II128" s="3"/>
      <c r="IJ128" s="3"/>
      <c r="IK128" s="3"/>
      <c r="IL128" s="3"/>
    </row>
    <row r="129" spans="1:246" ht="13.8" x14ac:dyDescent="0.25">
      <c r="A129" s="3" t="s">
        <v>239</v>
      </c>
      <c r="C129" s="33"/>
      <c r="D129" s="34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  <c r="BO129" s="3"/>
      <c r="BP129" s="3"/>
      <c r="BQ129" s="3"/>
      <c r="BR129" s="3"/>
      <c r="BS129" s="3"/>
      <c r="BT129" s="3"/>
      <c r="BU129" s="3"/>
      <c r="BV129" s="3"/>
      <c r="BW129" s="3"/>
      <c r="BX129" s="3"/>
      <c r="BY129" s="3"/>
      <c r="BZ129" s="3"/>
      <c r="CA129" s="3"/>
      <c r="CB129" s="3"/>
      <c r="CC129" s="3"/>
      <c r="CD129" s="3"/>
      <c r="CE129" s="3"/>
      <c r="CF129" s="3"/>
      <c r="CG129" s="3"/>
      <c r="CH129" s="3"/>
      <c r="CI129" s="3"/>
      <c r="CJ129" s="3"/>
      <c r="CK129" s="3"/>
      <c r="CL129" s="3"/>
      <c r="CM129" s="3"/>
      <c r="CN129" s="3"/>
      <c r="CO129" s="3"/>
      <c r="CP129" s="3"/>
      <c r="CQ129" s="3"/>
      <c r="CR129" s="3"/>
      <c r="CS129" s="3"/>
      <c r="CT129" s="3"/>
      <c r="CU129" s="3"/>
      <c r="CV129" s="3"/>
      <c r="CW129" s="3"/>
      <c r="CX129" s="3"/>
      <c r="CY129" s="3"/>
      <c r="CZ129" s="3"/>
      <c r="DA129" s="3"/>
      <c r="DB129" s="3"/>
      <c r="DC129" s="3"/>
      <c r="DD129" s="3"/>
      <c r="DE129" s="3"/>
      <c r="DF129" s="3"/>
      <c r="DG129" s="3"/>
      <c r="DH129" s="3"/>
      <c r="DI129" s="3"/>
      <c r="DJ129" s="3"/>
      <c r="DK129" s="3"/>
      <c r="DL129" s="3"/>
      <c r="DM129" s="3"/>
      <c r="DN129" s="3"/>
      <c r="DO129" s="3"/>
      <c r="DP129" s="3"/>
      <c r="DQ129" s="3"/>
      <c r="DR129" s="3"/>
      <c r="DS129" s="3"/>
      <c r="DT129" s="3"/>
      <c r="DU129" s="3"/>
      <c r="DV129" s="3"/>
      <c r="DW129" s="3"/>
      <c r="DX129" s="3"/>
      <c r="DY129" s="3"/>
      <c r="DZ129" s="3"/>
      <c r="EA129" s="3"/>
      <c r="EB129" s="3"/>
      <c r="EC129" s="3"/>
      <c r="ED129" s="3"/>
      <c r="EE129" s="3"/>
      <c r="EF129" s="3"/>
      <c r="EG129" s="3"/>
      <c r="EH129" s="3"/>
      <c r="EI129" s="3"/>
      <c r="EJ129" s="3"/>
      <c r="EK129" s="3"/>
      <c r="EL129" s="3"/>
      <c r="EM129" s="3"/>
      <c r="EN129" s="3"/>
      <c r="EO129" s="3"/>
      <c r="EP129" s="3"/>
      <c r="EQ129" s="3"/>
      <c r="ER129" s="3"/>
      <c r="ES129" s="3"/>
      <c r="ET129" s="3"/>
      <c r="EU129" s="3"/>
      <c r="EV129" s="3"/>
      <c r="EW129" s="3"/>
      <c r="EX129" s="3"/>
      <c r="EY129" s="3"/>
      <c r="EZ129" s="3"/>
      <c r="FA129" s="3"/>
      <c r="FB129" s="3"/>
      <c r="FC129" s="3"/>
      <c r="FD129" s="3"/>
      <c r="FE129" s="3"/>
      <c r="FF129" s="3"/>
      <c r="FG129" s="3"/>
      <c r="FH129" s="3"/>
      <c r="FI129" s="3"/>
      <c r="FJ129" s="3"/>
      <c r="FK129" s="3"/>
      <c r="FL129" s="3"/>
      <c r="FM129" s="3"/>
      <c r="FN129" s="3"/>
      <c r="FO129" s="3"/>
      <c r="FP129" s="3"/>
      <c r="FQ129" s="3"/>
      <c r="FR129" s="3"/>
      <c r="FS129" s="3"/>
      <c r="FT129" s="3"/>
      <c r="FU129" s="3"/>
      <c r="FV129" s="3"/>
      <c r="FW129" s="3"/>
      <c r="FX129" s="3"/>
      <c r="FY129" s="3"/>
      <c r="FZ129" s="3"/>
      <c r="GA129" s="3"/>
      <c r="GB129" s="3"/>
      <c r="GC129" s="3"/>
      <c r="GD129" s="3"/>
      <c r="GE129" s="3"/>
      <c r="GF129" s="3"/>
      <c r="GG129" s="3"/>
      <c r="GH129" s="3"/>
      <c r="GI129" s="3"/>
      <c r="GJ129" s="3"/>
      <c r="GK129" s="3"/>
      <c r="GL129" s="3"/>
      <c r="GM129" s="3"/>
      <c r="GN129" s="3"/>
      <c r="GO129" s="3"/>
      <c r="GP129" s="3"/>
      <c r="GQ129" s="3"/>
      <c r="GR129" s="3"/>
      <c r="GS129" s="3"/>
      <c r="GT129" s="3"/>
      <c r="GU129" s="3"/>
      <c r="GV129" s="3"/>
      <c r="GW129" s="3"/>
      <c r="GX129" s="3"/>
      <c r="GY129" s="3"/>
      <c r="GZ129" s="3"/>
      <c r="HA129" s="3"/>
      <c r="HB129" s="3"/>
      <c r="HC129" s="3"/>
      <c r="HD129" s="3"/>
      <c r="HE129" s="3"/>
      <c r="HF129" s="3"/>
      <c r="HG129" s="3"/>
      <c r="HH129" s="3"/>
      <c r="HI129" s="3"/>
      <c r="HJ129" s="3"/>
      <c r="HK129" s="3"/>
      <c r="HL129" s="3"/>
      <c r="HM129" s="3"/>
      <c r="HN129" s="3"/>
      <c r="HO129" s="3"/>
      <c r="HP129" s="3"/>
      <c r="HQ129" s="3"/>
      <c r="HR129" s="3"/>
      <c r="HS129" s="3"/>
      <c r="HT129" s="3"/>
      <c r="HU129" s="3"/>
      <c r="HV129" s="3"/>
      <c r="HW129" s="3"/>
      <c r="HX129" s="3"/>
      <c r="HY129" s="3"/>
      <c r="HZ129" s="3"/>
      <c r="IA129" s="3"/>
      <c r="IB129" s="3"/>
      <c r="IC129" s="3"/>
      <c r="ID129" s="3"/>
      <c r="IE129" s="3"/>
      <c r="IF129" s="3"/>
      <c r="IG129" s="3"/>
      <c r="IH129" s="3"/>
      <c r="II129" s="3"/>
      <c r="IJ129" s="3"/>
      <c r="IK129" s="3"/>
      <c r="IL129" s="3"/>
    </row>
    <row r="130" spans="1:246" ht="13.8" x14ac:dyDescent="0.25">
      <c r="A130" s="3" t="s">
        <v>241</v>
      </c>
      <c r="C130" s="3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  <c r="BO130" s="3"/>
      <c r="BP130" s="3"/>
      <c r="BQ130" s="3"/>
      <c r="BR130" s="3"/>
      <c r="BS130" s="3"/>
      <c r="BT130" s="3"/>
      <c r="BU130" s="3"/>
      <c r="BV130" s="3"/>
      <c r="BW130" s="3"/>
      <c r="BX130" s="3"/>
      <c r="BY130" s="3"/>
      <c r="BZ130" s="3"/>
      <c r="CA130" s="3"/>
      <c r="CB130" s="3"/>
      <c r="CC130" s="3"/>
      <c r="CD130" s="3"/>
      <c r="CE130" s="3"/>
      <c r="CF130" s="3"/>
      <c r="CG130" s="3"/>
      <c r="CH130" s="3"/>
      <c r="CI130" s="3"/>
      <c r="CJ130" s="3"/>
      <c r="CK130" s="3"/>
      <c r="CL130" s="3"/>
      <c r="CM130" s="3"/>
      <c r="CN130" s="3"/>
      <c r="CO130" s="3"/>
      <c r="CP130" s="3"/>
      <c r="CQ130" s="3"/>
      <c r="CR130" s="3"/>
      <c r="CS130" s="3"/>
      <c r="CT130" s="3"/>
      <c r="CU130" s="3"/>
      <c r="CV130" s="3"/>
      <c r="CW130" s="3"/>
      <c r="CX130" s="3"/>
      <c r="CY130" s="3"/>
      <c r="CZ130" s="3"/>
      <c r="DA130" s="3"/>
      <c r="DB130" s="3"/>
      <c r="DC130" s="3"/>
      <c r="DD130" s="3"/>
      <c r="DE130" s="3"/>
      <c r="DF130" s="3"/>
      <c r="DG130" s="3"/>
      <c r="DH130" s="3"/>
      <c r="DI130" s="3"/>
      <c r="DJ130" s="3"/>
      <c r="DK130" s="3"/>
      <c r="DL130" s="3"/>
      <c r="DM130" s="3"/>
      <c r="DN130" s="3"/>
      <c r="DO130" s="3"/>
      <c r="DP130" s="3"/>
      <c r="DQ130" s="3"/>
      <c r="DR130" s="3"/>
      <c r="DS130" s="3"/>
      <c r="DT130" s="3"/>
      <c r="DU130" s="3"/>
      <c r="DV130" s="3"/>
      <c r="DW130" s="3"/>
      <c r="DX130" s="3"/>
      <c r="DY130" s="3"/>
      <c r="DZ130" s="3"/>
      <c r="EA130" s="3"/>
      <c r="EB130" s="3"/>
      <c r="EC130" s="3"/>
      <c r="ED130" s="3"/>
      <c r="EE130" s="3"/>
      <c r="EF130" s="3"/>
      <c r="EG130" s="3"/>
      <c r="EH130" s="3"/>
      <c r="EI130" s="3"/>
      <c r="EJ130" s="3"/>
      <c r="EK130" s="3"/>
      <c r="EL130" s="3"/>
      <c r="EM130" s="3"/>
      <c r="EN130" s="3"/>
      <c r="EO130" s="3"/>
      <c r="EP130" s="3"/>
      <c r="EQ130" s="3"/>
      <c r="ER130" s="3"/>
      <c r="ES130" s="3"/>
      <c r="ET130" s="3"/>
      <c r="EU130" s="3"/>
      <c r="EV130" s="3"/>
      <c r="EW130" s="3"/>
      <c r="EX130" s="3"/>
      <c r="EY130" s="3"/>
      <c r="EZ130" s="3"/>
      <c r="FA130" s="3"/>
      <c r="FB130" s="3"/>
      <c r="FC130" s="3"/>
      <c r="FD130" s="3"/>
      <c r="FE130" s="3"/>
      <c r="FF130" s="3"/>
      <c r="FG130" s="3"/>
      <c r="FH130" s="3"/>
      <c r="FI130" s="3"/>
      <c r="FJ130" s="3"/>
      <c r="FK130" s="3"/>
      <c r="FL130" s="3"/>
      <c r="FM130" s="3"/>
      <c r="FN130" s="3"/>
      <c r="FO130" s="3"/>
      <c r="FP130" s="3"/>
      <c r="FQ130" s="3"/>
      <c r="FR130" s="3"/>
      <c r="FS130" s="3"/>
      <c r="FT130" s="3"/>
      <c r="FU130" s="3"/>
      <c r="FV130" s="3"/>
      <c r="FW130" s="3"/>
      <c r="FX130" s="3"/>
      <c r="FY130" s="3"/>
      <c r="FZ130" s="3"/>
      <c r="GA130" s="3"/>
      <c r="GB130" s="3"/>
      <c r="GC130" s="3"/>
      <c r="GD130" s="3"/>
      <c r="GE130" s="3"/>
      <c r="GF130" s="3"/>
      <c r="GG130" s="3"/>
      <c r="GH130" s="3"/>
      <c r="GI130" s="3"/>
      <c r="GJ130" s="3"/>
      <c r="GK130" s="3"/>
      <c r="GL130" s="3"/>
      <c r="GM130" s="3"/>
      <c r="GN130" s="3"/>
      <c r="GO130" s="3"/>
      <c r="GP130" s="3"/>
      <c r="GQ130" s="3"/>
      <c r="GR130" s="3"/>
      <c r="GS130" s="3"/>
      <c r="GT130" s="3"/>
      <c r="GU130" s="3"/>
      <c r="GV130" s="3"/>
      <c r="GW130" s="3"/>
      <c r="GX130" s="3"/>
      <c r="GY130" s="3"/>
      <c r="GZ130" s="3"/>
      <c r="HA130" s="3"/>
      <c r="HB130" s="3"/>
      <c r="HC130" s="3"/>
      <c r="HD130" s="3"/>
      <c r="HE130" s="3"/>
      <c r="HF130" s="3"/>
      <c r="HG130" s="3"/>
      <c r="HH130" s="3"/>
      <c r="HI130" s="3"/>
      <c r="HJ130" s="3"/>
      <c r="HK130" s="3"/>
      <c r="HL130" s="3"/>
      <c r="HM130" s="3"/>
      <c r="HN130" s="3"/>
      <c r="HO130" s="3"/>
      <c r="HP130" s="3"/>
      <c r="HQ130" s="3"/>
      <c r="HR130" s="3"/>
      <c r="HS130" s="3"/>
      <c r="HT130" s="3"/>
      <c r="HU130" s="3"/>
      <c r="HV130" s="3"/>
      <c r="HW130" s="3"/>
      <c r="HX130" s="3"/>
      <c r="HY130" s="3"/>
      <c r="HZ130" s="3"/>
      <c r="IA130" s="3"/>
      <c r="IB130" s="3"/>
      <c r="IC130" s="3"/>
      <c r="ID130" s="3"/>
      <c r="IE130" s="3"/>
      <c r="IF130" s="3"/>
      <c r="IG130" s="3"/>
      <c r="IH130" s="3"/>
      <c r="II130" s="3"/>
      <c r="IJ130" s="3"/>
      <c r="IK130" s="3"/>
      <c r="IL130" s="3"/>
    </row>
    <row r="131" spans="1:246" ht="13.8" x14ac:dyDescent="0.25">
      <c r="A131" s="3" t="s">
        <v>240</v>
      </c>
      <c r="C131" s="3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  <c r="BO131" s="3"/>
      <c r="BP131" s="3"/>
      <c r="BQ131" s="3"/>
      <c r="BR131" s="3"/>
      <c r="BS131" s="3"/>
      <c r="BT131" s="3"/>
      <c r="BU131" s="3"/>
      <c r="BV131" s="3"/>
      <c r="BW131" s="3"/>
      <c r="BX131" s="3"/>
      <c r="BY131" s="3"/>
      <c r="BZ131" s="3"/>
      <c r="CA131" s="3"/>
      <c r="CB131" s="3"/>
      <c r="CC131" s="3"/>
      <c r="CD131" s="3"/>
      <c r="CE131" s="3"/>
      <c r="CF131" s="3"/>
      <c r="CG131" s="3"/>
      <c r="CH131" s="3"/>
      <c r="CI131" s="3"/>
      <c r="CJ131" s="3"/>
      <c r="CK131" s="3"/>
      <c r="CL131" s="3"/>
      <c r="CM131" s="3"/>
      <c r="CN131" s="3"/>
      <c r="CO131" s="3"/>
      <c r="CP131" s="3"/>
      <c r="CQ131" s="3"/>
      <c r="CR131" s="3"/>
      <c r="CS131" s="3"/>
      <c r="CT131" s="3"/>
      <c r="CU131" s="3"/>
      <c r="CV131" s="3"/>
      <c r="CW131" s="3"/>
      <c r="CX131" s="3"/>
      <c r="CY131" s="3"/>
      <c r="CZ131" s="3"/>
      <c r="DA131" s="3"/>
      <c r="DB131" s="3"/>
      <c r="DC131" s="3"/>
      <c r="DD131" s="3"/>
      <c r="DE131" s="3"/>
      <c r="DF131" s="3"/>
      <c r="DG131" s="3"/>
      <c r="DH131" s="3"/>
      <c r="DI131" s="3"/>
      <c r="DJ131" s="3"/>
      <c r="DK131" s="3"/>
      <c r="DL131" s="3"/>
      <c r="DM131" s="3"/>
      <c r="DN131" s="3"/>
      <c r="DO131" s="3"/>
      <c r="DP131" s="3"/>
      <c r="DQ131" s="3"/>
      <c r="DR131" s="3"/>
      <c r="DS131" s="3"/>
      <c r="DT131" s="3"/>
      <c r="DU131" s="3"/>
      <c r="DV131" s="3"/>
      <c r="DW131" s="3"/>
      <c r="DX131" s="3"/>
      <c r="DY131" s="3"/>
      <c r="DZ131" s="3"/>
      <c r="EA131" s="3"/>
      <c r="EB131" s="3"/>
      <c r="EC131" s="3"/>
      <c r="ED131" s="3"/>
      <c r="EE131" s="3"/>
      <c r="EF131" s="3"/>
      <c r="EG131" s="3"/>
      <c r="EH131" s="3"/>
      <c r="EI131" s="3"/>
      <c r="EJ131" s="3"/>
      <c r="EK131" s="3"/>
      <c r="EL131" s="3"/>
      <c r="EM131" s="3"/>
      <c r="EN131" s="3"/>
      <c r="EO131" s="3"/>
      <c r="EP131" s="3"/>
      <c r="EQ131" s="3"/>
      <c r="ER131" s="3"/>
      <c r="ES131" s="3"/>
      <c r="ET131" s="3"/>
      <c r="EU131" s="3"/>
      <c r="EV131" s="3"/>
      <c r="EW131" s="3"/>
      <c r="EX131" s="3"/>
      <c r="EY131" s="3"/>
      <c r="EZ131" s="3"/>
      <c r="FA131" s="3"/>
      <c r="FB131" s="3"/>
      <c r="FC131" s="3"/>
      <c r="FD131" s="3"/>
      <c r="FE131" s="3"/>
      <c r="FF131" s="3"/>
      <c r="FG131" s="3"/>
      <c r="FH131" s="3"/>
      <c r="FI131" s="3"/>
      <c r="FJ131" s="3"/>
      <c r="FK131" s="3"/>
      <c r="FL131" s="3"/>
      <c r="FM131" s="3"/>
      <c r="FN131" s="3"/>
      <c r="FO131" s="3"/>
      <c r="FP131" s="3"/>
      <c r="FQ131" s="3"/>
      <c r="FR131" s="3"/>
      <c r="FS131" s="3"/>
      <c r="FT131" s="3"/>
      <c r="FU131" s="3"/>
      <c r="FV131" s="3"/>
      <c r="FW131" s="3"/>
      <c r="FX131" s="3"/>
      <c r="FY131" s="3"/>
      <c r="FZ131" s="3"/>
      <c r="GA131" s="3"/>
      <c r="GB131" s="3"/>
      <c r="GC131" s="3"/>
      <c r="GD131" s="3"/>
      <c r="GE131" s="3"/>
      <c r="GF131" s="3"/>
      <c r="GG131" s="3"/>
      <c r="GH131" s="3"/>
      <c r="GI131" s="3"/>
      <c r="GJ131" s="3"/>
      <c r="GK131" s="3"/>
      <c r="GL131" s="3"/>
      <c r="GM131" s="3"/>
      <c r="GN131" s="3"/>
      <c r="GO131" s="3"/>
      <c r="GP131" s="3"/>
      <c r="GQ131" s="3"/>
      <c r="GR131" s="3"/>
      <c r="GS131" s="3"/>
      <c r="GT131" s="3"/>
      <c r="GU131" s="3"/>
      <c r="GV131" s="3"/>
      <c r="GW131" s="3"/>
      <c r="GX131" s="3"/>
      <c r="GY131" s="3"/>
      <c r="GZ131" s="3"/>
      <c r="HA131" s="3"/>
      <c r="HB131" s="3"/>
      <c r="HC131" s="3"/>
      <c r="HD131" s="3"/>
      <c r="HE131" s="3"/>
      <c r="HF131" s="3"/>
      <c r="HG131" s="3"/>
      <c r="HH131" s="3"/>
      <c r="HI131" s="3"/>
      <c r="HJ131" s="3"/>
      <c r="HK131" s="3"/>
      <c r="HL131" s="3"/>
      <c r="HM131" s="3"/>
      <c r="HN131" s="3"/>
      <c r="HO131" s="3"/>
      <c r="HP131" s="3"/>
      <c r="HQ131" s="3"/>
      <c r="HR131" s="3"/>
      <c r="HS131" s="3"/>
      <c r="HT131" s="3"/>
      <c r="HU131" s="3"/>
      <c r="HV131" s="3"/>
      <c r="HW131" s="3"/>
      <c r="HX131" s="3"/>
      <c r="HY131" s="3"/>
      <c r="HZ131" s="3"/>
      <c r="IA131" s="3"/>
      <c r="IB131" s="3"/>
      <c r="IC131" s="3"/>
      <c r="ID131" s="3"/>
      <c r="IE131" s="3"/>
      <c r="IF131" s="3"/>
      <c r="IG131" s="3"/>
      <c r="IH131" s="3"/>
      <c r="II131" s="3"/>
      <c r="IJ131" s="3"/>
      <c r="IK131" s="3"/>
      <c r="IL131" s="3"/>
    </row>
    <row r="132" spans="1:246" ht="13.2" x14ac:dyDescent="0.25">
      <c r="A132" s="3" t="s">
        <v>234</v>
      </c>
      <c r="D132" s="59"/>
      <c r="E132" s="29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  <c r="BO132" s="3"/>
      <c r="BP132" s="3"/>
      <c r="BQ132" s="3"/>
      <c r="BR132" s="3"/>
      <c r="BS132" s="3"/>
      <c r="BT132" s="3"/>
      <c r="BU132" s="3"/>
      <c r="BV132" s="3"/>
      <c r="BW132" s="3"/>
      <c r="BX132" s="3"/>
      <c r="BY132" s="3"/>
      <c r="BZ132" s="3"/>
      <c r="CA132" s="3"/>
      <c r="CB132" s="3"/>
      <c r="CC132" s="3"/>
      <c r="CD132" s="3"/>
      <c r="CE132" s="3"/>
      <c r="CF132" s="3"/>
      <c r="CG132" s="3"/>
      <c r="CH132" s="3"/>
      <c r="CI132" s="3"/>
      <c r="CJ132" s="3"/>
      <c r="CK132" s="3"/>
      <c r="CL132" s="3"/>
      <c r="CM132" s="3"/>
      <c r="CN132" s="3"/>
      <c r="CO132" s="3"/>
      <c r="CP132" s="3"/>
      <c r="CQ132" s="3"/>
      <c r="CR132" s="3"/>
      <c r="CS132" s="3"/>
      <c r="CT132" s="3"/>
      <c r="CU132" s="3"/>
      <c r="CV132" s="3"/>
      <c r="CW132" s="3"/>
      <c r="CX132" s="3"/>
      <c r="CY132" s="3"/>
      <c r="CZ132" s="3"/>
      <c r="DA132" s="3"/>
      <c r="DB132" s="3"/>
      <c r="DC132" s="3"/>
      <c r="DD132" s="3"/>
      <c r="DE132" s="3"/>
      <c r="DF132" s="3"/>
      <c r="DG132" s="3"/>
      <c r="DH132" s="3"/>
      <c r="DI132" s="3"/>
      <c r="DJ132" s="3"/>
      <c r="DK132" s="3"/>
      <c r="DL132" s="3"/>
      <c r="DM132" s="3"/>
      <c r="DN132" s="3"/>
      <c r="DO132" s="3"/>
      <c r="DP132" s="3"/>
      <c r="DQ132" s="3"/>
      <c r="DR132" s="3"/>
      <c r="DS132" s="3"/>
      <c r="DT132" s="3"/>
      <c r="DU132" s="3"/>
      <c r="DV132" s="3"/>
      <c r="DW132" s="3"/>
      <c r="DX132" s="3"/>
      <c r="DY132" s="3"/>
      <c r="DZ132" s="3"/>
      <c r="EA132" s="3"/>
      <c r="EB132" s="3"/>
      <c r="EC132" s="3"/>
      <c r="ED132" s="3"/>
      <c r="EE132" s="3"/>
      <c r="EF132" s="3"/>
      <c r="EG132" s="3"/>
      <c r="EH132" s="3"/>
      <c r="EI132" s="3"/>
      <c r="EJ132" s="3"/>
      <c r="EK132" s="3"/>
      <c r="EL132" s="3"/>
      <c r="EM132" s="3"/>
      <c r="EN132" s="3"/>
      <c r="EO132" s="3"/>
      <c r="EP132" s="3"/>
      <c r="EQ132" s="3"/>
      <c r="ER132" s="3"/>
      <c r="ES132" s="3"/>
      <c r="ET132" s="3"/>
      <c r="EU132" s="3"/>
      <c r="EV132" s="3"/>
      <c r="EW132" s="3"/>
      <c r="EX132" s="3"/>
      <c r="EY132" s="3"/>
      <c r="EZ132" s="3"/>
      <c r="FA132" s="3"/>
      <c r="FB132" s="3"/>
      <c r="FC132" s="3"/>
      <c r="FD132" s="3"/>
      <c r="FE132" s="3"/>
      <c r="FF132" s="3"/>
      <c r="FG132" s="3"/>
      <c r="FH132" s="3"/>
      <c r="FI132" s="3"/>
      <c r="FJ132" s="3"/>
      <c r="FK132" s="3"/>
      <c r="FL132" s="3"/>
      <c r="FM132" s="3"/>
      <c r="FN132" s="3"/>
      <c r="FO132" s="3"/>
      <c r="FP132" s="3"/>
      <c r="FQ132" s="3"/>
      <c r="FR132" s="3"/>
      <c r="FS132" s="3"/>
      <c r="FT132" s="3"/>
      <c r="FU132" s="3"/>
      <c r="FV132" s="3"/>
      <c r="FW132" s="3"/>
      <c r="FX132" s="3"/>
      <c r="FY132" s="3"/>
      <c r="FZ132" s="3"/>
      <c r="GA132" s="3"/>
      <c r="GB132" s="3"/>
      <c r="GC132" s="3"/>
      <c r="GD132" s="3"/>
      <c r="GE132" s="3"/>
      <c r="GF132" s="3"/>
      <c r="GG132" s="3"/>
      <c r="GH132" s="3"/>
      <c r="GI132" s="3"/>
      <c r="GJ132" s="3"/>
      <c r="GK132" s="3"/>
      <c r="GL132" s="3"/>
      <c r="GM132" s="3"/>
      <c r="GN132" s="3"/>
      <c r="GO132" s="3"/>
      <c r="GP132" s="3"/>
      <c r="GQ132" s="3"/>
      <c r="GR132" s="3"/>
      <c r="GS132" s="3"/>
      <c r="GT132" s="3"/>
      <c r="GU132" s="3"/>
      <c r="GV132" s="3"/>
      <c r="GW132" s="3"/>
      <c r="GX132" s="3"/>
      <c r="GY132" s="3"/>
      <c r="GZ132" s="3"/>
      <c r="HA132" s="3"/>
      <c r="HB132" s="3"/>
      <c r="HC132" s="3"/>
      <c r="HD132" s="3"/>
      <c r="HE132" s="3"/>
      <c r="HF132" s="3"/>
      <c r="HG132" s="3"/>
      <c r="HH132" s="3"/>
      <c r="HI132" s="3"/>
      <c r="HJ132" s="3"/>
      <c r="HK132" s="3"/>
      <c r="HL132" s="3"/>
      <c r="HM132" s="3"/>
      <c r="HN132" s="3"/>
      <c r="HO132" s="3"/>
      <c r="HP132" s="3"/>
      <c r="HQ132" s="3"/>
      <c r="HR132" s="3"/>
      <c r="HS132" s="3"/>
      <c r="HT132" s="3"/>
      <c r="HU132" s="3"/>
      <c r="HV132" s="3"/>
      <c r="HW132" s="3"/>
      <c r="HX132" s="3"/>
      <c r="HY132" s="3"/>
      <c r="HZ132" s="3"/>
      <c r="IA132" s="3"/>
      <c r="IB132" s="3"/>
      <c r="IC132" s="3"/>
      <c r="ID132" s="3"/>
      <c r="IE132" s="3"/>
      <c r="IF132" s="3"/>
      <c r="IG132" s="3"/>
      <c r="IH132" s="3"/>
      <c r="II132" s="3"/>
      <c r="IJ132" s="3"/>
      <c r="IK132" s="3"/>
      <c r="IL132" s="3"/>
    </row>
    <row r="133" spans="1:246" ht="13.8" x14ac:dyDescent="0.25">
      <c r="A133" s="3" t="s">
        <v>119</v>
      </c>
      <c r="C133" s="33"/>
      <c r="D133" s="34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  <c r="BO133" s="3"/>
      <c r="BP133" s="3"/>
      <c r="BQ133" s="3"/>
      <c r="BR133" s="3"/>
      <c r="BS133" s="3"/>
      <c r="BT133" s="3"/>
      <c r="BU133" s="3"/>
      <c r="BV133" s="3"/>
      <c r="BW133" s="3"/>
      <c r="BX133" s="3"/>
      <c r="BY133" s="3"/>
      <c r="BZ133" s="3"/>
      <c r="CA133" s="3"/>
      <c r="CB133" s="3"/>
      <c r="CC133" s="3"/>
      <c r="CD133" s="3"/>
      <c r="CE133" s="3"/>
      <c r="CF133" s="3"/>
      <c r="CG133" s="3"/>
      <c r="CH133" s="3"/>
      <c r="CI133" s="3"/>
      <c r="CJ133" s="3"/>
      <c r="CK133" s="3"/>
      <c r="CL133" s="3"/>
      <c r="CM133" s="3"/>
      <c r="CN133" s="3"/>
      <c r="CO133" s="3"/>
      <c r="CP133" s="3"/>
      <c r="CQ133" s="3"/>
      <c r="CR133" s="3"/>
      <c r="CS133" s="3"/>
      <c r="CT133" s="3"/>
      <c r="CU133" s="3"/>
      <c r="CV133" s="3"/>
      <c r="CW133" s="3"/>
      <c r="CX133" s="3"/>
      <c r="CY133" s="3"/>
      <c r="CZ133" s="3"/>
      <c r="DA133" s="3"/>
      <c r="DB133" s="3"/>
      <c r="DC133" s="3"/>
      <c r="DD133" s="3"/>
      <c r="DE133" s="3"/>
      <c r="DF133" s="3"/>
      <c r="DG133" s="3"/>
      <c r="DH133" s="3"/>
      <c r="DI133" s="3"/>
      <c r="DJ133" s="3"/>
      <c r="DK133" s="3"/>
      <c r="DL133" s="3"/>
      <c r="DM133" s="3"/>
      <c r="DN133" s="3"/>
      <c r="DO133" s="3"/>
      <c r="DP133" s="3"/>
      <c r="DQ133" s="3"/>
      <c r="DR133" s="3"/>
      <c r="DS133" s="3"/>
      <c r="DT133" s="3"/>
      <c r="DU133" s="3"/>
      <c r="DV133" s="3"/>
      <c r="DW133" s="3"/>
      <c r="DX133" s="3"/>
      <c r="DY133" s="3"/>
      <c r="DZ133" s="3"/>
      <c r="EA133" s="3"/>
      <c r="EB133" s="3"/>
      <c r="EC133" s="3"/>
      <c r="ED133" s="3"/>
      <c r="EE133" s="3"/>
      <c r="EF133" s="3"/>
      <c r="EG133" s="3"/>
      <c r="EH133" s="3"/>
      <c r="EI133" s="3"/>
      <c r="EJ133" s="3"/>
      <c r="EK133" s="3"/>
      <c r="EL133" s="3"/>
      <c r="EM133" s="3"/>
      <c r="EN133" s="3"/>
      <c r="EO133" s="3"/>
      <c r="EP133" s="3"/>
      <c r="EQ133" s="3"/>
      <c r="ER133" s="3"/>
      <c r="ES133" s="3"/>
      <c r="ET133" s="3"/>
      <c r="EU133" s="3"/>
      <c r="EV133" s="3"/>
      <c r="EW133" s="3"/>
      <c r="EX133" s="3"/>
      <c r="EY133" s="3"/>
      <c r="EZ133" s="3"/>
      <c r="FA133" s="3"/>
      <c r="FB133" s="3"/>
      <c r="FC133" s="3"/>
      <c r="FD133" s="3"/>
      <c r="FE133" s="3"/>
      <c r="FF133" s="3"/>
      <c r="FG133" s="3"/>
      <c r="FH133" s="3"/>
      <c r="FI133" s="3"/>
      <c r="FJ133" s="3"/>
      <c r="FK133" s="3"/>
      <c r="FL133" s="3"/>
      <c r="FM133" s="3"/>
      <c r="FN133" s="3"/>
      <c r="FO133" s="3"/>
      <c r="FP133" s="3"/>
      <c r="FQ133" s="3"/>
      <c r="FR133" s="3"/>
      <c r="FS133" s="3"/>
      <c r="FT133" s="3"/>
      <c r="FU133" s="3"/>
      <c r="FV133" s="3"/>
      <c r="FW133" s="3"/>
      <c r="FX133" s="3"/>
      <c r="FY133" s="3"/>
      <c r="FZ133" s="3"/>
      <c r="GA133" s="3"/>
      <c r="GB133" s="3"/>
      <c r="GC133" s="3"/>
      <c r="GD133" s="3"/>
      <c r="GE133" s="3"/>
      <c r="GF133" s="3"/>
      <c r="GG133" s="3"/>
      <c r="GH133" s="3"/>
      <c r="GI133" s="3"/>
      <c r="GJ133" s="3"/>
      <c r="GK133" s="3"/>
      <c r="GL133" s="3"/>
      <c r="GM133" s="3"/>
      <c r="GN133" s="3"/>
      <c r="GO133" s="3"/>
      <c r="GP133" s="3"/>
      <c r="GQ133" s="3"/>
      <c r="GR133" s="3"/>
      <c r="GS133" s="3"/>
      <c r="GT133" s="3"/>
      <c r="GU133" s="3"/>
      <c r="GV133" s="3"/>
      <c r="GW133" s="3"/>
      <c r="GX133" s="3"/>
      <c r="GY133" s="3"/>
      <c r="GZ133" s="3"/>
      <c r="HA133" s="3"/>
      <c r="HB133" s="3"/>
      <c r="HC133" s="3"/>
      <c r="HD133" s="3"/>
      <c r="HE133" s="3"/>
      <c r="HF133" s="3"/>
      <c r="HG133" s="3"/>
      <c r="HH133" s="3"/>
      <c r="HI133" s="3"/>
      <c r="HJ133" s="3"/>
      <c r="HK133" s="3"/>
      <c r="HL133" s="3"/>
      <c r="HM133" s="3"/>
      <c r="HN133" s="3"/>
      <c r="HO133" s="3"/>
      <c r="HP133" s="3"/>
      <c r="HQ133" s="3"/>
      <c r="HR133" s="3"/>
      <c r="HS133" s="3"/>
      <c r="HT133" s="3"/>
      <c r="HU133" s="3"/>
      <c r="HV133" s="3"/>
      <c r="HW133" s="3"/>
      <c r="HX133" s="3"/>
      <c r="HY133" s="3"/>
      <c r="HZ133" s="3"/>
      <c r="IA133" s="3"/>
      <c r="IB133" s="3"/>
      <c r="IC133" s="3"/>
      <c r="ID133" s="3"/>
      <c r="IE133" s="3"/>
      <c r="IF133" s="3"/>
      <c r="IG133" s="3"/>
      <c r="IH133" s="3"/>
      <c r="II133" s="3"/>
      <c r="IJ133" s="3"/>
      <c r="IK133" s="3"/>
      <c r="IL133" s="3"/>
    </row>
    <row r="134" spans="1:246" ht="13.8" x14ac:dyDescent="0.25">
      <c r="A134" s="3" t="s">
        <v>237</v>
      </c>
      <c r="C134" s="3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  <c r="BO134" s="3"/>
      <c r="BP134" s="3"/>
      <c r="BQ134" s="3"/>
      <c r="BR134" s="3"/>
      <c r="BS134" s="3"/>
      <c r="BT134" s="3"/>
      <c r="BU134" s="3"/>
      <c r="BV134" s="3"/>
      <c r="BW134" s="3"/>
      <c r="BX134" s="3"/>
      <c r="BY134" s="3"/>
      <c r="BZ134" s="3"/>
      <c r="CA134" s="3"/>
      <c r="CB134" s="3"/>
      <c r="CC134" s="3"/>
      <c r="CD134" s="3"/>
      <c r="CE134" s="3"/>
      <c r="CF134" s="3"/>
      <c r="CG134" s="3"/>
      <c r="CH134" s="3"/>
      <c r="CI134" s="3"/>
      <c r="CJ134" s="3"/>
      <c r="CK134" s="3"/>
      <c r="CL134" s="3"/>
      <c r="CM134" s="3"/>
      <c r="CN134" s="3"/>
      <c r="CO134" s="3"/>
      <c r="CP134" s="3"/>
      <c r="CQ134" s="3"/>
      <c r="CR134" s="3"/>
      <c r="CS134" s="3"/>
      <c r="CT134" s="3"/>
      <c r="CU134" s="3"/>
      <c r="CV134" s="3"/>
      <c r="CW134" s="3"/>
      <c r="CX134" s="3"/>
      <c r="CY134" s="3"/>
      <c r="CZ134" s="3"/>
      <c r="DA134" s="3"/>
      <c r="DB134" s="3"/>
      <c r="DC134" s="3"/>
      <c r="DD134" s="3"/>
      <c r="DE134" s="3"/>
      <c r="DF134" s="3"/>
      <c r="DG134" s="3"/>
      <c r="DH134" s="3"/>
      <c r="DI134" s="3"/>
      <c r="DJ134" s="3"/>
      <c r="DK134" s="3"/>
      <c r="DL134" s="3"/>
      <c r="DM134" s="3"/>
      <c r="DN134" s="3"/>
      <c r="DO134" s="3"/>
      <c r="DP134" s="3"/>
      <c r="DQ134" s="3"/>
      <c r="DR134" s="3"/>
      <c r="DS134" s="3"/>
      <c r="DT134" s="3"/>
      <c r="DU134" s="3"/>
      <c r="DV134" s="3"/>
      <c r="DW134" s="3"/>
      <c r="DX134" s="3"/>
      <c r="DY134" s="3"/>
      <c r="DZ134" s="3"/>
      <c r="EA134" s="3"/>
      <c r="EB134" s="3"/>
      <c r="EC134" s="3"/>
      <c r="ED134" s="3"/>
      <c r="EE134" s="3"/>
      <c r="EF134" s="3"/>
      <c r="EG134" s="3"/>
      <c r="EH134" s="3"/>
      <c r="EI134" s="3"/>
      <c r="EJ134" s="3"/>
      <c r="EK134" s="3"/>
      <c r="EL134" s="3"/>
      <c r="EM134" s="3"/>
      <c r="EN134" s="3"/>
      <c r="EO134" s="3"/>
      <c r="EP134" s="3"/>
      <c r="EQ134" s="3"/>
      <c r="ER134" s="3"/>
      <c r="ES134" s="3"/>
      <c r="ET134" s="3"/>
      <c r="EU134" s="3"/>
      <c r="EV134" s="3"/>
      <c r="EW134" s="3"/>
      <c r="EX134" s="3"/>
      <c r="EY134" s="3"/>
      <c r="EZ134" s="3"/>
      <c r="FA134" s="3"/>
      <c r="FB134" s="3"/>
      <c r="FC134" s="3"/>
      <c r="FD134" s="3"/>
      <c r="FE134" s="3"/>
      <c r="FF134" s="3"/>
      <c r="FG134" s="3"/>
      <c r="FH134" s="3"/>
      <c r="FI134" s="3"/>
      <c r="FJ134" s="3"/>
      <c r="FK134" s="3"/>
      <c r="FL134" s="3"/>
      <c r="FM134" s="3"/>
      <c r="FN134" s="3"/>
      <c r="FO134" s="3"/>
      <c r="FP134" s="3"/>
      <c r="FQ134" s="3"/>
      <c r="FR134" s="3"/>
      <c r="FS134" s="3"/>
      <c r="FT134" s="3"/>
      <c r="FU134" s="3"/>
      <c r="FV134" s="3"/>
      <c r="FW134" s="3"/>
      <c r="FX134" s="3"/>
      <c r="FY134" s="3"/>
      <c r="FZ134" s="3"/>
      <c r="GA134" s="3"/>
      <c r="GB134" s="3"/>
      <c r="GC134" s="3"/>
      <c r="GD134" s="3"/>
      <c r="GE134" s="3"/>
      <c r="GF134" s="3"/>
      <c r="GG134" s="3"/>
      <c r="GH134" s="3"/>
      <c r="GI134" s="3"/>
      <c r="GJ134" s="3"/>
      <c r="GK134" s="3"/>
      <c r="GL134" s="3"/>
      <c r="GM134" s="3"/>
      <c r="GN134" s="3"/>
      <c r="GO134" s="3"/>
      <c r="GP134" s="3"/>
      <c r="GQ134" s="3"/>
      <c r="GR134" s="3"/>
      <c r="GS134" s="3"/>
      <c r="GT134" s="3"/>
      <c r="GU134" s="3"/>
      <c r="GV134" s="3"/>
      <c r="GW134" s="3"/>
      <c r="GX134" s="3"/>
      <c r="GY134" s="3"/>
      <c r="GZ134" s="3"/>
      <c r="HA134" s="3"/>
      <c r="HB134" s="3"/>
      <c r="HC134" s="3"/>
      <c r="HD134" s="3"/>
      <c r="HE134" s="3"/>
      <c r="HF134" s="3"/>
      <c r="HG134" s="3"/>
      <c r="HH134" s="3"/>
      <c r="HI134" s="3"/>
      <c r="HJ134" s="3"/>
      <c r="HK134" s="3"/>
      <c r="HL134" s="3"/>
      <c r="HM134" s="3"/>
      <c r="HN134" s="3"/>
      <c r="HO134" s="3"/>
      <c r="HP134" s="3"/>
      <c r="HQ134" s="3"/>
      <c r="HR134" s="3"/>
      <c r="HS134" s="3"/>
      <c r="HT134" s="3"/>
      <c r="HU134" s="3"/>
      <c r="HV134" s="3"/>
      <c r="HW134" s="3"/>
      <c r="HX134" s="3"/>
      <c r="HY134" s="3"/>
      <c r="HZ134" s="3"/>
      <c r="IA134" s="3"/>
      <c r="IB134" s="3"/>
      <c r="IC134" s="3"/>
      <c r="ID134" s="3"/>
      <c r="IE134" s="3"/>
      <c r="IF134" s="3"/>
      <c r="IG134" s="3"/>
      <c r="IH134" s="3"/>
      <c r="II134" s="3"/>
      <c r="IJ134" s="3"/>
      <c r="IK134" s="3"/>
      <c r="IL134" s="3"/>
    </row>
    <row r="135" spans="1:246" ht="13.8" x14ac:dyDescent="0.25">
      <c r="A135" s="3" t="s">
        <v>238</v>
      </c>
      <c r="C135" s="3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  <c r="BO135" s="3"/>
      <c r="BP135" s="3"/>
      <c r="BQ135" s="3"/>
      <c r="BR135" s="3"/>
      <c r="BS135" s="3"/>
      <c r="BT135" s="3"/>
      <c r="BU135" s="3"/>
      <c r="BV135" s="3"/>
      <c r="BW135" s="3"/>
      <c r="BX135" s="3"/>
      <c r="BY135" s="3"/>
      <c r="BZ135" s="3"/>
      <c r="CA135" s="3"/>
      <c r="CB135" s="3"/>
      <c r="CC135" s="3"/>
      <c r="CD135" s="3"/>
      <c r="CE135" s="3"/>
      <c r="CF135" s="3"/>
      <c r="CG135" s="3"/>
      <c r="CH135" s="3"/>
      <c r="CI135" s="3"/>
      <c r="CJ135" s="3"/>
      <c r="CK135" s="3"/>
      <c r="CL135" s="3"/>
      <c r="CM135" s="3"/>
      <c r="CN135" s="3"/>
      <c r="CO135" s="3"/>
      <c r="CP135" s="3"/>
      <c r="CQ135" s="3"/>
      <c r="CR135" s="3"/>
      <c r="CS135" s="3"/>
      <c r="CT135" s="3"/>
      <c r="CU135" s="3"/>
      <c r="CV135" s="3"/>
      <c r="CW135" s="3"/>
      <c r="CX135" s="3"/>
      <c r="CY135" s="3"/>
      <c r="CZ135" s="3"/>
      <c r="DA135" s="3"/>
      <c r="DB135" s="3"/>
      <c r="DC135" s="3"/>
      <c r="DD135" s="3"/>
      <c r="DE135" s="3"/>
      <c r="DF135" s="3"/>
      <c r="DG135" s="3"/>
      <c r="DH135" s="3"/>
      <c r="DI135" s="3"/>
      <c r="DJ135" s="3"/>
      <c r="DK135" s="3"/>
      <c r="DL135" s="3"/>
      <c r="DM135" s="3"/>
      <c r="DN135" s="3"/>
      <c r="DO135" s="3"/>
      <c r="DP135" s="3"/>
      <c r="DQ135" s="3"/>
      <c r="DR135" s="3"/>
      <c r="DS135" s="3"/>
      <c r="DT135" s="3"/>
      <c r="DU135" s="3"/>
      <c r="DV135" s="3"/>
      <c r="DW135" s="3"/>
      <c r="DX135" s="3"/>
      <c r="DY135" s="3"/>
      <c r="DZ135" s="3"/>
      <c r="EA135" s="3"/>
      <c r="EB135" s="3"/>
      <c r="EC135" s="3"/>
      <c r="ED135" s="3"/>
      <c r="EE135" s="3"/>
      <c r="EF135" s="3"/>
      <c r="EG135" s="3"/>
      <c r="EH135" s="3"/>
      <c r="EI135" s="3"/>
      <c r="EJ135" s="3"/>
      <c r="EK135" s="3"/>
      <c r="EL135" s="3"/>
      <c r="EM135" s="3"/>
      <c r="EN135" s="3"/>
      <c r="EO135" s="3"/>
      <c r="EP135" s="3"/>
      <c r="EQ135" s="3"/>
      <c r="ER135" s="3"/>
      <c r="ES135" s="3"/>
      <c r="ET135" s="3"/>
      <c r="EU135" s="3"/>
      <c r="EV135" s="3"/>
      <c r="EW135" s="3"/>
      <c r="EX135" s="3"/>
      <c r="EY135" s="3"/>
      <c r="EZ135" s="3"/>
      <c r="FA135" s="3"/>
      <c r="FB135" s="3"/>
      <c r="FC135" s="3"/>
      <c r="FD135" s="3"/>
      <c r="FE135" s="3"/>
      <c r="FF135" s="3"/>
      <c r="FG135" s="3"/>
      <c r="FH135" s="3"/>
      <c r="FI135" s="3"/>
      <c r="FJ135" s="3"/>
      <c r="FK135" s="3"/>
      <c r="FL135" s="3"/>
      <c r="FM135" s="3"/>
      <c r="FN135" s="3"/>
      <c r="FO135" s="3"/>
      <c r="FP135" s="3"/>
      <c r="FQ135" s="3"/>
      <c r="FR135" s="3"/>
      <c r="FS135" s="3"/>
      <c r="FT135" s="3"/>
      <c r="FU135" s="3"/>
      <c r="FV135" s="3"/>
      <c r="FW135" s="3"/>
      <c r="FX135" s="3"/>
      <c r="FY135" s="3"/>
      <c r="FZ135" s="3"/>
      <c r="GA135" s="3"/>
      <c r="GB135" s="3"/>
      <c r="GC135" s="3"/>
      <c r="GD135" s="3"/>
      <c r="GE135" s="3"/>
      <c r="GF135" s="3"/>
      <c r="GG135" s="3"/>
      <c r="GH135" s="3"/>
      <c r="GI135" s="3"/>
      <c r="GJ135" s="3"/>
      <c r="GK135" s="3"/>
      <c r="GL135" s="3"/>
      <c r="GM135" s="3"/>
      <c r="GN135" s="3"/>
      <c r="GO135" s="3"/>
      <c r="GP135" s="3"/>
      <c r="GQ135" s="3"/>
      <c r="GR135" s="3"/>
      <c r="GS135" s="3"/>
      <c r="GT135" s="3"/>
      <c r="GU135" s="3"/>
      <c r="GV135" s="3"/>
      <c r="GW135" s="3"/>
      <c r="GX135" s="3"/>
      <c r="GY135" s="3"/>
      <c r="GZ135" s="3"/>
      <c r="HA135" s="3"/>
      <c r="HB135" s="3"/>
      <c r="HC135" s="3"/>
      <c r="HD135" s="3"/>
      <c r="HE135" s="3"/>
      <c r="HF135" s="3"/>
      <c r="HG135" s="3"/>
      <c r="HH135" s="3"/>
      <c r="HI135" s="3"/>
      <c r="HJ135" s="3"/>
      <c r="HK135" s="3"/>
      <c r="HL135" s="3"/>
      <c r="HM135" s="3"/>
      <c r="HN135" s="3"/>
      <c r="HO135" s="3"/>
      <c r="HP135" s="3"/>
      <c r="HQ135" s="3"/>
      <c r="HR135" s="3"/>
      <c r="HS135" s="3"/>
      <c r="HT135" s="3"/>
      <c r="HU135" s="3"/>
      <c r="HV135" s="3"/>
      <c r="HW135" s="3"/>
      <c r="HX135" s="3"/>
      <c r="HY135" s="3"/>
      <c r="HZ135" s="3"/>
      <c r="IA135" s="3"/>
      <c r="IB135" s="3"/>
      <c r="IC135" s="3"/>
      <c r="ID135" s="3"/>
      <c r="IE135" s="3"/>
      <c r="IF135" s="3"/>
      <c r="IG135" s="3"/>
      <c r="IH135" s="3"/>
      <c r="II135" s="3"/>
      <c r="IJ135" s="3"/>
      <c r="IK135" s="3"/>
      <c r="IL135" s="3"/>
    </row>
    <row r="136" spans="1:246" ht="13.8" x14ac:dyDescent="0.25">
      <c r="A136" s="3" t="s">
        <v>129</v>
      </c>
      <c r="C136" s="3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  <c r="BO136" s="3"/>
      <c r="BP136" s="3"/>
      <c r="BQ136" s="3"/>
      <c r="BR136" s="3"/>
      <c r="BS136" s="3"/>
      <c r="BT136" s="3"/>
      <c r="BU136" s="3"/>
      <c r="BV136" s="3"/>
      <c r="BW136" s="3"/>
      <c r="BX136" s="3"/>
      <c r="BY136" s="3"/>
      <c r="BZ136" s="3"/>
      <c r="CA136" s="3"/>
      <c r="CB136" s="3"/>
      <c r="CC136" s="3"/>
      <c r="CD136" s="3"/>
      <c r="CE136" s="3"/>
      <c r="CF136" s="3"/>
      <c r="CG136" s="3"/>
      <c r="CH136" s="3"/>
      <c r="CI136" s="3"/>
      <c r="CJ136" s="3"/>
      <c r="CK136" s="3"/>
      <c r="CL136" s="3"/>
      <c r="CM136" s="3"/>
      <c r="CN136" s="3"/>
      <c r="CO136" s="3"/>
      <c r="CP136" s="3"/>
      <c r="CQ136" s="3"/>
      <c r="CR136" s="3"/>
      <c r="CS136" s="3"/>
      <c r="CT136" s="3"/>
      <c r="CU136" s="3"/>
      <c r="CV136" s="3"/>
      <c r="CW136" s="3"/>
      <c r="CX136" s="3"/>
      <c r="CY136" s="3"/>
      <c r="CZ136" s="3"/>
      <c r="DA136" s="3"/>
      <c r="DB136" s="3"/>
      <c r="DC136" s="3"/>
      <c r="DD136" s="3"/>
      <c r="DE136" s="3"/>
      <c r="DF136" s="3"/>
      <c r="DG136" s="3"/>
      <c r="DH136" s="3"/>
      <c r="DI136" s="3"/>
      <c r="DJ136" s="3"/>
      <c r="DK136" s="3"/>
      <c r="DL136" s="3"/>
      <c r="DM136" s="3"/>
      <c r="DN136" s="3"/>
      <c r="DO136" s="3"/>
      <c r="DP136" s="3"/>
      <c r="DQ136" s="3"/>
      <c r="DR136" s="3"/>
      <c r="DS136" s="3"/>
      <c r="DT136" s="3"/>
      <c r="DU136" s="3"/>
      <c r="DV136" s="3"/>
      <c r="DW136" s="3"/>
      <c r="DX136" s="3"/>
      <c r="DY136" s="3"/>
      <c r="DZ136" s="3"/>
      <c r="EA136" s="3"/>
      <c r="EB136" s="3"/>
      <c r="EC136" s="3"/>
      <c r="ED136" s="3"/>
      <c r="EE136" s="3"/>
      <c r="EF136" s="3"/>
      <c r="EG136" s="3"/>
      <c r="EH136" s="3"/>
      <c r="EI136" s="3"/>
      <c r="EJ136" s="3"/>
      <c r="EK136" s="3"/>
      <c r="EL136" s="3"/>
      <c r="EM136" s="3"/>
      <c r="EN136" s="3"/>
      <c r="EO136" s="3"/>
      <c r="EP136" s="3"/>
      <c r="EQ136" s="3"/>
      <c r="ER136" s="3"/>
      <c r="ES136" s="3"/>
      <c r="ET136" s="3"/>
      <c r="EU136" s="3"/>
      <c r="EV136" s="3"/>
      <c r="EW136" s="3"/>
      <c r="EX136" s="3"/>
      <c r="EY136" s="3"/>
      <c r="EZ136" s="3"/>
      <c r="FA136" s="3"/>
      <c r="FB136" s="3"/>
      <c r="FC136" s="3"/>
      <c r="FD136" s="3"/>
      <c r="FE136" s="3"/>
      <c r="FF136" s="3"/>
      <c r="FG136" s="3"/>
      <c r="FH136" s="3"/>
      <c r="FI136" s="3"/>
      <c r="FJ136" s="3"/>
      <c r="FK136" s="3"/>
      <c r="FL136" s="3"/>
      <c r="FM136" s="3"/>
      <c r="FN136" s="3"/>
      <c r="FO136" s="3"/>
      <c r="FP136" s="3"/>
      <c r="FQ136" s="3"/>
      <c r="FR136" s="3"/>
      <c r="FS136" s="3"/>
      <c r="FT136" s="3"/>
      <c r="FU136" s="3"/>
      <c r="FV136" s="3"/>
      <c r="FW136" s="3"/>
      <c r="FX136" s="3"/>
      <c r="FY136" s="3"/>
      <c r="FZ136" s="3"/>
      <c r="GA136" s="3"/>
      <c r="GB136" s="3"/>
      <c r="GC136" s="3"/>
      <c r="GD136" s="3"/>
      <c r="GE136" s="3"/>
      <c r="GF136" s="3"/>
      <c r="GG136" s="3"/>
      <c r="GH136" s="3"/>
      <c r="GI136" s="3"/>
      <c r="GJ136" s="3"/>
      <c r="GK136" s="3"/>
      <c r="GL136" s="3"/>
      <c r="GM136" s="3"/>
      <c r="GN136" s="3"/>
      <c r="GO136" s="3"/>
      <c r="GP136" s="3"/>
      <c r="GQ136" s="3"/>
      <c r="GR136" s="3"/>
      <c r="GS136" s="3"/>
      <c r="GT136" s="3"/>
      <c r="GU136" s="3"/>
      <c r="GV136" s="3"/>
      <c r="GW136" s="3"/>
      <c r="GX136" s="3"/>
      <c r="GY136" s="3"/>
      <c r="GZ136" s="3"/>
      <c r="HA136" s="3"/>
      <c r="HB136" s="3"/>
      <c r="HC136" s="3"/>
      <c r="HD136" s="3"/>
      <c r="HE136" s="3"/>
      <c r="HF136" s="3"/>
      <c r="HG136" s="3"/>
      <c r="HH136" s="3"/>
      <c r="HI136" s="3"/>
      <c r="HJ136" s="3"/>
      <c r="HK136" s="3"/>
      <c r="HL136" s="3"/>
      <c r="HM136" s="3"/>
      <c r="HN136" s="3"/>
      <c r="HO136" s="3"/>
      <c r="HP136" s="3"/>
      <c r="HQ136" s="3"/>
      <c r="HR136" s="3"/>
      <c r="HS136" s="3"/>
      <c r="HT136" s="3"/>
      <c r="HU136" s="3"/>
      <c r="HV136" s="3"/>
      <c r="HW136" s="3"/>
      <c r="HX136" s="3"/>
      <c r="HY136" s="3"/>
      <c r="HZ136" s="3"/>
      <c r="IA136" s="3"/>
      <c r="IB136" s="3"/>
      <c r="IC136" s="3"/>
      <c r="ID136" s="3"/>
      <c r="IE136" s="3"/>
      <c r="IF136" s="3"/>
      <c r="IG136" s="3"/>
      <c r="IH136" s="3"/>
      <c r="II136" s="3"/>
      <c r="IJ136" s="3"/>
      <c r="IK136" s="3"/>
      <c r="IL136" s="3"/>
    </row>
    <row r="137" spans="1:246" ht="13.8" x14ac:dyDescent="0.25">
      <c r="A137" s="3" t="s">
        <v>120</v>
      </c>
      <c r="C137" s="33"/>
      <c r="D137" s="34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  <c r="BO137" s="3"/>
      <c r="BP137" s="3"/>
      <c r="BQ137" s="3"/>
      <c r="BR137" s="3"/>
      <c r="BS137" s="3"/>
      <c r="BT137" s="3"/>
      <c r="BU137" s="3"/>
      <c r="BV137" s="3"/>
      <c r="BW137" s="3"/>
      <c r="BX137" s="3"/>
      <c r="BY137" s="3"/>
      <c r="BZ137" s="3"/>
      <c r="CA137" s="3"/>
      <c r="CB137" s="3"/>
      <c r="CC137" s="3"/>
      <c r="CD137" s="3"/>
      <c r="CE137" s="3"/>
      <c r="CF137" s="3"/>
      <c r="CG137" s="3"/>
      <c r="CH137" s="3"/>
      <c r="CI137" s="3"/>
      <c r="CJ137" s="3"/>
      <c r="CK137" s="3"/>
      <c r="CL137" s="3"/>
      <c r="CM137" s="3"/>
      <c r="CN137" s="3"/>
      <c r="CO137" s="3"/>
      <c r="CP137" s="3"/>
      <c r="CQ137" s="3"/>
      <c r="CR137" s="3"/>
      <c r="CS137" s="3"/>
      <c r="CT137" s="3"/>
      <c r="CU137" s="3"/>
      <c r="CV137" s="3"/>
      <c r="CW137" s="3"/>
      <c r="CX137" s="3"/>
      <c r="CY137" s="3"/>
      <c r="CZ137" s="3"/>
      <c r="DA137" s="3"/>
      <c r="DB137" s="3"/>
      <c r="DC137" s="3"/>
      <c r="DD137" s="3"/>
      <c r="DE137" s="3"/>
      <c r="DF137" s="3"/>
      <c r="DG137" s="3"/>
      <c r="DH137" s="3"/>
      <c r="DI137" s="3"/>
      <c r="DJ137" s="3"/>
      <c r="DK137" s="3"/>
      <c r="DL137" s="3"/>
      <c r="DM137" s="3"/>
      <c r="DN137" s="3"/>
      <c r="DO137" s="3"/>
      <c r="DP137" s="3"/>
      <c r="DQ137" s="3"/>
      <c r="DR137" s="3"/>
      <c r="DS137" s="3"/>
      <c r="DT137" s="3"/>
      <c r="DU137" s="3"/>
      <c r="DV137" s="3"/>
      <c r="DW137" s="3"/>
      <c r="DX137" s="3"/>
      <c r="DY137" s="3"/>
      <c r="DZ137" s="3"/>
      <c r="EA137" s="3"/>
      <c r="EB137" s="3"/>
      <c r="EC137" s="3"/>
      <c r="ED137" s="3"/>
      <c r="EE137" s="3"/>
      <c r="EF137" s="3"/>
      <c r="EG137" s="3"/>
      <c r="EH137" s="3"/>
      <c r="EI137" s="3"/>
      <c r="EJ137" s="3"/>
      <c r="EK137" s="3"/>
      <c r="EL137" s="3"/>
      <c r="EM137" s="3"/>
      <c r="EN137" s="3"/>
      <c r="EO137" s="3"/>
      <c r="EP137" s="3"/>
      <c r="EQ137" s="3"/>
      <c r="ER137" s="3"/>
      <c r="ES137" s="3"/>
      <c r="ET137" s="3"/>
      <c r="EU137" s="3"/>
      <c r="EV137" s="3"/>
      <c r="EW137" s="3"/>
      <c r="EX137" s="3"/>
      <c r="EY137" s="3"/>
      <c r="EZ137" s="3"/>
      <c r="FA137" s="3"/>
      <c r="FB137" s="3"/>
      <c r="FC137" s="3"/>
      <c r="FD137" s="3"/>
      <c r="FE137" s="3"/>
      <c r="FF137" s="3"/>
      <c r="FG137" s="3"/>
      <c r="FH137" s="3"/>
      <c r="FI137" s="3"/>
      <c r="FJ137" s="3"/>
      <c r="FK137" s="3"/>
      <c r="FL137" s="3"/>
      <c r="FM137" s="3"/>
      <c r="FN137" s="3"/>
      <c r="FO137" s="3"/>
      <c r="FP137" s="3"/>
      <c r="FQ137" s="3"/>
      <c r="FR137" s="3"/>
      <c r="FS137" s="3"/>
      <c r="FT137" s="3"/>
      <c r="FU137" s="3"/>
      <c r="FV137" s="3"/>
      <c r="FW137" s="3"/>
      <c r="FX137" s="3"/>
      <c r="FY137" s="3"/>
      <c r="FZ137" s="3"/>
      <c r="GA137" s="3"/>
      <c r="GB137" s="3"/>
      <c r="GC137" s="3"/>
      <c r="GD137" s="3"/>
      <c r="GE137" s="3"/>
      <c r="GF137" s="3"/>
      <c r="GG137" s="3"/>
      <c r="GH137" s="3"/>
      <c r="GI137" s="3"/>
      <c r="GJ137" s="3"/>
      <c r="GK137" s="3"/>
      <c r="GL137" s="3"/>
      <c r="GM137" s="3"/>
      <c r="GN137" s="3"/>
      <c r="GO137" s="3"/>
      <c r="GP137" s="3"/>
      <c r="GQ137" s="3"/>
      <c r="GR137" s="3"/>
      <c r="GS137" s="3"/>
      <c r="GT137" s="3"/>
      <c r="GU137" s="3"/>
      <c r="GV137" s="3"/>
      <c r="GW137" s="3"/>
      <c r="GX137" s="3"/>
      <c r="GY137" s="3"/>
      <c r="GZ137" s="3"/>
      <c r="HA137" s="3"/>
      <c r="HB137" s="3"/>
      <c r="HC137" s="3"/>
      <c r="HD137" s="3"/>
      <c r="HE137" s="3"/>
      <c r="HF137" s="3"/>
      <c r="HG137" s="3"/>
      <c r="HH137" s="3"/>
      <c r="HI137" s="3"/>
      <c r="HJ137" s="3"/>
      <c r="HK137" s="3"/>
      <c r="HL137" s="3"/>
      <c r="HM137" s="3"/>
      <c r="HN137" s="3"/>
      <c r="HO137" s="3"/>
      <c r="HP137" s="3"/>
      <c r="HQ137" s="3"/>
      <c r="HR137" s="3"/>
      <c r="HS137" s="3"/>
      <c r="HT137" s="3"/>
      <c r="HU137" s="3"/>
      <c r="HV137" s="3"/>
      <c r="HW137" s="3"/>
      <c r="HX137" s="3"/>
      <c r="HY137" s="3"/>
      <c r="HZ137" s="3"/>
      <c r="IA137" s="3"/>
      <c r="IB137" s="3"/>
      <c r="IC137" s="3"/>
      <c r="ID137" s="3"/>
      <c r="IE137" s="3"/>
      <c r="IF137" s="3"/>
      <c r="IG137" s="3"/>
      <c r="IH137" s="3"/>
      <c r="II137" s="3"/>
      <c r="IJ137" s="3"/>
      <c r="IK137" s="3"/>
      <c r="IL137" s="3"/>
    </row>
    <row r="138" spans="1:246" ht="13.8" x14ac:dyDescent="0.25">
      <c r="A138" s="33"/>
      <c r="C138" s="33"/>
      <c r="D138" s="34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  <c r="BO138" s="3"/>
      <c r="BP138" s="3"/>
      <c r="BQ138" s="3"/>
      <c r="BR138" s="3"/>
      <c r="BS138" s="3"/>
      <c r="BT138" s="3"/>
      <c r="BU138" s="3"/>
      <c r="BV138" s="3"/>
      <c r="BW138" s="3"/>
      <c r="BX138" s="3"/>
      <c r="BY138" s="3"/>
      <c r="BZ138" s="3"/>
      <c r="CA138" s="3"/>
      <c r="CB138" s="3"/>
      <c r="CC138" s="3"/>
      <c r="CD138" s="3"/>
      <c r="CE138" s="3"/>
      <c r="CF138" s="3"/>
      <c r="CG138" s="3"/>
      <c r="CH138" s="3"/>
      <c r="CI138" s="3"/>
      <c r="CJ138" s="3"/>
      <c r="CK138" s="3"/>
      <c r="CL138" s="3"/>
      <c r="CM138" s="3"/>
      <c r="CN138" s="3"/>
      <c r="CO138" s="3"/>
      <c r="CP138" s="3"/>
      <c r="CQ138" s="3"/>
      <c r="CR138" s="3"/>
      <c r="CS138" s="3"/>
      <c r="CT138" s="3"/>
      <c r="CU138" s="3"/>
      <c r="CV138" s="3"/>
      <c r="CW138" s="3"/>
      <c r="CX138" s="3"/>
      <c r="CY138" s="3"/>
      <c r="CZ138" s="3"/>
      <c r="DA138" s="3"/>
      <c r="DB138" s="3"/>
      <c r="DC138" s="3"/>
      <c r="DD138" s="3"/>
      <c r="DE138" s="3"/>
      <c r="DF138" s="3"/>
      <c r="DG138" s="3"/>
      <c r="DH138" s="3"/>
      <c r="DI138" s="3"/>
      <c r="DJ138" s="3"/>
      <c r="DK138" s="3"/>
      <c r="DL138" s="3"/>
      <c r="DM138" s="3"/>
      <c r="DN138" s="3"/>
      <c r="DO138" s="3"/>
      <c r="DP138" s="3"/>
      <c r="DQ138" s="3"/>
      <c r="DR138" s="3"/>
      <c r="DS138" s="3"/>
      <c r="DT138" s="3"/>
      <c r="DU138" s="3"/>
      <c r="DV138" s="3"/>
      <c r="DW138" s="3"/>
      <c r="DX138" s="3"/>
      <c r="DY138" s="3"/>
      <c r="DZ138" s="3"/>
      <c r="EA138" s="3"/>
      <c r="EB138" s="3"/>
      <c r="EC138" s="3"/>
      <c r="ED138" s="3"/>
      <c r="EE138" s="3"/>
      <c r="EF138" s="3"/>
      <c r="EG138" s="3"/>
      <c r="EH138" s="3"/>
      <c r="EI138" s="3"/>
      <c r="EJ138" s="3"/>
      <c r="EK138" s="3"/>
      <c r="EL138" s="3"/>
      <c r="EM138" s="3"/>
      <c r="EN138" s="3"/>
      <c r="EO138" s="3"/>
      <c r="EP138" s="3"/>
      <c r="EQ138" s="3"/>
      <c r="ER138" s="3"/>
      <c r="ES138" s="3"/>
      <c r="ET138" s="3"/>
      <c r="EU138" s="3"/>
      <c r="EV138" s="3"/>
      <c r="EW138" s="3"/>
      <c r="EX138" s="3"/>
      <c r="EY138" s="3"/>
      <c r="EZ138" s="3"/>
      <c r="FA138" s="3"/>
      <c r="FB138" s="3"/>
      <c r="FC138" s="3"/>
      <c r="FD138" s="3"/>
      <c r="FE138" s="3"/>
      <c r="FF138" s="3"/>
      <c r="FG138" s="3"/>
      <c r="FH138" s="3"/>
      <c r="FI138" s="3"/>
      <c r="FJ138" s="3"/>
      <c r="FK138" s="3"/>
      <c r="FL138" s="3"/>
      <c r="FM138" s="3"/>
      <c r="FN138" s="3"/>
      <c r="FO138" s="3"/>
      <c r="FP138" s="3"/>
      <c r="FQ138" s="3"/>
      <c r="FR138" s="3"/>
      <c r="FS138" s="3"/>
      <c r="FT138" s="3"/>
      <c r="FU138" s="3"/>
      <c r="FV138" s="3"/>
      <c r="FW138" s="3"/>
      <c r="FX138" s="3"/>
      <c r="FY138" s="3"/>
      <c r="FZ138" s="3"/>
      <c r="GA138" s="3"/>
      <c r="GB138" s="3"/>
      <c r="GC138" s="3"/>
      <c r="GD138" s="3"/>
      <c r="GE138" s="3"/>
      <c r="GF138" s="3"/>
      <c r="GG138" s="3"/>
      <c r="GH138" s="3"/>
      <c r="GI138" s="3"/>
      <c r="GJ138" s="3"/>
      <c r="GK138" s="3"/>
      <c r="GL138" s="3"/>
      <c r="GM138" s="3"/>
      <c r="GN138" s="3"/>
      <c r="GO138" s="3"/>
      <c r="GP138" s="3"/>
      <c r="GQ138" s="3"/>
      <c r="GR138" s="3"/>
      <c r="GS138" s="3"/>
      <c r="GT138" s="3"/>
      <c r="GU138" s="3"/>
      <c r="GV138" s="3"/>
      <c r="GW138" s="3"/>
      <c r="GX138" s="3"/>
      <c r="GY138" s="3"/>
      <c r="GZ138" s="3"/>
      <c r="HA138" s="3"/>
      <c r="HB138" s="3"/>
      <c r="HC138" s="3"/>
      <c r="HD138" s="3"/>
      <c r="HE138" s="3"/>
      <c r="HF138" s="3"/>
      <c r="HG138" s="3"/>
      <c r="HH138" s="3"/>
      <c r="HI138" s="3"/>
      <c r="HJ138" s="3"/>
      <c r="HK138" s="3"/>
      <c r="HL138" s="3"/>
      <c r="HM138" s="3"/>
      <c r="HN138" s="3"/>
      <c r="HO138" s="3"/>
      <c r="HP138" s="3"/>
      <c r="HQ138" s="3"/>
      <c r="HR138" s="3"/>
      <c r="HS138" s="3"/>
      <c r="HT138" s="3"/>
      <c r="HU138" s="3"/>
      <c r="HV138" s="3"/>
      <c r="HW138" s="3"/>
      <c r="HX138" s="3"/>
      <c r="HY138" s="3"/>
      <c r="HZ138" s="3"/>
      <c r="IA138" s="3"/>
      <c r="IB138" s="3"/>
      <c r="IC138" s="3"/>
      <c r="ID138" s="3"/>
      <c r="IE138" s="3"/>
      <c r="IF138" s="3"/>
      <c r="IG138" s="3"/>
      <c r="IH138" s="3"/>
      <c r="II138" s="3"/>
      <c r="IJ138" s="3"/>
      <c r="IK138" s="3"/>
      <c r="IL138" s="3"/>
    </row>
    <row r="139" spans="1:246" x14ac:dyDescent="0.2">
      <c r="D139" s="35"/>
      <c r="H139" s="1"/>
    </row>
    <row r="140" spans="1:246" ht="13.8" x14ac:dyDescent="0.25">
      <c r="A140" s="33" t="s">
        <v>121</v>
      </c>
      <c r="C140" s="33"/>
      <c r="D140" s="35"/>
      <c r="H140" s="1"/>
    </row>
    <row r="141" spans="1:246" ht="14.25" customHeight="1" x14ac:dyDescent="0.25">
      <c r="B141" s="34"/>
      <c r="C141" s="34"/>
      <c r="D141" s="35"/>
      <c r="H141" s="1"/>
    </row>
    <row r="142" spans="1:246" s="37" customFormat="1" ht="14.25" customHeight="1" x14ac:dyDescent="0.25">
      <c r="A142" s="54" t="s">
        <v>122</v>
      </c>
      <c r="C142" s="3"/>
      <c r="D142" s="36"/>
    </row>
    <row r="143" spans="1:246" s="37" customFormat="1" ht="15.75" customHeight="1" x14ac:dyDescent="0.25">
      <c r="A143" s="55" t="s">
        <v>123</v>
      </c>
      <c r="C143" s="38"/>
      <c r="D143" s="36"/>
    </row>
    <row r="144" spans="1:246" ht="15" customHeight="1" x14ac:dyDescent="0.25">
      <c r="A144" s="56"/>
      <c r="D144" s="39"/>
      <c r="H144" s="1"/>
    </row>
    <row r="145" spans="1:12" ht="13.2" x14ac:dyDescent="0.25">
      <c r="A145" s="57" t="s">
        <v>124</v>
      </c>
      <c r="C145" s="40"/>
      <c r="D145" s="41"/>
      <c r="E145" s="41"/>
      <c r="H145" s="1"/>
    </row>
    <row r="146" spans="1:12" ht="13.2" x14ac:dyDescent="0.25">
      <c r="A146" s="57" t="s">
        <v>125</v>
      </c>
      <c r="C146" s="40"/>
      <c r="D146" s="41"/>
      <c r="E146" s="41"/>
      <c r="H146" s="1"/>
    </row>
    <row r="147" spans="1:12" ht="13.2" x14ac:dyDescent="0.25">
      <c r="A147" s="57"/>
      <c r="C147" s="40"/>
      <c r="D147" s="41"/>
      <c r="E147" s="41"/>
      <c r="H147" s="1"/>
    </row>
    <row r="148" spans="1:12" ht="13.2" x14ac:dyDescent="0.25">
      <c r="A148" s="57" t="s">
        <v>233</v>
      </c>
      <c r="C148" s="40"/>
      <c r="D148" s="41"/>
      <c r="E148" s="41"/>
      <c r="H148" s="1"/>
    </row>
    <row r="149" spans="1:12" ht="13.2" x14ac:dyDescent="0.25">
      <c r="A149" s="57" t="s">
        <v>232</v>
      </c>
      <c r="C149" s="40"/>
      <c r="D149" s="41"/>
      <c r="E149" s="41"/>
      <c r="H149" s="1"/>
    </row>
    <row r="150" spans="1:12" ht="13.2" x14ac:dyDescent="0.25">
      <c r="A150" s="57"/>
      <c r="C150" s="40"/>
      <c r="D150" s="41"/>
      <c r="E150" s="41"/>
      <c r="H150" s="1"/>
    </row>
    <row r="151" spans="1:12" ht="13.2" x14ac:dyDescent="0.25">
      <c r="A151" s="57" t="s">
        <v>126</v>
      </c>
      <c r="C151" s="40"/>
      <c r="D151" s="41"/>
      <c r="E151" s="41"/>
      <c r="H151" s="1"/>
    </row>
    <row r="152" spans="1:12" ht="16.5" customHeight="1" x14ac:dyDescent="0.3">
      <c r="B152" s="40"/>
      <c r="C152" s="40"/>
      <c r="H152" s="1"/>
      <c r="J152"/>
      <c r="K152"/>
      <c r="L152"/>
    </row>
    <row r="153" spans="1:12" ht="10.5" customHeight="1" x14ac:dyDescent="0.3">
      <c r="B153" s="40"/>
      <c r="C153" s="40"/>
      <c r="H153" s="1"/>
      <c r="J153"/>
      <c r="K153"/>
      <c r="L153"/>
    </row>
    <row r="154" spans="1:12" ht="14.4" x14ac:dyDescent="0.3">
      <c r="B154" s="3" t="s">
        <v>127</v>
      </c>
      <c r="C154" s="3"/>
      <c r="F154" s="3" t="s">
        <v>128</v>
      </c>
      <c r="H154" s="1"/>
      <c r="I154" s="2"/>
      <c r="J154"/>
      <c r="K154"/>
      <c r="L154"/>
    </row>
    <row r="155" spans="1:12" ht="14.4" x14ac:dyDescent="0.3">
      <c r="H155" s="1"/>
      <c r="I155" s="2"/>
      <c r="J155"/>
      <c r="K155"/>
      <c r="L155"/>
    </row>
    <row r="156" spans="1:12" ht="14.4" x14ac:dyDescent="0.3">
      <c r="J156"/>
      <c r="K156"/>
      <c r="L156"/>
    </row>
    <row r="157" spans="1:12" ht="14.4" x14ac:dyDescent="0.3">
      <c r="F157" s="64">
        <v>45198</v>
      </c>
      <c r="G157" s="64"/>
      <c r="H157" s="64"/>
      <c r="I157" s="58"/>
      <c r="J157"/>
      <c r="K157"/>
      <c r="L157"/>
    </row>
    <row r="158" spans="1:12" ht="14.4" x14ac:dyDescent="0.3">
      <c r="H158" s="1"/>
      <c r="I158" s="2"/>
      <c r="J158"/>
      <c r="K158"/>
      <c r="L158"/>
    </row>
    <row r="159" spans="1:12" ht="14.4" x14ac:dyDescent="0.3">
      <c r="H159" s="1"/>
      <c r="J159"/>
      <c r="K159"/>
      <c r="L159"/>
    </row>
    <row r="160" spans="1:12" ht="14.4" x14ac:dyDescent="0.3">
      <c r="B160" s="42"/>
      <c r="C160" s="42"/>
      <c r="D160" s="41"/>
      <c r="E160" s="41"/>
      <c r="H160" s="1"/>
      <c r="J160"/>
      <c r="K160"/>
      <c r="L160"/>
    </row>
    <row r="161" spans="2:5" ht="13.2" x14ac:dyDescent="0.25">
      <c r="B161" s="42"/>
      <c r="C161" s="42"/>
      <c r="D161" s="41"/>
      <c r="E161" s="41"/>
    </row>
    <row r="162" spans="2:5" ht="13.2" x14ac:dyDescent="0.25">
      <c r="B162" s="42"/>
      <c r="C162" s="42"/>
      <c r="D162" s="41"/>
      <c r="E162" s="41"/>
    </row>
    <row r="163" spans="2:5" ht="13.2" x14ac:dyDescent="0.25">
      <c r="B163" s="42"/>
      <c r="C163" s="42"/>
      <c r="D163" s="41"/>
      <c r="E163" s="41"/>
    </row>
    <row r="164" spans="2:5" x14ac:dyDescent="0.2">
      <c r="D164" s="41"/>
      <c r="E164" s="41"/>
    </row>
    <row r="165" spans="2:5" ht="13.2" x14ac:dyDescent="0.25">
      <c r="B165" s="42"/>
      <c r="C165" s="42"/>
      <c r="D165" s="41"/>
      <c r="E165" s="41"/>
    </row>
    <row r="166" spans="2:5" ht="13.2" x14ac:dyDescent="0.25">
      <c r="B166" s="42"/>
      <c r="C166" s="42"/>
      <c r="D166" s="41"/>
      <c r="E166" s="41"/>
    </row>
    <row r="167" spans="2:5" ht="13.2" x14ac:dyDescent="0.25">
      <c r="B167" s="43"/>
      <c r="C167" s="43"/>
      <c r="D167" s="41"/>
      <c r="E167" s="41"/>
    </row>
    <row r="168" spans="2:5" ht="13.2" x14ac:dyDescent="0.25">
      <c r="B168" s="43"/>
      <c r="C168" s="43"/>
      <c r="D168" s="41"/>
      <c r="E168" s="41"/>
    </row>
    <row r="169" spans="2:5" ht="13.2" x14ac:dyDescent="0.25">
      <c r="B169" s="42"/>
      <c r="C169" s="42"/>
      <c r="D169" s="41"/>
      <c r="E169" s="41"/>
    </row>
  </sheetData>
  <sheetProtection algorithmName="SHA-512" hashValue="xStOFZWfjNgTwi9/sNfY2LAThu81nzeWP4k1+sb08LIFZVWwtONtMI7h7lVawwEvyje05qpxWNnufIctwbl8xQ==" saltValue="GlhY7Zjk62Oq1gJkAFwMxg==" spinCount="100000" sheet="1" objects="1" scenarios="1"/>
  <mergeCells count="10">
    <mergeCell ref="D65:E65"/>
    <mergeCell ref="F65:G65"/>
    <mergeCell ref="H65:I65"/>
    <mergeCell ref="F157:H157"/>
    <mergeCell ref="D1:I1"/>
    <mergeCell ref="D2:I2"/>
    <mergeCell ref="D3:I3"/>
    <mergeCell ref="D13:E13"/>
    <mergeCell ref="F13:G13"/>
    <mergeCell ref="H13:I13"/>
  </mergeCells>
  <pageMargins left="0.7" right="0.7" top="0.75" bottom="0.75" header="0.3" footer="0.3"/>
  <pageSetup orientation="portrait" r:id="rId1"/>
  <ignoredErrors>
    <ignoredError sqref="A15:A24" numberStoredAsText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 sizeWithCells="1">
                  <from>
                    <xdr:col>3</xdr:col>
                    <xdr:colOff>0</xdr:colOff>
                    <xdr:row>131</xdr:row>
                    <xdr:rowOff>7620</xdr:rowOff>
                  </from>
                  <to>
                    <xdr:col>3</xdr:col>
                    <xdr:colOff>830580</xdr:colOff>
                    <xdr:row>131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defaultSize="0" autoFill="0" autoLine="0" autoPict="0">
                <anchor moveWithCells="1" sizeWithCells="1">
                  <from>
                    <xdr:col>3</xdr:col>
                    <xdr:colOff>769620</xdr:colOff>
                    <xdr:row>131</xdr:row>
                    <xdr:rowOff>0</xdr:rowOff>
                  </from>
                  <to>
                    <xdr:col>5</xdr:col>
                    <xdr:colOff>396240</xdr:colOff>
                    <xdr:row>132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81CD3C-7B95-4B06-931B-E87FA3A9D29A}">
  <dimension ref="A1:IL169"/>
  <sheetViews>
    <sheetView zoomScale="110" zoomScaleNormal="110" workbookViewId="0">
      <selection activeCell="N119" sqref="N119"/>
    </sheetView>
  </sheetViews>
  <sheetFormatPr defaultColWidth="9.109375" defaultRowHeight="10.199999999999999" x14ac:dyDescent="0.2"/>
  <cols>
    <col min="1" max="1" width="6.109375" style="1" customWidth="1"/>
    <col min="2" max="2" width="12.6640625" style="1" customWidth="1"/>
    <col min="3" max="3" width="16.33203125" style="1" customWidth="1"/>
    <col min="4" max="4" width="12.88671875" style="1" customWidth="1"/>
    <col min="5" max="5" width="9.44140625" style="1" customWidth="1"/>
    <col min="6" max="6" width="8" style="1" customWidth="1"/>
    <col min="7" max="7" width="7.44140625" style="1" customWidth="1"/>
    <col min="8" max="8" width="9.109375" style="2" customWidth="1"/>
    <col min="9" max="9" width="10.109375" style="1" customWidth="1"/>
    <col min="10" max="16384" width="9.109375" style="1"/>
  </cols>
  <sheetData>
    <row r="1" spans="1:14" ht="15.6" x14ac:dyDescent="0.2">
      <c r="D1" s="66" t="s">
        <v>0</v>
      </c>
      <c r="E1" s="66"/>
      <c r="F1" s="66"/>
      <c r="G1" s="66"/>
      <c r="H1" s="66"/>
      <c r="I1" s="66"/>
    </row>
    <row r="2" spans="1:14" ht="13.2" customHeight="1" x14ac:dyDescent="0.2">
      <c r="D2" s="66" t="s">
        <v>1</v>
      </c>
      <c r="E2" s="66"/>
      <c r="F2" s="66"/>
      <c r="G2" s="66"/>
      <c r="H2" s="66"/>
      <c r="I2" s="66"/>
    </row>
    <row r="3" spans="1:14" ht="31.2" customHeight="1" x14ac:dyDescent="0.2">
      <c r="D3" s="65" t="s">
        <v>236</v>
      </c>
      <c r="E3" s="65"/>
      <c r="F3" s="65"/>
      <c r="G3" s="65"/>
      <c r="H3" s="65"/>
      <c r="I3" s="65"/>
    </row>
    <row r="4" spans="1:14" ht="10.95" customHeight="1" x14ac:dyDescent="0.2">
      <c r="D4" s="45"/>
    </row>
    <row r="5" spans="1:14" ht="13.2" x14ac:dyDescent="0.2">
      <c r="B5" s="4"/>
      <c r="C5" s="4"/>
      <c r="D5" s="45" t="s">
        <v>242</v>
      </c>
    </row>
    <row r="6" spans="1:14" ht="13.2" x14ac:dyDescent="0.2">
      <c r="D6" s="45" t="s">
        <v>130</v>
      </c>
    </row>
    <row r="7" spans="1:14" x14ac:dyDescent="0.2">
      <c r="D7" s="46"/>
    </row>
    <row r="8" spans="1:14" ht="13.2" x14ac:dyDescent="0.2">
      <c r="D8" s="47" t="s">
        <v>2</v>
      </c>
    </row>
    <row r="9" spans="1:14" ht="13.2" x14ac:dyDescent="0.2">
      <c r="D9" s="45" t="s">
        <v>243</v>
      </c>
    </row>
    <row r="10" spans="1:14" ht="13.2" x14ac:dyDescent="0.2">
      <c r="D10" s="45" t="s">
        <v>244</v>
      </c>
    </row>
    <row r="13" spans="1:14" ht="24.6" customHeight="1" x14ac:dyDescent="0.2">
      <c r="D13" s="67" t="s">
        <v>3</v>
      </c>
      <c r="E13" s="68"/>
      <c r="F13" s="69" t="s">
        <v>4</v>
      </c>
      <c r="G13" s="68"/>
      <c r="H13" s="69" t="s">
        <v>5</v>
      </c>
      <c r="I13" s="68"/>
    </row>
    <row r="14" spans="1:14" s="11" customFormat="1" x14ac:dyDescent="0.2">
      <c r="A14" s="5" t="s">
        <v>6</v>
      </c>
      <c r="B14" s="6" t="s">
        <v>7</v>
      </c>
      <c r="C14" s="7" t="s">
        <v>235</v>
      </c>
      <c r="D14" s="6" t="s">
        <v>8</v>
      </c>
      <c r="E14" s="7" t="s">
        <v>9</v>
      </c>
      <c r="F14" s="6" t="s">
        <v>8</v>
      </c>
      <c r="G14" s="8" t="s">
        <v>9</v>
      </c>
      <c r="H14" s="9" t="s">
        <v>8</v>
      </c>
      <c r="I14" s="10" t="s">
        <v>9</v>
      </c>
    </row>
    <row r="15" spans="1:14" x14ac:dyDescent="0.2">
      <c r="A15" s="51" t="s">
        <v>10</v>
      </c>
      <c r="B15" s="49" t="s">
        <v>11</v>
      </c>
      <c r="C15" s="49" t="s">
        <v>132</v>
      </c>
      <c r="D15" s="50">
        <v>41643.800000000003</v>
      </c>
      <c r="E15" s="50">
        <f t="shared" ref="E15:E61" si="0">SUM(D15:D15)</f>
        <v>41643.800000000003</v>
      </c>
      <c r="F15" s="50">
        <v>0</v>
      </c>
      <c r="G15" s="50">
        <v>0</v>
      </c>
      <c r="H15" s="50">
        <f t="shared" ref="H15:H61" si="1">D15+F15</f>
        <v>41643.800000000003</v>
      </c>
      <c r="I15" s="50">
        <f t="shared" ref="I15:I61" si="2">SUM(H15:H15)</f>
        <v>41643.800000000003</v>
      </c>
      <c r="N15" s="12"/>
    </row>
    <row r="16" spans="1:14" x14ac:dyDescent="0.2">
      <c r="A16" s="51" t="s">
        <v>12</v>
      </c>
      <c r="B16" s="49" t="s">
        <v>13</v>
      </c>
      <c r="C16" s="49" t="s">
        <v>133</v>
      </c>
      <c r="D16" s="50">
        <v>4639.43</v>
      </c>
      <c r="E16" s="50">
        <f t="shared" si="0"/>
        <v>4639.43</v>
      </c>
      <c r="F16" s="50">
        <v>0</v>
      </c>
      <c r="G16" s="50">
        <v>0</v>
      </c>
      <c r="H16" s="50">
        <f t="shared" si="1"/>
        <v>4639.43</v>
      </c>
      <c r="I16" s="50">
        <f t="shared" si="2"/>
        <v>4639.43</v>
      </c>
      <c r="N16" s="12"/>
    </row>
    <row r="17" spans="1:14" x14ac:dyDescent="0.2">
      <c r="A17" s="51" t="s">
        <v>14</v>
      </c>
      <c r="B17" s="49" t="s">
        <v>15</v>
      </c>
      <c r="C17" s="49" t="s">
        <v>134</v>
      </c>
      <c r="D17" s="50">
        <v>6324.58</v>
      </c>
      <c r="E17" s="50">
        <f t="shared" si="0"/>
        <v>6324.58</v>
      </c>
      <c r="F17" s="50">
        <v>0</v>
      </c>
      <c r="G17" s="50">
        <v>0</v>
      </c>
      <c r="H17" s="50">
        <f t="shared" si="1"/>
        <v>6324.58</v>
      </c>
      <c r="I17" s="50">
        <f t="shared" si="2"/>
        <v>6324.58</v>
      </c>
      <c r="N17" s="12"/>
    </row>
    <row r="18" spans="1:14" x14ac:dyDescent="0.2">
      <c r="A18" s="51" t="s">
        <v>16</v>
      </c>
      <c r="B18" s="49" t="s">
        <v>17</v>
      </c>
      <c r="C18" s="49" t="s">
        <v>135</v>
      </c>
      <c r="D18" s="50">
        <v>3288.29</v>
      </c>
      <c r="E18" s="50">
        <f t="shared" si="0"/>
        <v>3288.29</v>
      </c>
      <c r="F18" s="50">
        <v>0</v>
      </c>
      <c r="G18" s="50">
        <v>0</v>
      </c>
      <c r="H18" s="50">
        <f t="shared" si="1"/>
        <v>3288.29</v>
      </c>
      <c r="I18" s="50">
        <f t="shared" si="2"/>
        <v>3288.29</v>
      </c>
      <c r="N18" s="12"/>
    </row>
    <row r="19" spans="1:14" x14ac:dyDescent="0.2">
      <c r="A19" s="51" t="s">
        <v>18</v>
      </c>
      <c r="B19" s="49" t="s">
        <v>19</v>
      </c>
      <c r="C19" s="49" t="s">
        <v>136</v>
      </c>
      <c r="D19" s="50">
        <v>3795.98</v>
      </c>
      <c r="E19" s="50">
        <f t="shared" si="0"/>
        <v>3795.98</v>
      </c>
      <c r="F19" s="50">
        <v>0</v>
      </c>
      <c r="G19" s="50">
        <v>0</v>
      </c>
      <c r="H19" s="50">
        <f t="shared" si="1"/>
        <v>3795.98</v>
      </c>
      <c r="I19" s="50">
        <f t="shared" si="2"/>
        <v>3795.98</v>
      </c>
      <c r="N19" s="12"/>
    </row>
    <row r="20" spans="1:14" x14ac:dyDescent="0.2">
      <c r="A20" s="51" t="s">
        <v>20</v>
      </c>
      <c r="B20" s="49" t="s">
        <v>21</v>
      </c>
      <c r="C20" s="49" t="s">
        <v>137</v>
      </c>
      <c r="D20" s="50">
        <v>675.34</v>
      </c>
      <c r="E20" s="50">
        <f t="shared" si="0"/>
        <v>675.34</v>
      </c>
      <c r="F20" s="50">
        <v>0</v>
      </c>
      <c r="G20" s="50">
        <v>0</v>
      </c>
      <c r="H20" s="50">
        <f t="shared" si="1"/>
        <v>675.34</v>
      </c>
      <c r="I20" s="50">
        <f t="shared" si="2"/>
        <v>675.34</v>
      </c>
      <c r="N20" s="12"/>
    </row>
    <row r="21" spans="1:14" x14ac:dyDescent="0.2">
      <c r="A21" s="51" t="s">
        <v>22</v>
      </c>
      <c r="B21" s="49" t="s">
        <v>23</v>
      </c>
      <c r="C21" s="49" t="s">
        <v>138</v>
      </c>
      <c r="D21" s="50">
        <v>12574.92</v>
      </c>
      <c r="E21" s="50">
        <f t="shared" si="0"/>
        <v>12574.92</v>
      </c>
      <c r="F21" s="50">
        <v>0</v>
      </c>
      <c r="G21" s="50">
        <v>0</v>
      </c>
      <c r="H21" s="50">
        <f t="shared" si="1"/>
        <v>12574.92</v>
      </c>
      <c r="I21" s="50">
        <f t="shared" si="2"/>
        <v>12574.92</v>
      </c>
      <c r="N21" s="12"/>
    </row>
    <row r="22" spans="1:14" x14ac:dyDescent="0.2">
      <c r="A22" s="51" t="s">
        <v>24</v>
      </c>
      <c r="B22" s="49" t="s">
        <v>25</v>
      </c>
      <c r="C22" s="49" t="s">
        <v>139</v>
      </c>
      <c r="D22" s="50">
        <v>8620.81</v>
      </c>
      <c r="E22" s="50">
        <f t="shared" si="0"/>
        <v>8620.81</v>
      </c>
      <c r="F22" s="50">
        <v>0</v>
      </c>
      <c r="G22" s="50">
        <v>0</v>
      </c>
      <c r="H22" s="50">
        <f t="shared" si="1"/>
        <v>8620.81</v>
      </c>
      <c r="I22" s="50">
        <f t="shared" si="2"/>
        <v>8620.81</v>
      </c>
      <c r="N22" s="12"/>
    </row>
    <row r="23" spans="1:14" x14ac:dyDescent="0.2">
      <c r="A23" s="51" t="s">
        <v>26</v>
      </c>
      <c r="B23" s="49" t="s">
        <v>27</v>
      </c>
      <c r="C23" s="49" t="s">
        <v>140</v>
      </c>
      <c r="D23" s="50">
        <v>2868.66</v>
      </c>
      <c r="E23" s="50">
        <f t="shared" si="0"/>
        <v>2868.66</v>
      </c>
      <c r="F23" s="50">
        <v>0</v>
      </c>
      <c r="G23" s="50">
        <v>0</v>
      </c>
      <c r="H23" s="50">
        <f t="shared" si="1"/>
        <v>2868.66</v>
      </c>
      <c r="I23" s="50">
        <f t="shared" si="2"/>
        <v>2868.66</v>
      </c>
      <c r="N23" s="12"/>
    </row>
    <row r="24" spans="1:14" x14ac:dyDescent="0.2">
      <c r="A24" s="51">
        <v>10</v>
      </c>
      <c r="B24" s="49" t="s">
        <v>28</v>
      </c>
      <c r="C24" s="49" t="s">
        <v>141</v>
      </c>
      <c r="D24" s="50">
        <v>7197.75</v>
      </c>
      <c r="E24" s="50">
        <f t="shared" si="0"/>
        <v>7197.75</v>
      </c>
      <c r="F24" s="50">
        <v>0</v>
      </c>
      <c r="G24" s="50">
        <v>0</v>
      </c>
      <c r="H24" s="50">
        <f t="shared" si="1"/>
        <v>7197.75</v>
      </c>
      <c r="I24" s="50">
        <f t="shared" si="2"/>
        <v>7197.75</v>
      </c>
      <c r="N24" s="12"/>
    </row>
    <row r="25" spans="1:14" x14ac:dyDescent="0.2">
      <c r="A25" s="51">
        <v>11</v>
      </c>
      <c r="B25" s="49" t="s">
        <v>29</v>
      </c>
      <c r="C25" s="49" t="s">
        <v>142</v>
      </c>
      <c r="D25" s="50">
        <v>43369.77</v>
      </c>
      <c r="E25" s="50">
        <f t="shared" si="0"/>
        <v>43369.77</v>
      </c>
      <c r="F25" s="50">
        <v>0</v>
      </c>
      <c r="G25" s="50">
        <v>0</v>
      </c>
      <c r="H25" s="50">
        <f t="shared" si="1"/>
        <v>43369.77</v>
      </c>
      <c r="I25" s="50">
        <f t="shared" si="2"/>
        <v>43369.77</v>
      </c>
      <c r="N25" s="12"/>
    </row>
    <row r="26" spans="1:14" x14ac:dyDescent="0.2">
      <c r="A26" s="51">
        <v>12</v>
      </c>
      <c r="B26" s="49" t="s">
        <v>30</v>
      </c>
      <c r="C26" s="49" t="s">
        <v>143</v>
      </c>
      <c r="D26" s="50">
        <v>9622.5300000000007</v>
      </c>
      <c r="E26" s="50">
        <f t="shared" si="0"/>
        <v>9622.5300000000007</v>
      </c>
      <c r="F26" s="50">
        <v>0</v>
      </c>
      <c r="G26" s="50">
        <v>0</v>
      </c>
      <c r="H26" s="50">
        <f t="shared" si="1"/>
        <v>9622.5300000000007</v>
      </c>
      <c r="I26" s="50">
        <f t="shared" si="2"/>
        <v>9622.5300000000007</v>
      </c>
      <c r="N26" s="12"/>
    </row>
    <row r="27" spans="1:14" x14ac:dyDescent="0.2">
      <c r="A27" s="51">
        <v>13</v>
      </c>
      <c r="B27" s="49" t="s">
        <v>31</v>
      </c>
      <c r="C27" s="49" t="s">
        <v>144</v>
      </c>
      <c r="D27" s="50">
        <v>7559.74</v>
      </c>
      <c r="E27" s="50">
        <f t="shared" si="0"/>
        <v>7559.74</v>
      </c>
      <c r="F27" s="50">
        <v>0</v>
      </c>
      <c r="G27" s="50">
        <v>0</v>
      </c>
      <c r="H27" s="50">
        <f t="shared" si="1"/>
        <v>7559.74</v>
      </c>
      <c r="I27" s="50">
        <f t="shared" si="2"/>
        <v>7559.74</v>
      </c>
      <c r="N27" s="12"/>
    </row>
    <row r="28" spans="1:14" x14ac:dyDescent="0.2">
      <c r="A28" s="51">
        <v>14</v>
      </c>
      <c r="B28" s="49" t="s">
        <v>32</v>
      </c>
      <c r="C28" s="49" t="s">
        <v>145</v>
      </c>
      <c r="D28" s="50">
        <v>14421.04</v>
      </c>
      <c r="E28" s="50">
        <f t="shared" si="0"/>
        <v>14421.04</v>
      </c>
      <c r="F28" s="50">
        <v>0</v>
      </c>
      <c r="G28" s="50">
        <v>0</v>
      </c>
      <c r="H28" s="50">
        <f t="shared" si="1"/>
        <v>14421.04</v>
      </c>
      <c r="I28" s="50">
        <f t="shared" si="2"/>
        <v>14421.04</v>
      </c>
      <c r="N28" s="12"/>
    </row>
    <row r="29" spans="1:14" x14ac:dyDescent="0.2">
      <c r="A29" s="51">
        <v>15</v>
      </c>
      <c r="B29" s="49" t="s">
        <v>33</v>
      </c>
      <c r="C29" s="49" t="s">
        <v>146</v>
      </c>
      <c r="D29" s="50">
        <v>1679.37</v>
      </c>
      <c r="E29" s="50">
        <f t="shared" si="0"/>
        <v>1679.37</v>
      </c>
      <c r="F29" s="50">
        <v>0</v>
      </c>
      <c r="G29" s="50">
        <v>0</v>
      </c>
      <c r="H29" s="50">
        <f t="shared" si="1"/>
        <v>1679.37</v>
      </c>
      <c r="I29" s="50">
        <f t="shared" si="2"/>
        <v>1679.37</v>
      </c>
      <c r="N29" s="12"/>
    </row>
    <row r="30" spans="1:14" x14ac:dyDescent="0.2">
      <c r="A30" s="51">
        <v>16</v>
      </c>
      <c r="B30" s="49" t="s">
        <v>34</v>
      </c>
      <c r="C30" s="49" t="s">
        <v>147</v>
      </c>
      <c r="D30" s="50">
        <v>7453.46</v>
      </c>
      <c r="E30" s="50">
        <f t="shared" si="0"/>
        <v>7453.46</v>
      </c>
      <c r="F30" s="50">
        <v>0</v>
      </c>
      <c r="G30" s="50">
        <v>0</v>
      </c>
      <c r="H30" s="50">
        <f t="shared" si="1"/>
        <v>7453.46</v>
      </c>
      <c r="I30" s="50">
        <f t="shared" si="2"/>
        <v>7453.46</v>
      </c>
      <c r="N30" s="12"/>
    </row>
    <row r="31" spans="1:14" x14ac:dyDescent="0.2">
      <c r="A31" s="51">
        <v>17</v>
      </c>
      <c r="B31" s="49" t="s">
        <v>35</v>
      </c>
      <c r="C31" s="49" t="s">
        <v>148</v>
      </c>
      <c r="D31" s="50">
        <v>3123.7</v>
      </c>
      <c r="E31" s="50">
        <f t="shared" si="0"/>
        <v>3123.7</v>
      </c>
      <c r="F31" s="50">
        <v>0</v>
      </c>
      <c r="G31" s="50">
        <v>0</v>
      </c>
      <c r="H31" s="50">
        <f t="shared" si="1"/>
        <v>3123.7</v>
      </c>
      <c r="I31" s="50">
        <f t="shared" si="2"/>
        <v>3123.7</v>
      </c>
      <c r="N31" s="12"/>
    </row>
    <row r="32" spans="1:14" x14ac:dyDescent="0.2">
      <c r="A32" s="51">
        <v>18</v>
      </c>
      <c r="B32" s="49" t="s">
        <v>36</v>
      </c>
      <c r="C32" s="49" t="s">
        <v>149</v>
      </c>
      <c r="D32" s="50">
        <v>13109.26</v>
      </c>
      <c r="E32" s="50">
        <f t="shared" si="0"/>
        <v>13109.26</v>
      </c>
      <c r="F32" s="50">
        <v>0</v>
      </c>
      <c r="G32" s="50">
        <v>0</v>
      </c>
      <c r="H32" s="50">
        <f t="shared" si="1"/>
        <v>13109.26</v>
      </c>
      <c r="I32" s="50">
        <f t="shared" si="2"/>
        <v>13109.26</v>
      </c>
      <c r="N32" s="12"/>
    </row>
    <row r="33" spans="1:14" x14ac:dyDescent="0.2">
      <c r="A33" s="51">
        <v>19</v>
      </c>
      <c r="B33" s="49" t="s">
        <v>37</v>
      </c>
      <c r="C33" s="49" t="s">
        <v>150</v>
      </c>
      <c r="D33" s="50">
        <v>4229.21</v>
      </c>
      <c r="E33" s="50">
        <f t="shared" si="0"/>
        <v>4229.21</v>
      </c>
      <c r="F33" s="50">
        <v>0</v>
      </c>
      <c r="G33" s="50">
        <v>0</v>
      </c>
      <c r="H33" s="50">
        <f t="shared" si="1"/>
        <v>4229.21</v>
      </c>
      <c r="I33" s="50">
        <f t="shared" si="2"/>
        <v>4229.21</v>
      </c>
      <c r="N33" s="12"/>
    </row>
    <row r="34" spans="1:14" x14ac:dyDescent="0.2">
      <c r="A34" s="51">
        <v>20</v>
      </c>
      <c r="B34" s="49" t="s">
        <v>38</v>
      </c>
      <c r="C34" s="49" t="s">
        <v>151</v>
      </c>
      <c r="D34" s="50">
        <v>4046.9</v>
      </c>
      <c r="E34" s="50">
        <f t="shared" si="0"/>
        <v>4046.9</v>
      </c>
      <c r="F34" s="50">
        <v>0</v>
      </c>
      <c r="G34" s="50">
        <v>0</v>
      </c>
      <c r="H34" s="50">
        <f t="shared" si="1"/>
        <v>4046.9</v>
      </c>
      <c r="I34" s="50">
        <f t="shared" si="2"/>
        <v>4046.9</v>
      </c>
      <c r="N34" s="12"/>
    </row>
    <row r="35" spans="1:14" x14ac:dyDescent="0.2">
      <c r="A35" s="51">
        <v>21</v>
      </c>
      <c r="B35" s="49" t="s">
        <v>39</v>
      </c>
      <c r="C35" s="49" t="s">
        <v>152</v>
      </c>
      <c r="D35" s="50">
        <v>1321.17</v>
      </c>
      <c r="E35" s="50">
        <f t="shared" si="0"/>
        <v>1321.17</v>
      </c>
      <c r="F35" s="50">
        <v>0</v>
      </c>
      <c r="G35" s="50">
        <v>0</v>
      </c>
      <c r="H35" s="50">
        <f t="shared" si="1"/>
        <v>1321.17</v>
      </c>
      <c r="I35" s="50">
        <f t="shared" si="2"/>
        <v>1321.17</v>
      </c>
      <c r="N35" s="12"/>
    </row>
    <row r="36" spans="1:14" x14ac:dyDescent="0.2">
      <c r="A36" s="51">
        <v>22</v>
      </c>
      <c r="B36" s="49" t="s">
        <v>40</v>
      </c>
      <c r="C36" s="49" t="s">
        <v>153</v>
      </c>
      <c r="D36" s="50">
        <v>2742.08</v>
      </c>
      <c r="E36" s="50">
        <f t="shared" si="0"/>
        <v>2742.08</v>
      </c>
      <c r="F36" s="50">
        <v>0</v>
      </c>
      <c r="G36" s="50">
        <v>0</v>
      </c>
      <c r="H36" s="50">
        <f t="shared" si="1"/>
        <v>2742.08</v>
      </c>
      <c r="I36" s="50">
        <f t="shared" si="2"/>
        <v>2742.08</v>
      </c>
      <c r="N36" s="12"/>
    </row>
    <row r="37" spans="1:14" x14ac:dyDescent="0.2">
      <c r="A37" s="51">
        <v>23</v>
      </c>
      <c r="B37" s="49" t="s">
        <v>41</v>
      </c>
      <c r="C37" s="49" t="s">
        <v>154</v>
      </c>
      <c r="D37" s="50">
        <v>12549.7</v>
      </c>
      <c r="E37" s="50">
        <f t="shared" si="0"/>
        <v>12549.7</v>
      </c>
      <c r="F37" s="50">
        <v>0</v>
      </c>
      <c r="G37" s="50">
        <v>0</v>
      </c>
      <c r="H37" s="50">
        <f t="shared" si="1"/>
        <v>12549.7</v>
      </c>
      <c r="I37" s="50">
        <f t="shared" si="2"/>
        <v>12549.7</v>
      </c>
      <c r="N37" s="12"/>
    </row>
    <row r="38" spans="1:14" x14ac:dyDescent="0.2">
      <c r="A38" s="51">
        <v>24</v>
      </c>
      <c r="B38" s="49" t="s">
        <v>42</v>
      </c>
      <c r="C38" s="49" t="s">
        <v>155</v>
      </c>
      <c r="D38" s="50">
        <v>1860.81</v>
      </c>
      <c r="E38" s="50">
        <f t="shared" si="0"/>
        <v>1860.81</v>
      </c>
      <c r="F38" s="50">
        <v>0</v>
      </c>
      <c r="G38" s="50">
        <v>0</v>
      </c>
      <c r="H38" s="50">
        <f t="shared" si="1"/>
        <v>1860.81</v>
      </c>
      <c r="I38" s="50">
        <f t="shared" si="2"/>
        <v>1860.81</v>
      </c>
      <c r="N38" s="12"/>
    </row>
    <row r="39" spans="1:14" x14ac:dyDescent="0.2">
      <c r="A39" s="51">
        <v>25</v>
      </c>
      <c r="B39" s="49" t="s">
        <v>43</v>
      </c>
      <c r="C39" s="49" t="s">
        <v>156</v>
      </c>
      <c r="D39" s="50">
        <v>17989.52</v>
      </c>
      <c r="E39" s="50">
        <f t="shared" si="0"/>
        <v>17989.52</v>
      </c>
      <c r="F39" s="50">
        <v>0</v>
      </c>
      <c r="G39" s="50">
        <v>0</v>
      </c>
      <c r="H39" s="50">
        <f t="shared" si="1"/>
        <v>17989.52</v>
      </c>
      <c r="I39" s="50">
        <f t="shared" si="2"/>
        <v>17989.52</v>
      </c>
      <c r="N39" s="12"/>
    </row>
    <row r="40" spans="1:14" x14ac:dyDescent="0.2">
      <c r="A40" s="51">
        <v>26</v>
      </c>
      <c r="B40" s="49" t="s">
        <v>44</v>
      </c>
      <c r="C40" s="49" t="s">
        <v>157</v>
      </c>
      <c r="D40" s="50">
        <v>29508.06</v>
      </c>
      <c r="E40" s="50">
        <f t="shared" si="0"/>
        <v>29508.06</v>
      </c>
      <c r="F40" s="50">
        <v>0</v>
      </c>
      <c r="G40" s="50">
        <v>0</v>
      </c>
      <c r="H40" s="50">
        <f t="shared" si="1"/>
        <v>29508.06</v>
      </c>
      <c r="I40" s="50">
        <f t="shared" si="2"/>
        <v>29508.06</v>
      </c>
      <c r="N40" s="12"/>
    </row>
    <row r="41" spans="1:14" x14ac:dyDescent="0.2">
      <c r="A41" s="51">
        <v>27</v>
      </c>
      <c r="B41" s="49" t="s">
        <v>45</v>
      </c>
      <c r="C41" s="49" t="s">
        <v>158</v>
      </c>
      <c r="D41" s="50">
        <v>1597.8</v>
      </c>
      <c r="E41" s="50">
        <f t="shared" si="0"/>
        <v>1597.8</v>
      </c>
      <c r="F41" s="50">
        <v>0</v>
      </c>
      <c r="G41" s="50">
        <v>0</v>
      </c>
      <c r="H41" s="50">
        <f t="shared" si="1"/>
        <v>1597.8</v>
      </c>
      <c r="I41" s="50">
        <f t="shared" si="2"/>
        <v>1597.8</v>
      </c>
      <c r="N41" s="12"/>
    </row>
    <row r="42" spans="1:14" x14ac:dyDescent="0.2">
      <c r="A42" s="51">
        <v>28</v>
      </c>
      <c r="B42" s="49" t="s">
        <v>46</v>
      </c>
      <c r="C42" s="49" t="s">
        <v>159</v>
      </c>
      <c r="D42" s="50">
        <v>2655.3</v>
      </c>
      <c r="E42" s="50">
        <f t="shared" si="0"/>
        <v>2655.3</v>
      </c>
      <c r="F42" s="50">
        <v>0</v>
      </c>
      <c r="G42" s="50">
        <v>0</v>
      </c>
      <c r="H42" s="50">
        <f t="shared" si="1"/>
        <v>2655.3</v>
      </c>
      <c r="I42" s="50">
        <f t="shared" si="2"/>
        <v>2655.3</v>
      </c>
      <c r="N42" s="12"/>
    </row>
    <row r="43" spans="1:14" x14ac:dyDescent="0.2">
      <c r="A43" s="51">
        <v>29</v>
      </c>
      <c r="B43" s="49" t="s">
        <v>47</v>
      </c>
      <c r="C43" s="49" t="s">
        <v>160</v>
      </c>
      <c r="D43" s="50">
        <v>16505.53</v>
      </c>
      <c r="E43" s="50">
        <f t="shared" si="0"/>
        <v>16505.53</v>
      </c>
      <c r="F43" s="50">
        <v>0</v>
      </c>
      <c r="G43" s="50">
        <v>0</v>
      </c>
      <c r="H43" s="50">
        <f t="shared" si="1"/>
        <v>16505.53</v>
      </c>
      <c r="I43" s="50">
        <f t="shared" si="2"/>
        <v>16505.53</v>
      </c>
      <c r="N43" s="12"/>
    </row>
    <row r="44" spans="1:14" x14ac:dyDescent="0.2">
      <c r="A44" s="51">
        <v>30</v>
      </c>
      <c r="B44" s="49" t="s">
        <v>48</v>
      </c>
      <c r="C44" s="49" t="s">
        <v>161</v>
      </c>
      <c r="D44" s="50">
        <v>5154.6000000000004</v>
      </c>
      <c r="E44" s="50">
        <f t="shared" si="0"/>
        <v>5154.6000000000004</v>
      </c>
      <c r="F44" s="50">
        <v>0</v>
      </c>
      <c r="G44" s="50">
        <v>0</v>
      </c>
      <c r="H44" s="50">
        <f t="shared" si="1"/>
        <v>5154.6000000000004</v>
      </c>
      <c r="I44" s="50">
        <f t="shared" si="2"/>
        <v>5154.6000000000004</v>
      </c>
      <c r="N44" s="12"/>
    </row>
    <row r="45" spans="1:14" x14ac:dyDescent="0.2">
      <c r="A45" s="51">
        <v>31</v>
      </c>
      <c r="B45" s="49" t="s">
        <v>49</v>
      </c>
      <c r="C45" s="49" t="s">
        <v>162</v>
      </c>
      <c r="D45" s="50">
        <v>7554.93</v>
      </c>
      <c r="E45" s="50">
        <f t="shared" si="0"/>
        <v>7554.93</v>
      </c>
      <c r="F45" s="50">
        <v>0</v>
      </c>
      <c r="G45" s="50">
        <v>0</v>
      </c>
      <c r="H45" s="50">
        <f t="shared" si="1"/>
        <v>7554.93</v>
      </c>
      <c r="I45" s="50">
        <f t="shared" si="2"/>
        <v>7554.93</v>
      </c>
      <c r="N45" s="12"/>
    </row>
    <row r="46" spans="1:14" x14ac:dyDescent="0.2">
      <c r="A46" s="51">
        <v>32</v>
      </c>
      <c r="B46" s="49" t="s">
        <v>50</v>
      </c>
      <c r="C46" s="49" t="s">
        <v>163</v>
      </c>
      <c r="D46" s="50">
        <v>43446.38</v>
      </c>
      <c r="E46" s="50">
        <f t="shared" si="0"/>
        <v>43446.38</v>
      </c>
      <c r="F46" s="50">
        <v>0</v>
      </c>
      <c r="G46" s="50">
        <v>0</v>
      </c>
      <c r="H46" s="50">
        <f t="shared" si="1"/>
        <v>43446.38</v>
      </c>
      <c r="I46" s="50">
        <f t="shared" si="2"/>
        <v>43446.38</v>
      </c>
      <c r="N46" s="12"/>
    </row>
    <row r="47" spans="1:14" x14ac:dyDescent="0.2">
      <c r="A47" s="51">
        <v>33</v>
      </c>
      <c r="B47" s="49" t="s">
        <v>51</v>
      </c>
      <c r="C47" s="49" t="s">
        <v>164</v>
      </c>
      <c r="D47" s="50">
        <v>8885.84</v>
      </c>
      <c r="E47" s="50">
        <f t="shared" si="0"/>
        <v>8885.84</v>
      </c>
      <c r="F47" s="50">
        <v>0</v>
      </c>
      <c r="G47" s="50">
        <v>0</v>
      </c>
      <c r="H47" s="50">
        <f t="shared" si="1"/>
        <v>8885.84</v>
      </c>
      <c r="I47" s="50">
        <f t="shared" si="2"/>
        <v>8885.84</v>
      </c>
      <c r="N47" s="12"/>
    </row>
    <row r="48" spans="1:14" x14ac:dyDescent="0.2">
      <c r="A48" s="51">
        <v>34</v>
      </c>
      <c r="B48" s="49" t="s">
        <v>52</v>
      </c>
      <c r="C48" s="49" t="s">
        <v>165</v>
      </c>
      <c r="D48" s="50">
        <v>17813.86</v>
      </c>
      <c r="E48" s="50">
        <f t="shared" si="0"/>
        <v>17813.86</v>
      </c>
      <c r="F48" s="50">
        <v>0</v>
      </c>
      <c r="G48" s="50">
        <v>0</v>
      </c>
      <c r="H48" s="50">
        <f t="shared" si="1"/>
        <v>17813.86</v>
      </c>
      <c r="I48" s="50">
        <f t="shared" si="2"/>
        <v>17813.86</v>
      </c>
      <c r="N48" s="12"/>
    </row>
    <row r="49" spans="1:14" x14ac:dyDescent="0.2">
      <c r="A49" s="51">
        <v>35</v>
      </c>
      <c r="B49" s="49" t="s">
        <v>53</v>
      </c>
      <c r="C49" s="49" t="s">
        <v>166</v>
      </c>
      <c r="D49" s="50">
        <v>6758.6</v>
      </c>
      <c r="E49" s="50">
        <f t="shared" si="0"/>
        <v>6758.6</v>
      </c>
      <c r="F49" s="50">
        <v>0</v>
      </c>
      <c r="G49" s="50">
        <v>0</v>
      </c>
      <c r="H49" s="50">
        <f t="shared" si="1"/>
        <v>6758.6</v>
      </c>
      <c r="I49" s="50">
        <f t="shared" si="2"/>
        <v>6758.6</v>
      </c>
      <c r="N49" s="12"/>
    </row>
    <row r="50" spans="1:14" x14ac:dyDescent="0.2">
      <c r="A50" s="51">
        <v>36</v>
      </c>
      <c r="B50" s="49" t="s">
        <v>54</v>
      </c>
      <c r="C50" s="49" t="s">
        <v>167</v>
      </c>
      <c r="D50" s="50">
        <v>63063.54</v>
      </c>
      <c r="E50" s="50">
        <f t="shared" si="0"/>
        <v>63063.54</v>
      </c>
      <c r="F50" s="50">
        <v>0</v>
      </c>
      <c r="G50" s="50">
        <v>0</v>
      </c>
      <c r="H50" s="50">
        <f t="shared" si="1"/>
        <v>63063.54</v>
      </c>
      <c r="I50" s="50">
        <f t="shared" si="2"/>
        <v>63063.54</v>
      </c>
      <c r="N50" s="12"/>
    </row>
    <row r="51" spans="1:14" x14ac:dyDescent="0.2">
      <c r="A51" s="51">
        <v>37</v>
      </c>
      <c r="B51" s="49" t="s">
        <v>55</v>
      </c>
      <c r="C51" s="49" t="s">
        <v>168</v>
      </c>
      <c r="D51" s="50">
        <v>1843.45</v>
      </c>
      <c r="E51" s="50">
        <f t="shared" si="0"/>
        <v>1843.45</v>
      </c>
      <c r="F51" s="50">
        <v>0</v>
      </c>
      <c r="G51" s="50">
        <v>0</v>
      </c>
      <c r="H51" s="50">
        <f t="shared" si="1"/>
        <v>1843.45</v>
      </c>
      <c r="I51" s="50">
        <f t="shared" si="2"/>
        <v>1843.45</v>
      </c>
      <c r="N51" s="12"/>
    </row>
    <row r="52" spans="1:14" x14ac:dyDescent="0.2">
      <c r="A52" s="51">
        <v>38</v>
      </c>
      <c r="B52" s="49" t="s">
        <v>56</v>
      </c>
      <c r="C52" s="49" t="s">
        <v>169</v>
      </c>
      <c r="D52" s="50">
        <v>743.81</v>
      </c>
      <c r="E52" s="50">
        <f t="shared" si="0"/>
        <v>743.81</v>
      </c>
      <c r="F52" s="50">
        <v>0</v>
      </c>
      <c r="G52" s="50">
        <v>0</v>
      </c>
      <c r="H52" s="50">
        <f t="shared" si="1"/>
        <v>743.81</v>
      </c>
      <c r="I52" s="50">
        <f t="shared" si="2"/>
        <v>743.81</v>
      </c>
      <c r="N52" s="12"/>
    </row>
    <row r="53" spans="1:14" x14ac:dyDescent="0.2">
      <c r="A53" s="51">
        <v>39</v>
      </c>
      <c r="B53" s="49" t="s">
        <v>57</v>
      </c>
      <c r="C53" s="49" t="s">
        <v>170</v>
      </c>
      <c r="D53" s="50">
        <v>5340.83</v>
      </c>
      <c r="E53" s="50">
        <f t="shared" si="0"/>
        <v>5340.83</v>
      </c>
      <c r="F53" s="50">
        <v>0</v>
      </c>
      <c r="G53" s="50">
        <v>0</v>
      </c>
      <c r="H53" s="50">
        <f t="shared" si="1"/>
        <v>5340.83</v>
      </c>
      <c r="I53" s="50">
        <f t="shared" si="2"/>
        <v>5340.83</v>
      </c>
      <c r="N53" s="12"/>
    </row>
    <row r="54" spans="1:14" x14ac:dyDescent="0.2">
      <c r="A54" s="51">
        <v>40</v>
      </c>
      <c r="B54" s="49" t="s">
        <v>58</v>
      </c>
      <c r="C54" s="49" t="s">
        <v>171</v>
      </c>
      <c r="D54" s="50">
        <v>2373.92</v>
      </c>
      <c r="E54" s="50">
        <f t="shared" si="0"/>
        <v>2373.92</v>
      </c>
      <c r="F54" s="50">
        <v>0</v>
      </c>
      <c r="G54" s="50">
        <v>0</v>
      </c>
      <c r="H54" s="50">
        <f t="shared" si="1"/>
        <v>2373.92</v>
      </c>
      <c r="I54" s="50">
        <f t="shared" si="2"/>
        <v>2373.92</v>
      </c>
      <c r="N54" s="12"/>
    </row>
    <row r="55" spans="1:14" x14ac:dyDescent="0.2">
      <c r="A55" s="51">
        <v>41</v>
      </c>
      <c r="B55" s="49" t="s">
        <v>59</v>
      </c>
      <c r="C55" s="49" t="s">
        <v>172</v>
      </c>
      <c r="D55" s="50">
        <v>25001.83</v>
      </c>
      <c r="E55" s="50">
        <f t="shared" si="0"/>
        <v>25001.83</v>
      </c>
      <c r="F55" s="50">
        <v>0</v>
      </c>
      <c r="G55" s="50">
        <v>0</v>
      </c>
      <c r="H55" s="50">
        <f t="shared" si="1"/>
        <v>25001.83</v>
      </c>
      <c r="I55" s="50">
        <f t="shared" si="2"/>
        <v>25001.83</v>
      </c>
      <c r="N55" s="12"/>
    </row>
    <row r="56" spans="1:14" x14ac:dyDescent="0.2">
      <c r="A56" s="51">
        <v>42</v>
      </c>
      <c r="B56" s="49" t="s">
        <v>60</v>
      </c>
      <c r="C56" s="49" t="s">
        <v>173</v>
      </c>
      <c r="D56" s="50">
        <v>6936.3</v>
      </c>
      <c r="E56" s="50">
        <f t="shared" si="0"/>
        <v>6936.3</v>
      </c>
      <c r="F56" s="50">
        <v>0</v>
      </c>
      <c r="G56" s="50">
        <v>0</v>
      </c>
      <c r="H56" s="50">
        <f t="shared" si="1"/>
        <v>6936.3</v>
      </c>
      <c r="I56" s="50">
        <f t="shared" si="2"/>
        <v>6936.3</v>
      </c>
      <c r="N56" s="12"/>
    </row>
    <row r="57" spans="1:14" x14ac:dyDescent="0.2">
      <c r="A57" s="51">
        <v>43</v>
      </c>
      <c r="B57" s="49" t="s">
        <v>61</v>
      </c>
      <c r="C57" s="49" t="s">
        <v>174</v>
      </c>
      <c r="D57" s="50">
        <v>10156.25</v>
      </c>
      <c r="E57" s="50">
        <f t="shared" si="0"/>
        <v>10156.25</v>
      </c>
      <c r="F57" s="50">
        <v>0</v>
      </c>
      <c r="G57" s="50">
        <v>0</v>
      </c>
      <c r="H57" s="50">
        <f t="shared" si="1"/>
        <v>10156.25</v>
      </c>
      <c r="I57" s="50">
        <f t="shared" si="2"/>
        <v>10156.25</v>
      </c>
      <c r="N57" s="12"/>
    </row>
    <row r="58" spans="1:14" x14ac:dyDescent="0.2">
      <c r="A58" s="51">
        <v>44</v>
      </c>
      <c r="B58" s="49" t="s">
        <v>62</v>
      </c>
      <c r="C58" s="49" t="s">
        <v>175</v>
      </c>
      <c r="D58" s="50">
        <v>6464.34</v>
      </c>
      <c r="E58" s="50">
        <f t="shared" si="0"/>
        <v>6464.34</v>
      </c>
      <c r="F58" s="50">
        <v>0</v>
      </c>
      <c r="G58" s="50">
        <v>0</v>
      </c>
      <c r="H58" s="50">
        <f t="shared" si="1"/>
        <v>6464.34</v>
      </c>
      <c r="I58" s="50">
        <f t="shared" si="2"/>
        <v>6464.34</v>
      </c>
      <c r="N58" s="12"/>
    </row>
    <row r="59" spans="1:14" x14ac:dyDescent="0.2">
      <c r="A59" s="51">
        <v>45</v>
      </c>
      <c r="B59" s="49" t="s">
        <v>63</v>
      </c>
      <c r="C59" s="49" t="s">
        <v>176</v>
      </c>
      <c r="D59" s="50">
        <v>13252.85</v>
      </c>
      <c r="E59" s="50">
        <f t="shared" si="0"/>
        <v>13252.85</v>
      </c>
      <c r="F59" s="50">
        <v>0</v>
      </c>
      <c r="G59" s="50">
        <v>0</v>
      </c>
      <c r="H59" s="50">
        <f t="shared" si="1"/>
        <v>13252.85</v>
      </c>
      <c r="I59" s="50">
        <f t="shared" si="2"/>
        <v>13252.85</v>
      </c>
      <c r="N59" s="12"/>
    </row>
    <row r="60" spans="1:14" x14ac:dyDescent="0.2">
      <c r="A60" s="51">
        <v>46</v>
      </c>
      <c r="B60" s="49" t="s">
        <v>64</v>
      </c>
      <c r="C60" s="49" t="s">
        <v>177</v>
      </c>
      <c r="D60" s="50">
        <v>2559.3200000000002</v>
      </c>
      <c r="E60" s="50">
        <f t="shared" si="0"/>
        <v>2559.3200000000002</v>
      </c>
      <c r="F60" s="50">
        <v>0</v>
      </c>
      <c r="G60" s="50">
        <v>0</v>
      </c>
      <c r="H60" s="50">
        <f t="shared" si="1"/>
        <v>2559.3200000000002</v>
      </c>
      <c r="I60" s="50">
        <f t="shared" si="2"/>
        <v>2559.3200000000002</v>
      </c>
      <c r="N60" s="12"/>
    </row>
    <row r="61" spans="1:14" x14ac:dyDescent="0.2">
      <c r="A61" s="51">
        <v>47</v>
      </c>
      <c r="B61" s="49" t="s">
        <v>65</v>
      </c>
      <c r="C61" s="49" t="s">
        <v>178</v>
      </c>
      <c r="D61" s="50">
        <v>5385.95</v>
      </c>
      <c r="E61" s="50">
        <f t="shared" si="0"/>
        <v>5385.95</v>
      </c>
      <c r="F61" s="50">
        <v>0</v>
      </c>
      <c r="G61" s="50">
        <v>0</v>
      </c>
      <c r="H61" s="50">
        <f t="shared" si="1"/>
        <v>5385.95</v>
      </c>
      <c r="I61" s="50">
        <f t="shared" si="2"/>
        <v>5385.95</v>
      </c>
      <c r="N61" s="12"/>
    </row>
    <row r="62" spans="1:14" x14ac:dyDescent="0.2">
      <c r="A62" s="62"/>
      <c r="D62" s="63"/>
      <c r="E62" s="13"/>
      <c r="F62" s="13"/>
      <c r="G62" s="13"/>
      <c r="H62" s="13"/>
      <c r="I62" s="13"/>
    </row>
    <row r="63" spans="1:14" ht="13.2" x14ac:dyDescent="0.25">
      <c r="A63" s="3" t="str">
        <f>D2</f>
        <v>APS Essential Services</v>
      </c>
      <c r="D63" s="63"/>
      <c r="E63" s="13"/>
      <c r="H63" s="1"/>
      <c r="I63" s="60" t="str">
        <f>D6</f>
        <v>AUTHORIZATION NUMBER: 1</v>
      </c>
      <c r="J63" s="60"/>
      <c r="K63" s="60"/>
    </row>
    <row r="64" spans="1:14" ht="19.5" customHeight="1" x14ac:dyDescent="0.25">
      <c r="A64" s="3"/>
      <c r="D64" s="15"/>
      <c r="E64" s="16"/>
      <c r="F64" s="17"/>
      <c r="G64" s="17"/>
      <c r="H64" s="17"/>
      <c r="I64" s="16"/>
    </row>
    <row r="65" spans="1:14" ht="25.5" customHeight="1" x14ac:dyDescent="0.2">
      <c r="A65" s="52"/>
      <c r="B65" s="14"/>
      <c r="C65" s="53"/>
      <c r="D65" s="70" t="s">
        <v>3</v>
      </c>
      <c r="E65" s="71"/>
      <c r="F65" s="72" t="s">
        <v>4</v>
      </c>
      <c r="G65" s="73"/>
      <c r="H65" s="74" t="s">
        <v>5</v>
      </c>
      <c r="I65" s="71"/>
    </row>
    <row r="66" spans="1:14" s="11" customFormat="1" x14ac:dyDescent="0.2">
      <c r="A66" s="6"/>
      <c r="B66" s="7" t="s">
        <v>7</v>
      </c>
      <c r="C66" s="6" t="s">
        <v>131</v>
      </c>
      <c r="D66" s="21" t="s">
        <v>8</v>
      </c>
      <c r="E66" s="18" t="s">
        <v>9</v>
      </c>
      <c r="F66" s="19" t="s">
        <v>8</v>
      </c>
      <c r="G66" s="20" t="s">
        <v>9</v>
      </c>
      <c r="H66" s="21" t="s">
        <v>8</v>
      </c>
      <c r="I66" s="22" t="s">
        <v>9</v>
      </c>
    </row>
    <row r="67" spans="1:14" x14ac:dyDescent="0.2">
      <c r="A67" s="7">
        <v>48</v>
      </c>
      <c r="B67" s="49" t="s">
        <v>66</v>
      </c>
      <c r="C67" s="49" t="s">
        <v>179</v>
      </c>
      <c r="D67" s="50">
        <v>1370.32</v>
      </c>
      <c r="E67" s="50">
        <f t="shared" ref="E67:E119" si="3">SUM(D67:D67)</f>
        <v>1370.32</v>
      </c>
      <c r="F67" s="50">
        <v>0</v>
      </c>
      <c r="G67" s="50">
        <v>0</v>
      </c>
      <c r="H67" s="50">
        <f t="shared" ref="H67:H119" si="4">D67+F67</f>
        <v>1370.32</v>
      </c>
      <c r="I67" s="50">
        <f t="shared" ref="I67:I119" si="5">SUM(H67:H67)</f>
        <v>1370.32</v>
      </c>
      <c r="N67" s="12"/>
    </row>
    <row r="68" spans="1:14" x14ac:dyDescent="0.2">
      <c r="A68" s="7">
        <v>49</v>
      </c>
      <c r="B68" s="49" t="s">
        <v>67</v>
      </c>
      <c r="C68" s="49" t="s">
        <v>180</v>
      </c>
      <c r="D68" s="50">
        <v>6969.29</v>
      </c>
      <c r="E68" s="50">
        <f t="shared" si="3"/>
        <v>6969.29</v>
      </c>
      <c r="F68" s="50">
        <v>0</v>
      </c>
      <c r="G68" s="50">
        <v>0</v>
      </c>
      <c r="H68" s="50">
        <f t="shared" si="4"/>
        <v>6969.29</v>
      </c>
      <c r="I68" s="50">
        <f t="shared" si="5"/>
        <v>6969.29</v>
      </c>
      <c r="N68" s="12"/>
    </row>
    <row r="69" spans="1:14" x14ac:dyDescent="0.2">
      <c r="A69" s="7">
        <v>50</v>
      </c>
      <c r="B69" s="49" t="s">
        <v>68</v>
      </c>
      <c r="C69" s="49" t="s">
        <v>181</v>
      </c>
      <c r="D69" s="50">
        <v>6502.24</v>
      </c>
      <c r="E69" s="50">
        <f t="shared" si="3"/>
        <v>6502.24</v>
      </c>
      <c r="F69" s="50">
        <v>0</v>
      </c>
      <c r="G69" s="50">
        <v>0</v>
      </c>
      <c r="H69" s="50">
        <f t="shared" si="4"/>
        <v>6502.24</v>
      </c>
      <c r="I69" s="50">
        <f t="shared" si="5"/>
        <v>6502.24</v>
      </c>
      <c r="N69" s="12"/>
    </row>
    <row r="70" spans="1:14" x14ac:dyDescent="0.2">
      <c r="A70" s="7">
        <v>51</v>
      </c>
      <c r="B70" s="49" t="s">
        <v>69</v>
      </c>
      <c r="C70" s="49" t="s">
        <v>182</v>
      </c>
      <c r="D70" s="50">
        <v>16008.08</v>
      </c>
      <c r="E70" s="50">
        <f t="shared" si="3"/>
        <v>16008.08</v>
      </c>
      <c r="F70" s="50">
        <v>0</v>
      </c>
      <c r="G70" s="50">
        <v>0</v>
      </c>
      <c r="H70" s="50">
        <f t="shared" si="4"/>
        <v>16008.08</v>
      </c>
      <c r="I70" s="50">
        <f t="shared" si="5"/>
        <v>16008.08</v>
      </c>
      <c r="N70" s="12"/>
    </row>
    <row r="71" spans="1:14" x14ac:dyDescent="0.2">
      <c r="A71" s="7">
        <v>52</v>
      </c>
      <c r="B71" s="49" t="s">
        <v>70</v>
      </c>
      <c r="C71" s="49" t="s">
        <v>183</v>
      </c>
      <c r="D71" s="50">
        <v>1238.05</v>
      </c>
      <c r="E71" s="50">
        <f t="shared" si="3"/>
        <v>1238.05</v>
      </c>
      <c r="F71" s="50">
        <v>0</v>
      </c>
      <c r="G71" s="50">
        <v>0</v>
      </c>
      <c r="H71" s="50">
        <f t="shared" si="4"/>
        <v>1238.05</v>
      </c>
      <c r="I71" s="50">
        <f t="shared" si="5"/>
        <v>1238.05</v>
      </c>
      <c r="N71" s="12"/>
    </row>
    <row r="72" spans="1:14" x14ac:dyDescent="0.2">
      <c r="A72" s="7">
        <v>53</v>
      </c>
      <c r="B72" s="49" t="s">
        <v>71</v>
      </c>
      <c r="C72" s="49" t="s">
        <v>184</v>
      </c>
      <c r="D72" s="50">
        <v>2199.7199999999998</v>
      </c>
      <c r="E72" s="50">
        <f t="shared" si="3"/>
        <v>2199.7199999999998</v>
      </c>
      <c r="F72" s="50">
        <v>0</v>
      </c>
      <c r="G72" s="50">
        <v>0</v>
      </c>
      <c r="H72" s="50">
        <f t="shared" si="4"/>
        <v>2199.7199999999998</v>
      </c>
      <c r="I72" s="50">
        <f t="shared" si="5"/>
        <v>2199.7199999999998</v>
      </c>
      <c r="N72" s="12"/>
    </row>
    <row r="73" spans="1:14" x14ac:dyDescent="0.2">
      <c r="A73" s="7">
        <v>54</v>
      </c>
      <c r="B73" s="49" t="s">
        <v>72</v>
      </c>
      <c r="C73" s="49" t="s">
        <v>185</v>
      </c>
      <c r="D73" s="50">
        <v>2105.83</v>
      </c>
      <c r="E73" s="50">
        <f t="shared" si="3"/>
        <v>2105.83</v>
      </c>
      <c r="F73" s="50">
        <v>0</v>
      </c>
      <c r="G73" s="50">
        <v>0</v>
      </c>
      <c r="H73" s="50">
        <f t="shared" si="4"/>
        <v>2105.83</v>
      </c>
      <c r="I73" s="50">
        <f t="shared" si="5"/>
        <v>2105.83</v>
      </c>
      <c r="N73" s="12"/>
    </row>
    <row r="74" spans="1:14" x14ac:dyDescent="0.2">
      <c r="A74" s="7">
        <v>55</v>
      </c>
      <c r="B74" s="49" t="s">
        <v>73</v>
      </c>
      <c r="C74" s="49" t="s">
        <v>186</v>
      </c>
      <c r="D74" s="50">
        <v>8349.2900000000009</v>
      </c>
      <c r="E74" s="50">
        <f t="shared" si="3"/>
        <v>8349.2900000000009</v>
      </c>
      <c r="F74" s="50">
        <v>0</v>
      </c>
      <c r="G74" s="50">
        <v>0</v>
      </c>
      <c r="H74" s="50">
        <f t="shared" si="4"/>
        <v>8349.2900000000009</v>
      </c>
      <c r="I74" s="50">
        <f t="shared" si="5"/>
        <v>8349.2900000000009</v>
      </c>
      <c r="N74" s="12"/>
    </row>
    <row r="75" spans="1:14" x14ac:dyDescent="0.2">
      <c r="A75" s="7">
        <v>56</v>
      </c>
      <c r="B75" s="49" t="s">
        <v>74</v>
      </c>
      <c r="C75" s="49" t="s">
        <v>187</v>
      </c>
      <c r="D75" s="50">
        <v>2727.21</v>
      </c>
      <c r="E75" s="50">
        <f t="shared" si="3"/>
        <v>2727.21</v>
      </c>
      <c r="F75" s="50">
        <v>0</v>
      </c>
      <c r="G75" s="50">
        <v>0</v>
      </c>
      <c r="H75" s="50">
        <f t="shared" si="4"/>
        <v>2727.21</v>
      </c>
      <c r="I75" s="50">
        <f t="shared" si="5"/>
        <v>2727.21</v>
      </c>
      <c r="N75" s="12"/>
    </row>
    <row r="76" spans="1:14" x14ac:dyDescent="0.2">
      <c r="A76" s="7">
        <v>57</v>
      </c>
      <c r="B76" s="49" t="s">
        <v>75</v>
      </c>
      <c r="C76" s="49" t="s">
        <v>188</v>
      </c>
      <c r="D76" s="50">
        <v>3781.71</v>
      </c>
      <c r="E76" s="50">
        <f t="shared" si="3"/>
        <v>3781.71</v>
      </c>
      <c r="F76" s="50">
        <v>0</v>
      </c>
      <c r="G76" s="50">
        <v>0</v>
      </c>
      <c r="H76" s="50">
        <f t="shared" si="4"/>
        <v>3781.71</v>
      </c>
      <c r="I76" s="50">
        <f t="shared" si="5"/>
        <v>3781.71</v>
      </c>
      <c r="N76" s="12"/>
    </row>
    <row r="77" spans="1:14" x14ac:dyDescent="0.2">
      <c r="A77" s="7">
        <v>58</v>
      </c>
      <c r="B77" s="49" t="s">
        <v>76</v>
      </c>
      <c r="C77" s="49" t="s">
        <v>189</v>
      </c>
      <c r="D77" s="50">
        <v>4370.6400000000003</v>
      </c>
      <c r="E77" s="50">
        <f t="shared" si="3"/>
        <v>4370.6400000000003</v>
      </c>
      <c r="F77" s="50">
        <v>0</v>
      </c>
      <c r="G77" s="50">
        <v>0</v>
      </c>
      <c r="H77" s="50">
        <f t="shared" si="4"/>
        <v>4370.6400000000003</v>
      </c>
      <c r="I77" s="50">
        <f t="shared" si="5"/>
        <v>4370.6400000000003</v>
      </c>
      <c r="N77" s="12"/>
    </row>
    <row r="78" spans="1:14" x14ac:dyDescent="0.2">
      <c r="A78" s="7">
        <v>59</v>
      </c>
      <c r="B78" s="49" t="s">
        <v>77</v>
      </c>
      <c r="C78" s="49" t="s">
        <v>190</v>
      </c>
      <c r="D78" s="50">
        <v>3895.62</v>
      </c>
      <c r="E78" s="50">
        <f t="shared" si="3"/>
        <v>3895.62</v>
      </c>
      <c r="F78" s="50">
        <v>0</v>
      </c>
      <c r="G78" s="50">
        <v>0</v>
      </c>
      <c r="H78" s="50">
        <f t="shared" si="4"/>
        <v>3895.62</v>
      </c>
      <c r="I78" s="50">
        <f t="shared" si="5"/>
        <v>3895.62</v>
      </c>
      <c r="N78" s="12"/>
    </row>
    <row r="79" spans="1:14" x14ac:dyDescent="0.2">
      <c r="A79" s="7">
        <v>60</v>
      </c>
      <c r="B79" s="49" t="s">
        <v>78</v>
      </c>
      <c r="C79" s="49" t="s">
        <v>191</v>
      </c>
      <c r="D79" s="50">
        <v>67000.56</v>
      </c>
      <c r="E79" s="50">
        <f t="shared" si="3"/>
        <v>67000.56</v>
      </c>
      <c r="F79" s="50">
        <v>0</v>
      </c>
      <c r="G79" s="50">
        <v>0</v>
      </c>
      <c r="H79" s="50">
        <f t="shared" si="4"/>
        <v>67000.56</v>
      </c>
      <c r="I79" s="50">
        <f t="shared" si="5"/>
        <v>67000.56</v>
      </c>
      <c r="N79" s="12"/>
    </row>
    <row r="80" spans="1:14" x14ac:dyDescent="0.2">
      <c r="A80" s="7">
        <v>61</v>
      </c>
      <c r="B80" s="49" t="s">
        <v>79</v>
      </c>
      <c r="C80" s="49" t="s">
        <v>192</v>
      </c>
      <c r="D80" s="50">
        <v>3863.46</v>
      </c>
      <c r="E80" s="50">
        <f t="shared" si="3"/>
        <v>3863.46</v>
      </c>
      <c r="F80" s="50">
        <v>0</v>
      </c>
      <c r="G80" s="50">
        <v>0</v>
      </c>
      <c r="H80" s="50">
        <f t="shared" si="4"/>
        <v>3863.46</v>
      </c>
      <c r="I80" s="50">
        <f t="shared" si="5"/>
        <v>3863.46</v>
      </c>
      <c r="N80" s="12"/>
    </row>
    <row r="81" spans="1:14" x14ac:dyDescent="0.2">
      <c r="A81" s="7">
        <v>62</v>
      </c>
      <c r="B81" s="49" t="s">
        <v>80</v>
      </c>
      <c r="C81" s="49" t="s">
        <v>193</v>
      </c>
      <c r="D81" s="50">
        <v>3512.66</v>
      </c>
      <c r="E81" s="50">
        <f t="shared" si="3"/>
        <v>3512.66</v>
      </c>
      <c r="F81" s="50">
        <v>0</v>
      </c>
      <c r="G81" s="50">
        <v>0</v>
      </c>
      <c r="H81" s="50">
        <f t="shared" si="4"/>
        <v>3512.66</v>
      </c>
      <c r="I81" s="50">
        <f t="shared" si="5"/>
        <v>3512.66</v>
      </c>
      <c r="N81" s="12"/>
    </row>
    <row r="82" spans="1:14" x14ac:dyDescent="0.2">
      <c r="A82" s="7">
        <v>63</v>
      </c>
      <c r="B82" s="49" t="s">
        <v>81</v>
      </c>
      <c r="C82" s="49" t="s">
        <v>194</v>
      </c>
      <c r="D82" s="50">
        <v>4890.66</v>
      </c>
      <c r="E82" s="50">
        <f t="shared" si="3"/>
        <v>4890.66</v>
      </c>
      <c r="F82" s="50">
        <v>0</v>
      </c>
      <c r="G82" s="50">
        <v>0</v>
      </c>
      <c r="H82" s="50">
        <f t="shared" si="4"/>
        <v>4890.66</v>
      </c>
      <c r="I82" s="50">
        <f t="shared" si="5"/>
        <v>4890.66</v>
      </c>
      <c r="N82" s="12"/>
    </row>
    <row r="83" spans="1:14" x14ac:dyDescent="0.2">
      <c r="A83" s="7">
        <v>64</v>
      </c>
      <c r="B83" s="49" t="s">
        <v>82</v>
      </c>
      <c r="C83" s="49" t="s">
        <v>195</v>
      </c>
      <c r="D83" s="50">
        <v>4095.45</v>
      </c>
      <c r="E83" s="50">
        <f t="shared" si="3"/>
        <v>4095.45</v>
      </c>
      <c r="F83" s="50">
        <v>0</v>
      </c>
      <c r="G83" s="50">
        <v>0</v>
      </c>
      <c r="H83" s="50">
        <f t="shared" si="4"/>
        <v>4095.45</v>
      </c>
      <c r="I83" s="50">
        <f t="shared" si="5"/>
        <v>4095.45</v>
      </c>
      <c r="N83" s="12"/>
    </row>
    <row r="84" spans="1:14" x14ac:dyDescent="0.2">
      <c r="A84" s="7">
        <v>65</v>
      </c>
      <c r="B84" s="49" t="s">
        <v>83</v>
      </c>
      <c r="C84" s="49" t="s">
        <v>196</v>
      </c>
      <c r="D84" s="50">
        <v>27030.06</v>
      </c>
      <c r="E84" s="50">
        <f t="shared" si="3"/>
        <v>27030.06</v>
      </c>
      <c r="F84" s="50">
        <v>0</v>
      </c>
      <c r="G84" s="50">
        <v>0</v>
      </c>
      <c r="H84" s="50">
        <f t="shared" si="4"/>
        <v>27030.06</v>
      </c>
      <c r="I84" s="50">
        <f t="shared" si="5"/>
        <v>27030.06</v>
      </c>
      <c r="N84" s="12"/>
    </row>
    <row r="85" spans="1:14" x14ac:dyDescent="0.2">
      <c r="A85" s="7">
        <v>66</v>
      </c>
      <c r="B85" s="49" t="s">
        <v>84</v>
      </c>
      <c r="C85" s="49" t="s">
        <v>197</v>
      </c>
      <c r="D85" s="50">
        <v>2718.76</v>
      </c>
      <c r="E85" s="50">
        <f t="shared" si="3"/>
        <v>2718.76</v>
      </c>
      <c r="F85" s="50">
        <v>0</v>
      </c>
      <c r="G85" s="50">
        <v>0</v>
      </c>
      <c r="H85" s="50">
        <f t="shared" si="4"/>
        <v>2718.76</v>
      </c>
      <c r="I85" s="50">
        <f t="shared" si="5"/>
        <v>2718.76</v>
      </c>
      <c r="N85" s="12"/>
    </row>
    <row r="86" spans="1:14" x14ac:dyDescent="0.2">
      <c r="A86" s="7">
        <v>67</v>
      </c>
      <c r="B86" s="49" t="s">
        <v>85</v>
      </c>
      <c r="C86" s="49" t="s">
        <v>198</v>
      </c>
      <c r="D86" s="50">
        <v>14584.19</v>
      </c>
      <c r="E86" s="50">
        <f t="shared" si="3"/>
        <v>14584.19</v>
      </c>
      <c r="F86" s="50">
        <v>0</v>
      </c>
      <c r="G86" s="50">
        <v>0</v>
      </c>
      <c r="H86" s="50">
        <f t="shared" si="4"/>
        <v>14584.19</v>
      </c>
      <c r="I86" s="50">
        <f t="shared" si="5"/>
        <v>14584.19</v>
      </c>
      <c r="N86" s="12"/>
    </row>
    <row r="87" spans="1:14" x14ac:dyDescent="0.2">
      <c r="A87" s="7">
        <v>68</v>
      </c>
      <c r="B87" s="49" t="s">
        <v>86</v>
      </c>
      <c r="C87" s="49" t="s">
        <v>199</v>
      </c>
      <c r="D87" s="50">
        <v>10210.64</v>
      </c>
      <c r="E87" s="50">
        <f t="shared" si="3"/>
        <v>10210.64</v>
      </c>
      <c r="F87" s="50">
        <v>0</v>
      </c>
      <c r="G87" s="50">
        <v>0</v>
      </c>
      <c r="H87" s="50">
        <f t="shared" si="4"/>
        <v>10210.64</v>
      </c>
      <c r="I87" s="50">
        <f t="shared" si="5"/>
        <v>10210.64</v>
      </c>
      <c r="N87" s="12"/>
    </row>
    <row r="88" spans="1:14" x14ac:dyDescent="0.2">
      <c r="A88" s="7">
        <v>69</v>
      </c>
      <c r="B88" s="49" t="s">
        <v>87</v>
      </c>
      <c r="C88" s="49" t="s">
        <v>200</v>
      </c>
      <c r="D88" s="50">
        <v>1203.76</v>
      </c>
      <c r="E88" s="50">
        <f t="shared" si="3"/>
        <v>1203.76</v>
      </c>
      <c r="F88" s="50">
        <v>0</v>
      </c>
      <c r="G88" s="50">
        <v>0</v>
      </c>
      <c r="H88" s="50">
        <f t="shared" si="4"/>
        <v>1203.76</v>
      </c>
      <c r="I88" s="50">
        <f t="shared" si="5"/>
        <v>1203.76</v>
      </c>
      <c r="N88" s="12"/>
    </row>
    <row r="89" spans="1:14" x14ac:dyDescent="0.2">
      <c r="A89" s="7">
        <v>70</v>
      </c>
      <c r="B89" s="49" t="s">
        <v>88</v>
      </c>
      <c r="C89" s="49" t="s">
        <v>201</v>
      </c>
      <c r="D89" s="50">
        <v>6450.4</v>
      </c>
      <c r="E89" s="50">
        <f t="shared" si="3"/>
        <v>6450.4</v>
      </c>
      <c r="F89" s="50">
        <v>0</v>
      </c>
      <c r="G89" s="50">
        <v>0</v>
      </c>
      <c r="H89" s="50">
        <f t="shared" si="4"/>
        <v>6450.4</v>
      </c>
      <c r="I89" s="50">
        <f t="shared" si="5"/>
        <v>6450.4</v>
      </c>
      <c r="N89" s="12"/>
    </row>
    <row r="90" spans="1:14" x14ac:dyDescent="0.2">
      <c r="A90" s="7">
        <v>71</v>
      </c>
      <c r="B90" s="49" t="s">
        <v>89</v>
      </c>
      <c r="C90" s="49" t="s">
        <v>202</v>
      </c>
      <c r="D90" s="50">
        <v>6324.53</v>
      </c>
      <c r="E90" s="50">
        <f t="shared" si="3"/>
        <v>6324.53</v>
      </c>
      <c r="F90" s="50">
        <v>0</v>
      </c>
      <c r="G90" s="50">
        <v>0</v>
      </c>
      <c r="H90" s="50">
        <f t="shared" si="4"/>
        <v>6324.53</v>
      </c>
      <c r="I90" s="50">
        <f t="shared" si="5"/>
        <v>6324.53</v>
      </c>
      <c r="N90" s="12"/>
    </row>
    <row r="91" spans="1:14" x14ac:dyDescent="0.2">
      <c r="A91" s="7">
        <v>72</v>
      </c>
      <c r="B91" s="49" t="s">
        <v>90</v>
      </c>
      <c r="C91" s="49" t="s">
        <v>203</v>
      </c>
      <c r="D91" s="50">
        <v>2158.4499999999998</v>
      </c>
      <c r="E91" s="50">
        <f t="shared" si="3"/>
        <v>2158.4499999999998</v>
      </c>
      <c r="F91" s="50">
        <v>0</v>
      </c>
      <c r="G91" s="50">
        <v>0</v>
      </c>
      <c r="H91" s="50">
        <f t="shared" si="4"/>
        <v>2158.4499999999998</v>
      </c>
      <c r="I91" s="50">
        <f t="shared" si="5"/>
        <v>2158.4499999999998</v>
      </c>
      <c r="N91" s="12"/>
    </row>
    <row r="92" spans="1:14" x14ac:dyDescent="0.2">
      <c r="A92" s="7">
        <v>73</v>
      </c>
      <c r="B92" s="49" t="s">
        <v>91</v>
      </c>
      <c r="C92" s="49" t="s">
        <v>204</v>
      </c>
      <c r="D92" s="50">
        <v>9613.3700000000008</v>
      </c>
      <c r="E92" s="50">
        <f t="shared" si="3"/>
        <v>9613.3700000000008</v>
      </c>
      <c r="F92" s="50">
        <v>0</v>
      </c>
      <c r="G92" s="50">
        <v>0</v>
      </c>
      <c r="H92" s="50">
        <f t="shared" si="4"/>
        <v>9613.3700000000008</v>
      </c>
      <c r="I92" s="50">
        <f t="shared" si="5"/>
        <v>9613.3700000000008</v>
      </c>
      <c r="N92" s="12"/>
    </row>
    <row r="93" spans="1:14" x14ac:dyDescent="0.2">
      <c r="A93" s="7">
        <v>74</v>
      </c>
      <c r="B93" s="49" t="s">
        <v>92</v>
      </c>
      <c r="C93" s="49" t="s">
        <v>205</v>
      </c>
      <c r="D93" s="50">
        <v>40199.94</v>
      </c>
      <c r="E93" s="50">
        <f t="shared" si="3"/>
        <v>40199.94</v>
      </c>
      <c r="F93" s="50">
        <v>0</v>
      </c>
      <c r="G93" s="50">
        <v>0</v>
      </c>
      <c r="H93" s="50">
        <f t="shared" si="4"/>
        <v>40199.94</v>
      </c>
      <c r="I93" s="50">
        <f t="shared" si="5"/>
        <v>40199.94</v>
      </c>
      <c r="N93" s="12"/>
    </row>
    <row r="94" spans="1:14" x14ac:dyDescent="0.2">
      <c r="A94" s="7">
        <v>75</v>
      </c>
      <c r="B94" s="49" t="s">
        <v>93</v>
      </c>
      <c r="C94" s="49" t="s">
        <v>206</v>
      </c>
      <c r="D94" s="50">
        <v>1774.21</v>
      </c>
      <c r="E94" s="50">
        <f t="shared" si="3"/>
        <v>1774.21</v>
      </c>
      <c r="F94" s="50">
        <v>0</v>
      </c>
      <c r="G94" s="50">
        <v>0</v>
      </c>
      <c r="H94" s="50">
        <f t="shared" si="4"/>
        <v>1774.21</v>
      </c>
      <c r="I94" s="50">
        <f t="shared" si="5"/>
        <v>1774.21</v>
      </c>
      <c r="N94" s="12"/>
    </row>
    <row r="95" spans="1:14" x14ac:dyDescent="0.2">
      <c r="A95" s="7">
        <v>76</v>
      </c>
      <c r="B95" s="49" t="s">
        <v>94</v>
      </c>
      <c r="C95" s="49" t="s">
        <v>207</v>
      </c>
      <c r="D95" s="50">
        <v>6642.74</v>
      </c>
      <c r="E95" s="50">
        <f t="shared" si="3"/>
        <v>6642.74</v>
      </c>
      <c r="F95" s="50">
        <v>0</v>
      </c>
      <c r="G95" s="50">
        <v>0</v>
      </c>
      <c r="H95" s="50">
        <f t="shared" si="4"/>
        <v>6642.74</v>
      </c>
      <c r="I95" s="50">
        <f t="shared" si="5"/>
        <v>6642.74</v>
      </c>
      <c r="N95" s="12"/>
    </row>
    <row r="96" spans="1:14" x14ac:dyDescent="0.2">
      <c r="A96" s="7">
        <v>77</v>
      </c>
      <c r="B96" s="49" t="s">
        <v>95</v>
      </c>
      <c r="C96" s="49" t="s">
        <v>208</v>
      </c>
      <c r="D96" s="50">
        <v>3284.26</v>
      </c>
      <c r="E96" s="50">
        <f t="shared" si="3"/>
        <v>3284.26</v>
      </c>
      <c r="F96" s="50">
        <v>0</v>
      </c>
      <c r="G96" s="50">
        <v>0</v>
      </c>
      <c r="H96" s="50">
        <f t="shared" si="4"/>
        <v>3284.26</v>
      </c>
      <c r="I96" s="50">
        <f t="shared" si="5"/>
        <v>3284.26</v>
      </c>
      <c r="N96" s="12"/>
    </row>
    <row r="97" spans="1:14" x14ac:dyDescent="0.2">
      <c r="A97" s="7">
        <v>78</v>
      </c>
      <c r="B97" s="49" t="s">
        <v>96</v>
      </c>
      <c r="C97" s="49" t="s">
        <v>209</v>
      </c>
      <c r="D97" s="50">
        <v>37321.53</v>
      </c>
      <c r="E97" s="50">
        <f t="shared" si="3"/>
        <v>37321.53</v>
      </c>
      <c r="F97" s="50">
        <v>0</v>
      </c>
      <c r="G97" s="50">
        <v>0</v>
      </c>
      <c r="H97" s="50">
        <f t="shared" si="4"/>
        <v>37321.53</v>
      </c>
      <c r="I97" s="50">
        <f t="shared" si="5"/>
        <v>37321.53</v>
      </c>
      <c r="N97" s="12"/>
    </row>
    <row r="98" spans="1:14" x14ac:dyDescent="0.2">
      <c r="A98" s="7">
        <v>79</v>
      </c>
      <c r="B98" s="49" t="s">
        <v>97</v>
      </c>
      <c r="C98" s="49" t="s">
        <v>210</v>
      </c>
      <c r="D98" s="50">
        <v>16235.88</v>
      </c>
      <c r="E98" s="50">
        <f t="shared" si="3"/>
        <v>16235.88</v>
      </c>
      <c r="F98" s="50">
        <v>0</v>
      </c>
      <c r="G98" s="50">
        <v>0</v>
      </c>
      <c r="H98" s="50">
        <f t="shared" si="4"/>
        <v>16235.88</v>
      </c>
      <c r="I98" s="50">
        <f t="shared" si="5"/>
        <v>16235.88</v>
      </c>
      <c r="N98" s="12"/>
    </row>
    <row r="99" spans="1:14" x14ac:dyDescent="0.2">
      <c r="A99" s="7">
        <v>80</v>
      </c>
      <c r="B99" s="49" t="s">
        <v>98</v>
      </c>
      <c r="C99" s="49" t="s">
        <v>211</v>
      </c>
      <c r="D99" s="50">
        <v>7194.95</v>
      </c>
      <c r="E99" s="50">
        <f t="shared" si="3"/>
        <v>7194.95</v>
      </c>
      <c r="F99" s="50">
        <v>0</v>
      </c>
      <c r="G99" s="50">
        <v>0</v>
      </c>
      <c r="H99" s="50">
        <f t="shared" si="4"/>
        <v>7194.95</v>
      </c>
      <c r="I99" s="50">
        <f t="shared" si="5"/>
        <v>7194.95</v>
      </c>
      <c r="N99" s="12"/>
    </row>
    <row r="100" spans="1:14" x14ac:dyDescent="0.2">
      <c r="A100" s="7">
        <v>81</v>
      </c>
      <c r="B100" s="49" t="s">
        <v>99</v>
      </c>
      <c r="C100" s="49" t="s">
        <v>212</v>
      </c>
      <c r="D100" s="50">
        <v>5939.55</v>
      </c>
      <c r="E100" s="50">
        <f t="shared" si="3"/>
        <v>5939.55</v>
      </c>
      <c r="F100" s="50">
        <v>0</v>
      </c>
      <c r="G100" s="50">
        <v>0</v>
      </c>
      <c r="H100" s="50">
        <f t="shared" si="4"/>
        <v>5939.55</v>
      </c>
      <c r="I100" s="50">
        <f t="shared" si="5"/>
        <v>5939.55</v>
      </c>
      <c r="N100" s="12"/>
    </row>
    <row r="101" spans="1:14" x14ac:dyDescent="0.2">
      <c r="A101" s="7">
        <v>82</v>
      </c>
      <c r="B101" s="49" t="s">
        <v>100</v>
      </c>
      <c r="C101" s="49" t="s">
        <v>213</v>
      </c>
      <c r="D101" s="50">
        <v>16301.73</v>
      </c>
      <c r="E101" s="50">
        <f t="shared" si="3"/>
        <v>16301.73</v>
      </c>
      <c r="F101" s="50">
        <v>0</v>
      </c>
      <c r="G101" s="50">
        <v>0</v>
      </c>
      <c r="H101" s="50">
        <f t="shared" si="4"/>
        <v>16301.73</v>
      </c>
      <c r="I101" s="50">
        <f t="shared" si="5"/>
        <v>16301.73</v>
      </c>
      <c r="N101" s="12"/>
    </row>
    <row r="102" spans="1:14" x14ac:dyDescent="0.2">
      <c r="A102" s="7">
        <v>83</v>
      </c>
      <c r="B102" s="49" t="s">
        <v>101</v>
      </c>
      <c r="C102" s="49" t="s">
        <v>214</v>
      </c>
      <c r="D102" s="50">
        <v>3579.61</v>
      </c>
      <c r="E102" s="50">
        <f t="shared" si="3"/>
        <v>3579.61</v>
      </c>
      <c r="F102" s="50">
        <v>0</v>
      </c>
      <c r="G102" s="50">
        <v>0</v>
      </c>
      <c r="H102" s="50">
        <f t="shared" si="4"/>
        <v>3579.61</v>
      </c>
      <c r="I102" s="50">
        <f t="shared" si="5"/>
        <v>3579.61</v>
      </c>
      <c r="N102" s="12"/>
    </row>
    <row r="103" spans="1:14" x14ac:dyDescent="0.2">
      <c r="A103" s="7">
        <v>84</v>
      </c>
      <c r="B103" s="49" t="s">
        <v>102</v>
      </c>
      <c r="C103" s="49" t="s">
        <v>215</v>
      </c>
      <c r="D103" s="50">
        <v>5190.6099999999997</v>
      </c>
      <c r="E103" s="50">
        <f t="shared" si="3"/>
        <v>5190.6099999999997</v>
      </c>
      <c r="F103" s="50">
        <v>0</v>
      </c>
      <c r="G103" s="50">
        <v>0</v>
      </c>
      <c r="H103" s="50">
        <f t="shared" si="4"/>
        <v>5190.6099999999997</v>
      </c>
      <c r="I103" s="50">
        <f t="shared" si="5"/>
        <v>5190.6099999999997</v>
      </c>
      <c r="N103" s="12"/>
    </row>
    <row r="104" spans="1:14" x14ac:dyDescent="0.2">
      <c r="A104" s="7">
        <v>85</v>
      </c>
      <c r="B104" s="49" t="s">
        <v>103</v>
      </c>
      <c r="C104" s="49" t="s">
        <v>216</v>
      </c>
      <c r="D104" s="50">
        <v>2676.36</v>
      </c>
      <c r="E104" s="50">
        <f t="shared" si="3"/>
        <v>2676.36</v>
      </c>
      <c r="F104" s="50">
        <v>0</v>
      </c>
      <c r="G104" s="50">
        <v>0</v>
      </c>
      <c r="H104" s="50">
        <f t="shared" si="4"/>
        <v>2676.36</v>
      </c>
      <c r="I104" s="50">
        <f t="shared" si="5"/>
        <v>2676.36</v>
      </c>
      <c r="N104" s="12"/>
    </row>
    <row r="105" spans="1:14" x14ac:dyDescent="0.2">
      <c r="A105" s="7">
        <v>86</v>
      </c>
      <c r="B105" s="49" t="s">
        <v>104</v>
      </c>
      <c r="C105" s="49" t="s">
        <v>217</v>
      </c>
      <c r="D105" s="50">
        <v>9104.7099999999991</v>
      </c>
      <c r="E105" s="50">
        <f t="shared" si="3"/>
        <v>9104.7099999999991</v>
      </c>
      <c r="F105" s="50">
        <v>0</v>
      </c>
      <c r="G105" s="50">
        <v>0</v>
      </c>
      <c r="H105" s="50">
        <f t="shared" si="4"/>
        <v>9104.7099999999991</v>
      </c>
      <c r="I105" s="50">
        <f t="shared" si="5"/>
        <v>9104.7099999999991</v>
      </c>
      <c r="N105" s="12"/>
    </row>
    <row r="106" spans="1:14" x14ac:dyDescent="0.2">
      <c r="A106" s="7">
        <v>87</v>
      </c>
      <c r="B106" s="49" t="s">
        <v>105</v>
      </c>
      <c r="C106" s="49" t="s">
        <v>218</v>
      </c>
      <c r="D106" s="50">
        <v>1338.25</v>
      </c>
      <c r="E106" s="50">
        <f t="shared" si="3"/>
        <v>1338.25</v>
      </c>
      <c r="F106" s="50">
        <v>0</v>
      </c>
      <c r="G106" s="50">
        <v>0</v>
      </c>
      <c r="H106" s="50">
        <f t="shared" si="4"/>
        <v>1338.25</v>
      </c>
      <c r="I106" s="50">
        <f t="shared" si="5"/>
        <v>1338.25</v>
      </c>
      <c r="N106" s="12"/>
    </row>
    <row r="107" spans="1:14" x14ac:dyDescent="0.2">
      <c r="A107" s="7">
        <v>88</v>
      </c>
      <c r="B107" s="49" t="s">
        <v>106</v>
      </c>
      <c r="C107" s="49" t="s">
        <v>219</v>
      </c>
      <c r="D107" s="50">
        <v>3637.57</v>
      </c>
      <c r="E107" s="50">
        <f t="shared" si="3"/>
        <v>3637.57</v>
      </c>
      <c r="F107" s="50">
        <v>0</v>
      </c>
      <c r="G107" s="50">
        <v>0</v>
      </c>
      <c r="H107" s="50">
        <f t="shared" si="4"/>
        <v>3637.57</v>
      </c>
      <c r="I107" s="50">
        <f t="shared" si="5"/>
        <v>3637.57</v>
      </c>
      <c r="N107" s="12"/>
    </row>
    <row r="108" spans="1:14" x14ac:dyDescent="0.2">
      <c r="A108" s="7">
        <v>89</v>
      </c>
      <c r="B108" s="49" t="s">
        <v>107</v>
      </c>
      <c r="C108" s="49" t="s">
        <v>220</v>
      </c>
      <c r="D108" s="50">
        <v>2155.62</v>
      </c>
      <c r="E108" s="50">
        <f t="shared" si="3"/>
        <v>2155.62</v>
      </c>
      <c r="F108" s="50">
        <v>0</v>
      </c>
      <c r="G108" s="50">
        <v>0</v>
      </c>
      <c r="H108" s="50">
        <f t="shared" si="4"/>
        <v>2155.62</v>
      </c>
      <c r="I108" s="50">
        <f t="shared" si="5"/>
        <v>2155.62</v>
      </c>
      <c r="N108" s="12"/>
    </row>
    <row r="109" spans="1:14" x14ac:dyDescent="0.2">
      <c r="A109" s="7">
        <v>90</v>
      </c>
      <c r="B109" s="49" t="s">
        <v>108</v>
      </c>
      <c r="C109" s="49" t="s">
        <v>221</v>
      </c>
      <c r="D109" s="50">
        <v>7216.9</v>
      </c>
      <c r="E109" s="50">
        <f t="shared" si="3"/>
        <v>7216.9</v>
      </c>
      <c r="F109" s="50">
        <v>0</v>
      </c>
      <c r="G109" s="50">
        <v>0</v>
      </c>
      <c r="H109" s="50">
        <f t="shared" si="4"/>
        <v>7216.9</v>
      </c>
      <c r="I109" s="50">
        <f t="shared" si="5"/>
        <v>7216.9</v>
      </c>
      <c r="N109" s="12"/>
    </row>
    <row r="110" spans="1:14" x14ac:dyDescent="0.2">
      <c r="A110" s="7">
        <v>91</v>
      </c>
      <c r="B110" s="49" t="s">
        <v>109</v>
      </c>
      <c r="C110" s="49" t="s">
        <v>222</v>
      </c>
      <c r="D110" s="50">
        <v>1642.48</v>
      </c>
      <c r="E110" s="50">
        <f t="shared" si="3"/>
        <v>1642.48</v>
      </c>
      <c r="F110" s="50">
        <v>0</v>
      </c>
      <c r="G110" s="50">
        <v>0</v>
      </c>
      <c r="H110" s="50">
        <f t="shared" si="4"/>
        <v>1642.48</v>
      </c>
      <c r="I110" s="50">
        <f t="shared" si="5"/>
        <v>1642.48</v>
      </c>
      <c r="N110" s="12"/>
    </row>
    <row r="111" spans="1:14" x14ac:dyDescent="0.2">
      <c r="A111" s="7">
        <v>92</v>
      </c>
      <c r="B111" s="49" t="s">
        <v>110</v>
      </c>
      <c r="C111" s="49" t="s">
        <v>223</v>
      </c>
      <c r="D111" s="50">
        <v>33817.49</v>
      </c>
      <c r="E111" s="50">
        <f t="shared" si="3"/>
        <v>33817.49</v>
      </c>
      <c r="F111" s="50">
        <v>0</v>
      </c>
      <c r="G111" s="50">
        <v>0</v>
      </c>
      <c r="H111" s="50">
        <f t="shared" si="4"/>
        <v>33817.49</v>
      </c>
      <c r="I111" s="50">
        <f t="shared" si="5"/>
        <v>33817.49</v>
      </c>
      <c r="N111" s="12"/>
    </row>
    <row r="112" spans="1:14" x14ac:dyDescent="0.2">
      <c r="A112" s="7">
        <v>93</v>
      </c>
      <c r="B112" s="49" t="s">
        <v>111</v>
      </c>
      <c r="C112" s="49" t="s">
        <v>224</v>
      </c>
      <c r="D112" s="50">
        <v>3253.21</v>
      </c>
      <c r="E112" s="50">
        <f t="shared" si="3"/>
        <v>3253.21</v>
      </c>
      <c r="F112" s="50">
        <v>0</v>
      </c>
      <c r="G112" s="50">
        <v>0</v>
      </c>
      <c r="H112" s="50">
        <f t="shared" si="4"/>
        <v>3253.21</v>
      </c>
      <c r="I112" s="50">
        <f t="shared" si="5"/>
        <v>3253.21</v>
      </c>
      <c r="N112" s="12"/>
    </row>
    <row r="113" spans="1:246" x14ac:dyDescent="0.2">
      <c r="A113" s="7">
        <v>94</v>
      </c>
      <c r="B113" s="49" t="s">
        <v>112</v>
      </c>
      <c r="C113" s="49" t="s">
        <v>225</v>
      </c>
      <c r="D113" s="50">
        <v>1903.27</v>
      </c>
      <c r="E113" s="50">
        <f t="shared" si="3"/>
        <v>1903.27</v>
      </c>
      <c r="F113" s="50">
        <v>0</v>
      </c>
      <c r="G113" s="50">
        <v>0</v>
      </c>
      <c r="H113" s="50">
        <f t="shared" si="4"/>
        <v>1903.27</v>
      </c>
      <c r="I113" s="50">
        <f t="shared" si="5"/>
        <v>1903.27</v>
      </c>
      <c r="N113" s="12"/>
    </row>
    <row r="114" spans="1:246" x14ac:dyDescent="0.2">
      <c r="A114" s="7">
        <v>95</v>
      </c>
      <c r="B114" s="49" t="s">
        <v>113</v>
      </c>
      <c r="C114" s="49" t="s">
        <v>226</v>
      </c>
      <c r="D114" s="50">
        <v>2975.75</v>
      </c>
      <c r="E114" s="50">
        <f t="shared" si="3"/>
        <v>2975.75</v>
      </c>
      <c r="F114" s="50">
        <v>0</v>
      </c>
      <c r="G114" s="50">
        <v>0</v>
      </c>
      <c r="H114" s="50">
        <f t="shared" si="4"/>
        <v>2975.75</v>
      </c>
      <c r="I114" s="50">
        <f t="shared" si="5"/>
        <v>2975.75</v>
      </c>
      <c r="N114" s="12"/>
    </row>
    <row r="115" spans="1:246" x14ac:dyDescent="0.2">
      <c r="A115" s="7">
        <v>96</v>
      </c>
      <c r="B115" s="49" t="s">
        <v>114</v>
      </c>
      <c r="C115" s="49" t="s">
        <v>227</v>
      </c>
      <c r="D115" s="50">
        <v>10430.64</v>
      </c>
      <c r="E115" s="50">
        <f t="shared" si="3"/>
        <v>10430.64</v>
      </c>
      <c r="F115" s="50">
        <v>0</v>
      </c>
      <c r="G115" s="50">
        <v>0</v>
      </c>
      <c r="H115" s="50">
        <f t="shared" si="4"/>
        <v>10430.64</v>
      </c>
      <c r="I115" s="50">
        <f t="shared" si="5"/>
        <v>10430.64</v>
      </c>
      <c r="N115" s="12"/>
    </row>
    <row r="116" spans="1:246" x14ac:dyDescent="0.2">
      <c r="A116" s="7">
        <v>97</v>
      </c>
      <c r="B116" s="49" t="s">
        <v>115</v>
      </c>
      <c r="C116" s="49" t="s">
        <v>228</v>
      </c>
      <c r="D116" s="50">
        <v>8850.44</v>
      </c>
      <c r="E116" s="50">
        <f t="shared" si="3"/>
        <v>8850.44</v>
      </c>
      <c r="F116" s="50">
        <v>0</v>
      </c>
      <c r="G116" s="50">
        <v>0</v>
      </c>
      <c r="H116" s="50">
        <f t="shared" si="4"/>
        <v>8850.44</v>
      </c>
      <c r="I116" s="50">
        <f t="shared" si="5"/>
        <v>8850.44</v>
      </c>
      <c r="N116" s="12"/>
    </row>
    <row r="117" spans="1:246" x14ac:dyDescent="0.2">
      <c r="A117" s="7">
        <v>98</v>
      </c>
      <c r="B117" s="49" t="s">
        <v>116</v>
      </c>
      <c r="C117" s="49" t="s">
        <v>229</v>
      </c>
      <c r="D117" s="50">
        <v>18522.939999999999</v>
      </c>
      <c r="E117" s="50">
        <f t="shared" si="3"/>
        <v>18522.939999999999</v>
      </c>
      <c r="F117" s="50">
        <v>0</v>
      </c>
      <c r="G117" s="50">
        <v>0</v>
      </c>
      <c r="H117" s="50">
        <f t="shared" si="4"/>
        <v>18522.939999999999</v>
      </c>
      <c r="I117" s="50">
        <f t="shared" si="5"/>
        <v>18522.939999999999</v>
      </c>
      <c r="N117" s="12"/>
    </row>
    <row r="118" spans="1:246" x14ac:dyDescent="0.2">
      <c r="A118" s="7">
        <v>99</v>
      </c>
      <c r="B118" s="49" t="s">
        <v>117</v>
      </c>
      <c r="C118" s="49" t="s">
        <v>230</v>
      </c>
      <c r="D118" s="50">
        <v>1491.78</v>
      </c>
      <c r="E118" s="50">
        <f t="shared" si="3"/>
        <v>1491.78</v>
      </c>
      <c r="F118" s="50">
        <v>0</v>
      </c>
      <c r="G118" s="50">
        <v>0</v>
      </c>
      <c r="H118" s="50">
        <f t="shared" si="4"/>
        <v>1491.78</v>
      </c>
      <c r="I118" s="50">
        <f t="shared" si="5"/>
        <v>1491.78</v>
      </c>
      <c r="N118" s="12"/>
    </row>
    <row r="119" spans="1:246" x14ac:dyDescent="0.2">
      <c r="A119" s="7">
        <v>100</v>
      </c>
      <c r="B119" s="49" t="s">
        <v>118</v>
      </c>
      <c r="C119" s="49" t="s">
        <v>231</v>
      </c>
      <c r="D119" s="50">
        <v>4431.53</v>
      </c>
      <c r="E119" s="50">
        <f t="shared" si="3"/>
        <v>4431.53</v>
      </c>
      <c r="F119" s="50">
        <v>0</v>
      </c>
      <c r="G119" s="50">
        <v>0</v>
      </c>
      <c r="H119" s="50">
        <f t="shared" si="4"/>
        <v>4431.53</v>
      </c>
      <c r="I119" s="50">
        <f t="shared" si="5"/>
        <v>4431.53</v>
      </c>
      <c r="N119" s="12"/>
    </row>
    <row r="120" spans="1:246" ht="10.8" thickBot="1" x14ac:dyDescent="0.25">
      <c r="A120" s="23"/>
      <c r="B120" s="24" t="s">
        <v>9</v>
      </c>
      <c r="C120" s="48"/>
      <c r="D120" s="25">
        <f t="shared" ref="D120:I120" si="6">SUM(D15:D119)</f>
        <v>1000000.0099999998</v>
      </c>
      <c r="E120" s="26">
        <f t="shared" si="6"/>
        <v>1000000.0099999998</v>
      </c>
      <c r="F120" s="26">
        <f t="shared" si="6"/>
        <v>0</v>
      </c>
      <c r="G120" s="26">
        <f t="shared" si="6"/>
        <v>0</v>
      </c>
      <c r="H120" s="26">
        <f t="shared" si="6"/>
        <v>1000000.0099999998</v>
      </c>
      <c r="I120" s="26">
        <f t="shared" si="6"/>
        <v>1000000.0099999998</v>
      </c>
    </row>
    <row r="121" spans="1:246" ht="10.8" thickTop="1" x14ac:dyDescent="0.2">
      <c r="D121" s="27"/>
      <c r="E121" s="27"/>
      <c r="F121" s="28"/>
      <c r="G121" s="28"/>
      <c r="I121" s="28"/>
    </row>
    <row r="122" spans="1:246" x14ac:dyDescent="0.2">
      <c r="D122" s="44"/>
      <c r="E122" s="44"/>
      <c r="F122" s="28"/>
      <c r="G122" s="28"/>
      <c r="I122" s="28"/>
    </row>
    <row r="123" spans="1:246" x14ac:dyDescent="0.2">
      <c r="D123" s="27"/>
      <c r="E123" s="27"/>
      <c r="F123" s="28"/>
      <c r="G123" s="28"/>
      <c r="I123" s="28"/>
    </row>
    <row r="124" spans="1:246" x14ac:dyDescent="0.2">
      <c r="D124" s="27"/>
      <c r="E124" s="27"/>
      <c r="F124" s="28"/>
      <c r="G124" s="28"/>
      <c r="I124" s="28"/>
    </row>
    <row r="125" spans="1:246" x14ac:dyDescent="0.2">
      <c r="D125" s="27"/>
      <c r="E125" s="27"/>
      <c r="F125" s="28"/>
      <c r="G125" s="28"/>
      <c r="I125" s="28"/>
    </row>
    <row r="126" spans="1:246" s="29" customFormat="1" ht="17.25" customHeight="1" x14ac:dyDescent="0.25">
      <c r="A126" s="3" t="str">
        <f>A63</f>
        <v>APS Essential Services</v>
      </c>
      <c r="C126" s="3"/>
      <c r="D126" s="30"/>
      <c r="E126" s="30"/>
      <c r="G126" s="31"/>
      <c r="H126" s="32"/>
      <c r="I126" s="61" t="str">
        <f>D6</f>
        <v>AUTHORIZATION NUMBER: 1</v>
      </c>
    </row>
    <row r="127" spans="1:246" ht="18.75" customHeight="1" x14ac:dyDescent="0.2">
      <c r="D127" s="27"/>
      <c r="E127" s="27"/>
      <c r="F127" s="28"/>
      <c r="G127" s="28"/>
      <c r="I127" s="28"/>
    </row>
    <row r="128" spans="1:246" ht="13.8" x14ac:dyDescent="0.25">
      <c r="A128" s="3" t="str">
        <f>D3</f>
        <v>FUNDING SOURCE: (APC6) American Rescue Plan (ARP) for APS under SSA Title XX Section 2042(b)</v>
      </c>
      <c r="C128" s="33"/>
      <c r="D128" s="34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  <c r="BO128" s="3"/>
      <c r="BP128" s="3"/>
      <c r="BQ128" s="3"/>
      <c r="BR128" s="3"/>
      <c r="BS128" s="3"/>
      <c r="BT128" s="3"/>
      <c r="BU128" s="3"/>
      <c r="BV128" s="3"/>
      <c r="BW128" s="3"/>
      <c r="BX128" s="3"/>
      <c r="BY128" s="3"/>
      <c r="BZ128" s="3"/>
      <c r="CA128" s="3"/>
      <c r="CB128" s="3"/>
      <c r="CC128" s="3"/>
      <c r="CD128" s="3"/>
      <c r="CE128" s="3"/>
      <c r="CF128" s="3"/>
      <c r="CG128" s="3"/>
      <c r="CH128" s="3"/>
      <c r="CI128" s="3"/>
      <c r="CJ128" s="3"/>
      <c r="CK128" s="3"/>
      <c r="CL128" s="3"/>
      <c r="CM128" s="3"/>
      <c r="CN128" s="3"/>
      <c r="CO128" s="3"/>
      <c r="CP128" s="3"/>
      <c r="CQ128" s="3"/>
      <c r="CR128" s="3"/>
      <c r="CS128" s="3"/>
      <c r="CT128" s="3"/>
      <c r="CU128" s="3"/>
      <c r="CV128" s="3"/>
      <c r="CW128" s="3"/>
      <c r="CX128" s="3"/>
      <c r="CY128" s="3"/>
      <c r="CZ128" s="3"/>
      <c r="DA128" s="3"/>
      <c r="DB128" s="3"/>
      <c r="DC128" s="3"/>
      <c r="DD128" s="3"/>
      <c r="DE128" s="3"/>
      <c r="DF128" s="3"/>
      <c r="DG128" s="3"/>
      <c r="DH128" s="3"/>
      <c r="DI128" s="3"/>
      <c r="DJ128" s="3"/>
      <c r="DK128" s="3"/>
      <c r="DL128" s="3"/>
      <c r="DM128" s="3"/>
      <c r="DN128" s="3"/>
      <c r="DO128" s="3"/>
      <c r="DP128" s="3"/>
      <c r="DQ128" s="3"/>
      <c r="DR128" s="3"/>
      <c r="DS128" s="3"/>
      <c r="DT128" s="3"/>
      <c r="DU128" s="3"/>
      <c r="DV128" s="3"/>
      <c r="DW128" s="3"/>
      <c r="DX128" s="3"/>
      <c r="DY128" s="3"/>
      <c r="DZ128" s="3"/>
      <c r="EA128" s="3"/>
      <c r="EB128" s="3"/>
      <c r="EC128" s="3"/>
      <c r="ED128" s="3"/>
      <c r="EE128" s="3"/>
      <c r="EF128" s="3"/>
      <c r="EG128" s="3"/>
      <c r="EH128" s="3"/>
      <c r="EI128" s="3"/>
      <c r="EJ128" s="3"/>
      <c r="EK128" s="3"/>
      <c r="EL128" s="3"/>
      <c r="EM128" s="3"/>
      <c r="EN128" s="3"/>
      <c r="EO128" s="3"/>
      <c r="EP128" s="3"/>
      <c r="EQ128" s="3"/>
      <c r="ER128" s="3"/>
      <c r="ES128" s="3"/>
      <c r="ET128" s="3"/>
      <c r="EU128" s="3"/>
      <c r="EV128" s="3"/>
      <c r="EW128" s="3"/>
      <c r="EX128" s="3"/>
      <c r="EY128" s="3"/>
      <c r="EZ128" s="3"/>
      <c r="FA128" s="3"/>
      <c r="FB128" s="3"/>
      <c r="FC128" s="3"/>
      <c r="FD128" s="3"/>
      <c r="FE128" s="3"/>
      <c r="FF128" s="3"/>
      <c r="FG128" s="3"/>
      <c r="FH128" s="3"/>
      <c r="FI128" s="3"/>
      <c r="FJ128" s="3"/>
      <c r="FK128" s="3"/>
      <c r="FL128" s="3"/>
      <c r="FM128" s="3"/>
      <c r="FN128" s="3"/>
      <c r="FO128" s="3"/>
      <c r="FP128" s="3"/>
      <c r="FQ128" s="3"/>
      <c r="FR128" s="3"/>
      <c r="FS128" s="3"/>
      <c r="FT128" s="3"/>
      <c r="FU128" s="3"/>
      <c r="FV128" s="3"/>
      <c r="FW128" s="3"/>
      <c r="FX128" s="3"/>
      <c r="FY128" s="3"/>
      <c r="FZ128" s="3"/>
      <c r="GA128" s="3"/>
      <c r="GB128" s="3"/>
      <c r="GC128" s="3"/>
      <c r="GD128" s="3"/>
      <c r="GE128" s="3"/>
      <c r="GF128" s="3"/>
      <c r="GG128" s="3"/>
      <c r="GH128" s="3"/>
      <c r="GI128" s="3"/>
      <c r="GJ128" s="3"/>
      <c r="GK128" s="3"/>
      <c r="GL128" s="3"/>
      <c r="GM128" s="3"/>
      <c r="GN128" s="3"/>
      <c r="GO128" s="3"/>
      <c r="GP128" s="3"/>
      <c r="GQ128" s="3"/>
      <c r="GR128" s="3"/>
      <c r="GS128" s="3"/>
      <c r="GT128" s="3"/>
      <c r="GU128" s="3"/>
      <c r="GV128" s="3"/>
      <c r="GW128" s="3"/>
      <c r="GX128" s="3"/>
      <c r="GY128" s="3"/>
      <c r="GZ128" s="3"/>
      <c r="HA128" s="3"/>
      <c r="HB128" s="3"/>
      <c r="HC128" s="3"/>
      <c r="HD128" s="3"/>
      <c r="HE128" s="3"/>
      <c r="HF128" s="3"/>
      <c r="HG128" s="3"/>
      <c r="HH128" s="3"/>
      <c r="HI128" s="3"/>
      <c r="HJ128" s="3"/>
      <c r="HK128" s="3"/>
      <c r="HL128" s="3"/>
      <c r="HM128" s="3"/>
      <c r="HN128" s="3"/>
      <c r="HO128" s="3"/>
      <c r="HP128" s="3"/>
      <c r="HQ128" s="3"/>
      <c r="HR128" s="3"/>
      <c r="HS128" s="3"/>
      <c r="HT128" s="3"/>
      <c r="HU128" s="3"/>
      <c r="HV128" s="3"/>
      <c r="HW128" s="3"/>
      <c r="HX128" s="3"/>
      <c r="HY128" s="3"/>
      <c r="HZ128" s="3"/>
      <c r="IA128" s="3"/>
      <c r="IB128" s="3"/>
      <c r="IC128" s="3"/>
      <c r="ID128" s="3"/>
      <c r="IE128" s="3"/>
      <c r="IF128" s="3"/>
      <c r="IG128" s="3"/>
      <c r="IH128" s="3"/>
      <c r="II128" s="3"/>
      <c r="IJ128" s="3"/>
      <c r="IK128" s="3"/>
      <c r="IL128" s="3"/>
    </row>
    <row r="129" spans="1:246" ht="13.8" x14ac:dyDescent="0.25">
      <c r="A129" s="3" t="s">
        <v>239</v>
      </c>
      <c r="C129" s="33"/>
      <c r="D129" s="34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  <c r="BO129" s="3"/>
      <c r="BP129" s="3"/>
      <c r="BQ129" s="3"/>
      <c r="BR129" s="3"/>
      <c r="BS129" s="3"/>
      <c r="BT129" s="3"/>
      <c r="BU129" s="3"/>
      <c r="BV129" s="3"/>
      <c r="BW129" s="3"/>
      <c r="BX129" s="3"/>
      <c r="BY129" s="3"/>
      <c r="BZ129" s="3"/>
      <c r="CA129" s="3"/>
      <c r="CB129" s="3"/>
      <c r="CC129" s="3"/>
      <c r="CD129" s="3"/>
      <c r="CE129" s="3"/>
      <c r="CF129" s="3"/>
      <c r="CG129" s="3"/>
      <c r="CH129" s="3"/>
      <c r="CI129" s="3"/>
      <c r="CJ129" s="3"/>
      <c r="CK129" s="3"/>
      <c r="CL129" s="3"/>
      <c r="CM129" s="3"/>
      <c r="CN129" s="3"/>
      <c r="CO129" s="3"/>
      <c r="CP129" s="3"/>
      <c r="CQ129" s="3"/>
      <c r="CR129" s="3"/>
      <c r="CS129" s="3"/>
      <c r="CT129" s="3"/>
      <c r="CU129" s="3"/>
      <c r="CV129" s="3"/>
      <c r="CW129" s="3"/>
      <c r="CX129" s="3"/>
      <c r="CY129" s="3"/>
      <c r="CZ129" s="3"/>
      <c r="DA129" s="3"/>
      <c r="DB129" s="3"/>
      <c r="DC129" s="3"/>
      <c r="DD129" s="3"/>
      <c r="DE129" s="3"/>
      <c r="DF129" s="3"/>
      <c r="DG129" s="3"/>
      <c r="DH129" s="3"/>
      <c r="DI129" s="3"/>
      <c r="DJ129" s="3"/>
      <c r="DK129" s="3"/>
      <c r="DL129" s="3"/>
      <c r="DM129" s="3"/>
      <c r="DN129" s="3"/>
      <c r="DO129" s="3"/>
      <c r="DP129" s="3"/>
      <c r="DQ129" s="3"/>
      <c r="DR129" s="3"/>
      <c r="DS129" s="3"/>
      <c r="DT129" s="3"/>
      <c r="DU129" s="3"/>
      <c r="DV129" s="3"/>
      <c r="DW129" s="3"/>
      <c r="DX129" s="3"/>
      <c r="DY129" s="3"/>
      <c r="DZ129" s="3"/>
      <c r="EA129" s="3"/>
      <c r="EB129" s="3"/>
      <c r="EC129" s="3"/>
      <c r="ED129" s="3"/>
      <c r="EE129" s="3"/>
      <c r="EF129" s="3"/>
      <c r="EG129" s="3"/>
      <c r="EH129" s="3"/>
      <c r="EI129" s="3"/>
      <c r="EJ129" s="3"/>
      <c r="EK129" s="3"/>
      <c r="EL129" s="3"/>
      <c r="EM129" s="3"/>
      <c r="EN129" s="3"/>
      <c r="EO129" s="3"/>
      <c r="EP129" s="3"/>
      <c r="EQ129" s="3"/>
      <c r="ER129" s="3"/>
      <c r="ES129" s="3"/>
      <c r="ET129" s="3"/>
      <c r="EU129" s="3"/>
      <c r="EV129" s="3"/>
      <c r="EW129" s="3"/>
      <c r="EX129" s="3"/>
      <c r="EY129" s="3"/>
      <c r="EZ129" s="3"/>
      <c r="FA129" s="3"/>
      <c r="FB129" s="3"/>
      <c r="FC129" s="3"/>
      <c r="FD129" s="3"/>
      <c r="FE129" s="3"/>
      <c r="FF129" s="3"/>
      <c r="FG129" s="3"/>
      <c r="FH129" s="3"/>
      <c r="FI129" s="3"/>
      <c r="FJ129" s="3"/>
      <c r="FK129" s="3"/>
      <c r="FL129" s="3"/>
      <c r="FM129" s="3"/>
      <c r="FN129" s="3"/>
      <c r="FO129" s="3"/>
      <c r="FP129" s="3"/>
      <c r="FQ129" s="3"/>
      <c r="FR129" s="3"/>
      <c r="FS129" s="3"/>
      <c r="FT129" s="3"/>
      <c r="FU129" s="3"/>
      <c r="FV129" s="3"/>
      <c r="FW129" s="3"/>
      <c r="FX129" s="3"/>
      <c r="FY129" s="3"/>
      <c r="FZ129" s="3"/>
      <c r="GA129" s="3"/>
      <c r="GB129" s="3"/>
      <c r="GC129" s="3"/>
      <c r="GD129" s="3"/>
      <c r="GE129" s="3"/>
      <c r="GF129" s="3"/>
      <c r="GG129" s="3"/>
      <c r="GH129" s="3"/>
      <c r="GI129" s="3"/>
      <c r="GJ129" s="3"/>
      <c r="GK129" s="3"/>
      <c r="GL129" s="3"/>
      <c r="GM129" s="3"/>
      <c r="GN129" s="3"/>
      <c r="GO129" s="3"/>
      <c r="GP129" s="3"/>
      <c r="GQ129" s="3"/>
      <c r="GR129" s="3"/>
      <c r="GS129" s="3"/>
      <c r="GT129" s="3"/>
      <c r="GU129" s="3"/>
      <c r="GV129" s="3"/>
      <c r="GW129" s="3"/>
      <c r="GX129" s="3"/>
      <c r="GY129" s="3"/>
      <c r="GZ129" s="3"/>
      <c r="HA129" s="3"/>
      <c r="HB129" s="3"/>
      <c r="HC129" s="3"/>
      <c r="HD129" s="3"/>
      <c r="HE129" s="3"/>
      <c r="HF129" s="3"/>
      <c r="HG129" s="3"/>
      <c r="HH129" s="3"/>
      <c r="HI129" s="3"/>
      <c r="HJ129" s="3"/>
      <c r="HK129" s="3"/>
      <c r="HL129" s="3"/>
      <c r="HM129" s="3"/>
      <c r="HN129" s="3"/>
      <c r="HO129" s="3"/>
      <c r="HP129" s="3"/>
      <c r="HQ129" s="3"/>
      <c r="HR129" s="3"/>
      <c r="HS129" s="3"/>
      <c r="HT129" s="3"/>
      <c r="HU129" s="3"/>
      <c r="HV129" s="3"/>
      <c r="HW129" s="3"/>
      <c r="HX129" s="3"/>
      <c r="HY129" s="3"/>
      <c r="HZ129" s="3"/>
      <c r="IA129" s="3"/>
      <c r="IB129" s="3"/>
      <c r="IC129" s="3"/>
      <c r="ID129" s="3"/>
      <c r="IE129" s="3"/>
      <c r="IF129" s="3"/>
      <c r="IG129" s="3"/>
      <c r="IH129" s="3"/>
      <c r="II129" s="3"/>
      <c r="IJ129" s="3"/>
      <c r="IK129" s="3"/>
      <c r="IL129" s="3"/>
    </row>
    <row r="130" spans="1:246" ht="13.8" x14ac:dyDescent="0.25">
      <c r="A130" s="3" t="s">
        <v>241</v>
      </c>
      <c r="C130" s="3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  <c r="BO130" s="3"/>
      <c r="BP130" s="3"/>
      <c r="BQ130" s="3"/>
      <c r="BR130" s="3"/>
      <c r="BS130" s="3"/>
      <c r="BT130" s="3"/>
      <c r="BU130" s="3"/>
      <c r="BV130" s="3"/>
      <c r="BW130" s="3"/>
      <c r="BX130" s="3"/>
      <c r="BY130" s="3"/>
      <c r="BZ130" s="3"/>
      <c r="CA130" s="3"/>
      <c r="CB130" s="3"/>
      <c r="CC130" s="3"/>
      <c r="CD130" s="3"/>
      <c r="CE130" s="3"/>
      <c r="CF130" s="3"/>
      <c r="CG130" s="3"/>
      <c r="CH130" s="3"/>
      <c r="CI130" s="3"/>
      <c r="CJ130" s="3"/>
      <c r="CK130" s="3"/>
      <c r="CL130" s="3"/>
      <c r="CM130" s="3"/>
      <c r="CN130" s="3"/>
      <c r="CO130" s="3"/>
      <c r="CP130" s="3"/>
      <c r="CQ130" s="3"/>
      <c r="CR130" s="3"/>
      <c r="CS130" s="3"/>
      <c r="CT130" s="3"/>
      <c r="CU130" s="3"/>
      <c r="CV130" s="3"/>
      <c r="CW130" s="3"/>
      <c r="CX130" s="3"/>
      <c r="CY130" s="3"/>
      <c r="CZ130" s="3"/>
      <c r="DA130" s="3"/>
      <c r="DB130" s="3"/>
      <c r="DC130" s="3"/>
      <c r="DD130" s="3"/>
      <c r="DE130" s="3"/>
      <c r="DF130" s="3"/>
      <c r="DG130" s="3"/>
      <c r="DH130" s="3"/>
      <c r="DI130" s="3"/>
      <c r="DJ130" s="3"/>
      <c r="DK130" s="3"/>
      <c r="DL130" s="3"/>
      <c r="DM130" s="3"/>
      <c r="DN130" s="3"/>
      <c r="DO130" s="3"/>
      <c r="DP130" s="3"/>
      <c r="DQ130" s="3"/>
      <c r="DR130" s="3"/>
      <c r="DS130" s="3"/>
      <c r="DT130" s="3"/>
      <c r="DU130" s="3"/>
      <c r="DV130" s="3"/>
      <c r="DW130" s="3"/>
      <c r="DX130" s="3"/>
      <c r="DY130" s="3"/>
      <c r="DZ130" s="3"/>
      <c r="EA130" s="3"/>
      <c r="EB130" s="3"/>
      <c r="EC130" s="3"/>
      <c r="ED130" s="3"/>
      <c r="EE130" s="3"/>
      <c r="EF130" s="3"/>
      <c r="EG130" s="3"/>
      <c r="EH130" s="3"/>
      <c r="EI130" s="3"/>
      <c r="EJ130" s="3"/>
      <c r="EK130" s="3"/>
      <c r="EL130" s="3"/>
      <c r="EM130" s="3"/>
      <c r="EN130" s="3"/>
      <c r="EO130" s="3"/>
      <c r="EP130" s="3"/>
      <c r="EQ130" s="3"/>
      <c r="ER130" s="3"/>
      <c r="ES130" s="3"/>
      <c r="ET130" s="3"/>
      <c r="EU130" s="3"/>
      <c r="EV130" s="3"/>
      <c r="EW130" s="3"/>
      <c r="EX130" s="3"/>
      <c r="EY130" s="3"/>
      <c r="EZ130" s="3"/>
      <c r="FA130" s="3"/>
      <c r="FB130" s="3"/>
      <c r="FC130" s="3"/>
      <c r="FD130" s="3"/>
      <c r="FE130" s="3"/>
      <c r="FF130" s="3"/>
      <c r="FG130" s="3"/>
      <c r="FH130" s="3"/>
      <c r="FI130" s="3"/>
      <c r="FJ130" s="3"/>
      <c r="FK130" s="3"/>
      <c r="FL130" s="3"/>
      <c r="FM130" s="3"/>
      <c r="FN130" s="3"/>
      <c r="FO130" s="3"/>
      <c r="FP130" s="3"/>
      <c r="FQ130" s="3"/>
      <c r="FR130" s="3"/>
      <c r="FS130" s="3"/>
      <c r="FT130" s="3"/>
      <c r="FU130" s="3"/>
      <c r="FV130" s="3"/>
      <c r="FW130" s="3"/>
      <c r="FX130" s="3"/>
      <c r="FY130" s="3"/>
      <c r="FZ130" s="3"/>
      <c r="GA130" s="3"/>
      <c r="GB130" s="3"/>
      <c r="GC130" s="3"/>
      <c r="GD130" s="3"/>
      <c r="GE130" s="3"/>
      <c r="GF130" s="3"/>
      <c r="GG130" s="3"/>
      <c r="GH130" s="3"/>
      <c r="GI130" s="3"/>
      <c r="GJ130" s="3"/>
      <c r="GK130" s="3"/>
      <c r="GL130" s="3"/>
      <c r="GM130" s="3"/>
      <c r="GN130" s="3"/>
      <c r="GO130" s="3"/>
      <c r="GP130" s="3"/>
      <c r="GQ130" s="3"/>
      <c r="GR130" s="3"/>
      <c r="GS130" s="3"/>
      <c r="GT130" s="3"/>
      <c r="GU130" s="3"/>
      <c r="GV130" s="3"/>
      <c r="GW130" s="3"/>
      <c r="GX130" s="3"/>
      <c r="GY130" s="3"/>
      <c r="GZ130" s="3"/>
      <c r="HA130" s="3"/>
      <c r="HB130" s="3"/>
      <c r="HC130" s="3"/>
      <c r="HD130" s="3"/>
      <c r="HE130" s="3"/>
      <c r="HF130" s="3"/>
      <c r="HG130" s="3"/>
      <c r="HH130" s="3"/>
      <c r="HI130" s="3"/>
      <c r="HJ130" s="3"/>
      <c r="HK130" s="3"/>
      <c r="HL130" s="3"/>
      <c r="HM130" s="3"/>
      <c r="HN130" s="3"/>
      <c r="HO130" s="3"/>
      <c r="HP130" s="3"/>
      <c r="HQ130" s="3"/>
      <c r="HR130" s="3"/>
      <c r="HS130" s="3"/>
      <c r="HT130" s="3"/>
      <c r="HU130" s="3"/>
      <c r="HV130" s="3"/>
      <c r="HW130" s="3"/>
      <c r="HX130" s="3"/>
      <c r="HY130" s="3"/>
      <c r="HZ130" s="3"/>
      <c r="IA130" s="3"/>
      <c r="IB130" s="3"/>
      <c r="IC130" s="3"/>
      <c r="ID130" s="3"/>
      <c r="IE130" s="3"/>
      <c r="IF130" s="3"/>
      <c r="IG130" s="3"/>
      <c r="IH130" s="3"/>
      <c r="II130" s="3"/>
      <c r="IJ130" s="3"/>
      <c r="IK130" s="3"/>
      <c r="IL130" s="3"/>
    </row>
    <row r="131" spans="1:246" ht="13.8" x14ac:dyDescent="0.25">
      <c r="A131" s="3" t="s">
        <v>240</v>
      </c>
      <c r="C131" s="3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  <c r="BO131" s="3"/>
      <c r="BP131" s="3"/>
      <c r="BQ131" s="3"/>
      <c r="BR131" s="3"/>
      <c r="BS131" s="3"/>
      <c r="BT131" s="3"/>
      <c r="BU131" s="3"/>
      <c r="BV131" s="3"/>
      <c r="BW131" s="3"/>
      <c r="BX131" s="3"/>
      <c r="BY131" s="3"/>
      <c r="BZ131" s="3"/>
      <c r="CA131" s="3"/>
      <c r="CB131" s="3"/>
      <c r="CC131" s="3"/>
      <c r="CD131" s="3"/>
      <c r="CE131" s="3"/>
      <c r="CF131" s="3"/>
      <c r="CG131" s="3"/>
      <c r="CH131" s="3"/>
      <c r="CI131" s="3"/>
      <c r="CJ131" s="3"/>
      <c r="CK131" s="3"/>
      <c r="CL131" s="3"/>
      <c r="CM131" s="3"/>
      <c r="CN131" s="3"/>
      <c r="CO131" s="3"/>
      <c r="CP131" s="3"/>
      <c r="CQ131" s="3"/>
      <c r="CR131" s="3"/>
      <c r="CS131" s="3"/>
      <c r="CT131" s="3"/>
      <c r="CU131" s="3"/>
      <c r="CV131" s="3"/>
      <c r="CW131" s="3"/>
      <c r="CX131" s="3"/>
      <c r="CY131" s="3"/>
      <c r="CZ131" s="3"/>
      <c r="DA131" s="3"/>
      <c r="DB131" s="3"/>
      <c r="DC131" s="3"/>
      <c r="DD131" s="3"/>
      <c r="DE131" s="3"/>
      <c r="DF131" s="3"/>
      <c r="DG131" s="3"/>
      <c r="DH131" s="3"/>
      <c r="DI131" s="3"/>
      <c r="DJ131" s="3"/>
      <c r="DK131" s="3"/>
      <c r="DL131" s="3"/>
      <c r="DM131" s="3"/>
      <c r="DN131" s="3"/>
      <c r="DO131" s="3"/>
      <c r="DP131" s="3"/>
      <c r="DQ131" s="3"/>
      <c r="DR131" s="3"/>
      <c r="DS131" s="3"/>
      <c r="DT131" s="3"/>
      <c r="DU131" s="3"/>
      <c r="DV131" s="3"/>
      <c r="DW131" s="3"/>
      <c r="DX131" s="3"/>
      <c r="DY131" s="3"/>
      <c r="DZ131" s="3"/>
      <c r="EA131" s="3"/>
      <c r="EB131" s="3"/>
      <c r="EC131" s="3"/>
      <c r="ED131" s="3"/>
      <c r="EE131" s="3"/>
      <c r="EF131" s="3"/>
      <c r="EG131" s="3"/>
      <c r="EH131" s="3"/>
      <c r="EI131" s="3"/>
      <c r="EJ131" s="3"/>
      <c r="EK131" s="3"/>
      <c r="EL131" s="3"/>
      <c r="EM131" s="3"/>
      <c r="EN131" s="3"/>
      <c r="EO131" s="3"/>
      <c r="EP131" s="3"/>
      <c r="EQ131" s="3"/>
      <c r="ER131" s="3"/>
      <c r="ES131" s="3"/>
      <c r="ET131" s="3"/>
      <c r="EU131" s="3"/>
      <c r="EV131" s="3"/>
      <c r="EW131" s="3"/>
      <c r="EX131" s="3"/>
      <c r="EY131" s="3"/>
      <c r="EZ131" s="3"/>
      <c r="FA131" s="3"/>
      <c r="FB131" s="3"/>
      <c r="FC131" s="3"/>
      <c r="FD131" s="3"/>
      <c r="FE131" s="3"/>
      <c r="FF131" s="3"/>
      <c r="FG131" s="3"/>
      <c r="FH131" s="3"/>
      <c r="FI131" s="3"/>
      <c r="FJ131" s="3"/>
      <c r="FK131" s="3"/>
      <c r="FL131" s="3"/>
      <c r="FM131" s="3"/>
      <c r="FN131" s="3"/>
      <c r="FO131" s="3"/>
      <c r="FP131" s="3"/>
      <c r="FQ131" s="3"/>
      <c r="FR131" s="3"/>
      <c r="FS131" s="3"/>
      <c r="FT131" s="3"/>
      <c r="FU131" s="3"/>
      <c r="FV131" s="3"/>
      <c r="FW131" s="3"/>
      <c r="FX131" s="3"/>
      <c r="FY131" s="3"/>
      <c r="FZ131" s="3"/>
      <c r="GA131" s="3"/>
      <c r="GB131" s="3"/>
      <c r="GC131" s="3"/>
      <c r="GD131" s="3"/>
      <c r="GE131" s="3"/>
      <c r="GF131" s="3"/>
      <c r="GG131" s="3"/>
      <c r="GH131" s="3"/>
      <c r="GI131" s="3"/>
      <c r="GJ131" s="3"/>
      <c r="GK131" s="3"/>
      <c r="GL131" s="3"/>
      <c r="GM131" s="3"/>
      <c r="GN131" s="3"/>
      <c r="GO131" s="3"/>
      <c r="GP131" s="3"/>
      <c r="GQ131" s="3"/>
      <c r="GR131" s="3"/>
      <c r="GS131" s="3"/>
      <c r="GT131" s="3"/>
      <c r="GU131" s="3"/>
      <c r="GV131" s="3"/>
      <c r="GW131" s="3"/>
      <c r="GX131" s="3"/>
      <c r="GY131" s="3"/>
      <c r="GZ131" s="3"/>
      <c r="HA131" s="3"/>
      <c r="HB131" s="3"/>
      <c r="HC131" s="3"/>
      <c r="HD131" s="3"/>
      <c r="HE131" s="3"/>
      <c r="HF131" s="3"/>
      <c r="HG131" s="3"/>
      <c r="HH131" s="3"/>
      <c r="HI131" s="3"/>
      <c r="HJ131" s="3"/>
      <c r="HK131" s="3"/>
      <c r="HL131" s="3"/>
      <c r="HM131" s="3"/>
      <c r="HN131" s="3"/>
      <c r="HO131" s="3"/>
      <c r="HP131" s="3"/>
      <c r="HQ131" s="3"/>
      <c r="HR131" s="3"/>
      <c r="HS131" s="3"/>
      <c r="HT131" s="3"/>
      <c r="HU131" s="3"/>
      <c r="HV131" s="3"/>
      <c r="HW131" s="3"/>
      <c r="HX131" s="3"/>
      <c r="HY131" s="3"/>
      <c r="HZ131" s="3"/>
      <c r="IA131" s="3"/>
      <c r="IB131" s="3"/>
      <c r="IC131" s="3"/>
      <c r="ID131" s="3"/>
      <c r="IE131" s="3"/>
      <c r="IF131" s="3"/>
      <c r="IG131" s="3"/>
      <c r="IH131" s="3"/>
      <c r="II131" s="3"/>
      <c r="IJ131" s="3"/>
      <c r="IK131" s="3"/>
      <c r="IL131" s="3"/>
    </row>
    <row r="132" spans="1:246" ht="13.2" x14ac:dyDescent="0.25">
      <c r="A132" s="3" t="s">
        <v>234</v>
      </c>
      <c r="D132" s="59"/>
      <c r="E132" s="29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  <c r="BO132" s="3"/>
      <c r="BP132" s="3"/>
      <c r="BQ132" s="3"/>
      <c r="BR132" s="3"/>
      <c r="BS132" s="3"/>
      <c r="BT132" s="3"/>
      <c r="BU132" s="3"/>
      <c r="BV132" s="3"/>
      <c r="BW132" s="3"/>
      <c r="BX132" s="3"/>
      <c r="BY132" s="3"/>
      <c r="BZ132" s="3"/>
      <c r="CA132" s="3"/>
      <c r="CB132" s="3"/>
      <c r="CC132" s="3"/>
      <c r="CD132" s="3"/>
      <c r="CE132" s="3"/>
      <c r="CF132" s="3"/>
      <c r="CG132" s="3"/>
      <c r="CH132" s="3"/>
      <c r="CI132" s="3"/>
      <c r="CJ132" s="3"/>
      <c r="CK132" s="3"/>
      <c r="CL132" s="3"/>
      <c r="CM132" s="3"/>
      <c r="CN132" s="3"/>
      <c r="CO132" s="3"/>
      <c r="CP132" s="3"/>
      <c r="CQ132" s="3"/>
      <c r="CR132" s="3"/>
      <c r="CS132" s="3"/>
      <c r="CT132" s="3"/>
      <c r="CU132" s="3"/>
      <c r="CV132" s="3"/>
      <c r="CW132" s="3"/>
      <c r="CX132" s="3"/>
      <c r="CY132" s="3"/>
      <c r="CZ132" s="3"/>
      <c r="DA132" s="3"/>
      <c r="DB132" s="3"/>
      <c r="DC132" s="3"/>
      <c r="DD132" s="3"/>
      <c r="DE132" s="3"/>
      <c r="DF132" s="3"/>
      <c r="DG132" s="3"/>
      <c r="DH132" s="3"/>
      <c r="DI132" s="3"/>
      <c r="DJ132" s="3"/>
      <c r="DK132" s="3"/>
      <c r="DL132" s="3"/>
      <c r="DM132" s="3"/>
      <c r="DN132" s="3"/>
      <c r="DO132" s="3"/>
      <c r="DP132" s="3"/>
      <c r="DQ132" s="3"/>
      <c r="DR132" s="3"/>
      <c r="DS132" s="3"/>
      <c r="DT132" s="3"/>
      <c r="DU132" s="3"/>
      <c r="DV132" s="3"/>
      <c r="DW132" s="3"/>
      <c r="DX132" s="3"/>
      <c r="DY132" s="3"/>
      <c r="DZ132" s="3"/>
      <c r="EA132" s="3"/>
      <c r="EB132" s="3"/>
      <c r="EC132" s="3"/>
      <c r="ED132" s="3"/>
      <c r="EE132" s="3"/>
      <c r="EF132" s="3"/>
      <c r="EG132" s="3"/>
      <c r="EH132" s="3"/>
      <c r="EI132" s="3"/>
      <c r="EJ132" s="3"/>
      <c r="EK132" s="3"/>
      <c r="EL132" s="3"/>
      <c r="EM132" s="3"/>
      <c r="EN132" s="3"/>
      <c r="EO132" s="3"/>
      <c r="EP132" s="3"/>
      <c r="EQ132" s="3"/>
      <c r="ER132" s="3"/>
      <c r="ES132" s="3"/>
      <c r="ET132" s="3"/>
      <c r="EU132" s="3"/>
      <c r="EV132" s="3"/>
      <c r="EW132" s="3"/>
      <c r="EX132" s="3"/>
      <c r="EY132" s="3"/>
      <c r="EZ132" s="3"/>
      <c r="FA132" s="3"/>
      <c r="FB132" s="3"/>
      <c r="FC132" s="3"/>
      <c r="FD132" s="3"/>
      <c r="FE132" s="3"/>
      <c r="FF132" s="3"/>
      <c r="FG132" s="3"/>
      <c r="FH132" s="3"/>
      <c r="FI132" s="3"/>
      <c r="FJ132" s="3"/>
      <c r="FK132" s="3"/>
      <c r="FL132" s="3"/>
      <c r="FM132" s="3"/>
      <c r="FN132" s="3"/>
      <c r="FO132" s="3"/>
      <c r="FP132" s="3"/>
      <c r="FQ132" s="3"/>
      <c r="FR132" s="3"/>
      <c r="FS132" s="3"/>
      <c r="FT132" s="3"/>
      <c r="FU132" s="3"/>
      <c r="FV132" s="3"/>
      <c r="FW132" s="3"/>
      <c r="FX132" s="3"/>
      <c r="FY132" s="3"/>
      <c r="FZ132" s="3"/>
      <c r="GA132" s="3"/>
      <c r="GB132" s="3"/>
      <c r="GC132" s="3"/>
      <c r="GD132" s="3"/>
      <c r="GE132" s="3"/>
      <c r="GF132" s="3"/>
      <c r="GG132" s="3"/>
      <c r="GH132" s="3"/>
      <c r="GI132" s="3"/>
      <c r="GJ132" s="3"/>
      <c r="GK132" s="3"/>
      <c r="GL132" s="3"/>
      <c r="GM132" s="3"/>
      <c r="GN132" s="3"/>
      <c r="GO132" s="3"/>
      <c r="GP132" s="3"/>
      <c r="GQ132" s="3"/>
      <c r="GR132" s="3"/>
      <c r="GS132" s="3"/>
      <c r="GT132" s="3"/>
      <c r="GU132" s="3"/>
      <c r="GV132" s="3"/>
      <c r="GW132" s="3"/>
      <c r="GX132" s="3"/>
      <c r="GY132" s="3"/>
      <c r="GZ132" s="3"/>
      <c r="HA132" s="3"/>
      <c r="HB132" s="3"/>
      <c r="HC132" s="3"/>
      <c r="HD132" s="3"/>
      <c r="HE132" s="3"/>
      <c r="HF132" s="3"/>
      <c r="HG132" s="3"/>
      <c r="HH132" s="3"/>
      <c r="HI132" s="3"/>
      <c r="HJ132" s="3"/>
      <c r="HK132" s="3"/>
      <c r="HL132" s="3"/>
      <c r="HM132" s="3"/>
      <c r="HN132" s="3"/>
      <c r="HO132" s="3"/>
      <c r="HP132" s="3"/>
      <c r="HQ132" s="3"/>
      <c r="HR132" s="3"/>
      <c r="HS132" s="3"/>
      <c r="HT132" s="3"/>
      <c r="HU132" s="3"/>
      <c r="HV132" s="3"/>
      <c r="HW132" s="3"/>
      <c r="HX132" s="3"/>
      <c r="HY132" s="3"/>
      <c r="HZ132" s="3"/>
      <c r="IA132" s="3"/>
      <c r="IB132" s="3"/>
      <c r="IC132" s="3"/>
      <c r="ID132" s="3"/>
      <c r="IE132" s="3"/>
      <c r="IF132" s="3"/>
      <c r="IG132" s="3"/>
      <c r="IH132" s="3"/>
      <c r="II132" s="3"/>
      <c r="IJ132" s="3"/>
      <c r="IK132" s="3"/>
      <c r="IL132" s="3"/>
    </row>
    <row r="133" spans="1:246" ht="13.8" x14ac:dyDescent="0.25">
      <c r="A133" s="3" t="s">
        <v>119</v>
      </c>
      <c r="C133" s="33"/>
      <c r="D133" s="34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  <c r="BO133" s="3"/>
      <c r="BP133" s="3"/>
      <c r="BQ133" s="3"/>
      <c r="BR133" s="3"/>
      <c r="BS133" s="3"/>
      <c r="BT133" s="3"/>
      <c r="BU133" s="3"/>
      <c r="BV133" s="3"/>
      <c r="BW133" s="3"/>
      <c r="BX133" s="3"/>
      <c r="BY133" s="3"/>
      <c r="BZ133" s="3"/>
      <c r="CA133" s="3"/>
      <c r="CB133" s="3"/>
      <c r="CC133" s="3"/>
      <c r="CD133" s="3"/>
      <c r="CE133" s="3"/>
      <c r="CF133" s="3"/>
      <c r="CG133" s="3"/>
      <c r="CH133" s="3"/>
      <c r="CI133" s="3"/>
      <c r="CJ133" s="3"/>
      <c r="CK133" s="3"/>
      <c r="CL133" s="3"/>
      <c r="CM133" s="3"/>
      <c r="CN133" s="3"/>
      <c r="CO133" s="3"/>
      <c r="CP133" s="3"/>
      <c r="CQ133" s="3"/>
      <c r="CR133" s="3"/>
      <c r="CS133" s="3"/>
      <c r="CT133" s="3"/>
      <c r="CU133" s="3"/>
      <c r="CV133" s="3"/>
      <c r="CW133" s="3"/>
      <c r="CX133" s="3"/>
      <c r="CY133" s="3"/>
      <c r="CZ133" s="3"/>
      <c r="DA133" s="3"/>
      <c r="DB133" s="3"/>
      <c r="DC133" s="3"/>
      <c r="DD133" s="3"/>
      <c r="DE133" s="3"/>
      <c r="DF133" s="3"/>
      <c r="DG133" s="3"/>
      <c r="DH133" s="3"/>
      <c r="DI133" s="3"/>
      <c r="DJ133" s="3"/>
      <c r="DK133" s="3"/>
      <c r="DL133" s="3"/>
      <c r="DM133" s="3"/>
      <c r="DN133" s="3"/>
      <c r="DO133" s="3"/>
      <c r="DP133" s="3"/>
      <c r="DQ133" s="3"/>
      <c r="DR133" s="3"/>
      <c r="DS133" s="3"/>
      <c r="DT133" s="3"/>
      <c r="DU133" s="3"/>
      <c r="DV133" s="3"/>
      <c r="DW133" s="3"/>
      <c r="DX133" s="3"/>
      <c r="DY133" s="3"/>
      <c r="DZ133" s="3"/>
      <c r="EA133" s="3"/>
      <c r="EB133" s="3"/>
      <c r="EC133" s="3"/>
      <c r="ED133" s="3"/>
      <c r="EE133" s="3"/>
      <c r="EF133" s="3"/>
      <c r="EG133" s="3"/>
      <c r="EH133" s="3"/>
      <c r="EI133" s="3"/>
      <c r="EJ133" s="3"/>
      <c r="EK133" s="3"/>
      <c r="EL133" s="3"/>
      <c r="EM133" s="3"/>
      <c r="EN133" s="3"/>
      <c r="EO133" s="3"/>
      <c r="EP133" s="3"/>
      <c r="EQ133" s="3"/>
      <c r="ER133" s="3"/>
      <c r="ES133" s="3"/>
      <c r="ET133" s="3"/>
      <c r="EU133" s="3"/>
      <c r="EV133" s="3"/>
      <c r="EW133" s="3"/>
      <c r="EX133" s="3"/>
      <c r="EY133" s="3"/>
      <c r="EZ133" s="3"/>
      <c r="FA133" s="3"/>
      <c r="FB133" s="3"/>
      <c r="FC133" s="3"/>
      <c r="FD133" s="3"/>
      <c r="FE133" s="3"/>
      <c r="FF133" s="3"/>
      <c r="FG133" s="3"/>
      <c r="FH133" s="3"/>
      <c r="FI133" s="3"/>
      <c r="FJ133" s="3"/>
      <c r="FK133" s="3"/>
      <c r="FL133" s="3"/>
      <c r="FM133" s="3"/>
      <c r="FN133" s="3"/>
      <c r="FO133" s="3"/>
      <c r="FP133" s="3"/>
      <c r="FQ133" s="3"/>
      <c r="FR133" s="3"/>
      <c r="FS133" s="3"/>
      <c r="FT133" s="3"/>
      <c r="FU133" s="3"/>
      <c r="FV133" s="3"/>
      <c r="FW133" s="3"/>
      <c r="FX133" s="3"/>
      <c r="FY133" s="3"/>
      <c r="FZ133" s="3"/>
      <c r="GA133" s="3"/>
      <c r="GB133" s="3"/>
      <c r="GC133" s="3"/>
      <c r="GD133" s="3"/>
      <c r="GE133" s="3"/>
      <c r="GF133" s="3"/>
      <c r="GG133" s="3"/>
      <c r="GH133" s="3"/>
      <c r="GI133" s="3"/>
      <c r="GJ133" s="3"/>
      <c r="GK133" s="3"/>
      <c r="GL133" s="3"/>
      <c r="GM133" s="3"/>
      <c r="GN133" s="3"/>
      <c r="GO133" s="3"/>
      <c r="GP133" s="3"/>
      <c r="GQ133" s="3"/>
      <c r="GR133" s="3"/>
      <c r="GS133" s="3"/>
      <c r="GT133" s="3"/>
      <c r="GU133" s="3"/>
      <c r="GV133" s="3"/>
      <c r="GW133" s="3"/>
      <c r="GX133" s="3"/>
      <c r="GY133" s="3"/>
      <c r="GZ133" s="3"/>
      <c r="HA133" s="3"/>
      <c r="HB133" s="3"/>
      <c r="HC133" s="3"/>
      <c r="HD133" s="3"/>
      <c r="HE133" s="3"/>
      <c r="HF133" s="3"/>
      <c r="HG133" s="3"/>
      <c r="HH133" s="3"/>
      <c r="HI133" s="3"/>
      <c r="HJ133" s="3"/>
      <c r="HK133" s="3"/>
      <c r="HL133" s="3"/>
      <c r="HM133" s="3"/>
      <c r="HN133" s="3"/>
      <c r="HO133" s="3"/>
      <c r="HP133" s="3"/>
      <c r="HQ133" s="3"/>
      <c r="HR133" s="3"/>
      <c r="HS133" s="3"/>
      <c r="HT133" s="3"/>
      <c r="HU133" s="3"/>
      <c r="HV133" s="3"/>
      <c r="HW133" s="3"/>
      <c r="HX133" s="3"/>
      <c r="HY133" s="3"/>
      <c r="HZ133" s="3"/>
      <c r="IA133" s="3"/>
      <c r="IB133" s="3"/>
      <c r="IC133" s="3"/>
      <c r="ID133" s="3"/>
      <c r="IE133" s="3"/>
      <c r="IF133" s="3"/>
      <c r="IG133" s="3"/>
      <c r="IH133" s="3"/>
      <c r="II133" s="3"/>
      <c r="IJ133" s="3"/>
      <c r="IK133" s="3"/>
      <c r="IL133" s="3"/>
    </row>
    <row r="134" spans="1:246" ht="13.8" x14ac:dyDescent="0.25">
      <c r="A134" s="3" t="s">
        <v>237</v>
      </c>
      <c r="C134" s="3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  <c r="BO134" s="3"/>
      <c r="BP134" s="3"/>
      <c r="BQ134" s="3"/>
      <c r="BR134" s="3"/>
      <c r="BS134" s="3"/>
      <c r="BT134" s="3"/>
      <c r="BU134" s="3"/>
      <c r="BV134" s="3"/>
      <c r="BW134" s="3"/>
      <c r="BX134" s="3"/>
      <c r="BY134" s="3"/>
      <c r="BZ134" s="3"/>
      <c r="CA134" s="3"/>
      <c r="CB134" s="3"/>
      <c r="CC134" s="3"/>
      <c r="CD134" s="3"/>
      <c r="CE134" s="3"/>
      <c r="CF134" s="3"/>
      <c r="CG134" s="3"/>
      <c r="CH134" s="3"/>
      <c r="CI134" s="3"/>
      <c r="CJ134" s="3"/>
      <c r="CK134" s="3"/>
      <c r="CL134" s="3"/>
      <c r="CM134" s="3"/>
      <c r="CN134" s="3"/>
      <c r="CO134" s="3"/>
      <c r="CP134" s="3"/>
      <c r="CQ134" s="3"/>
      <c r="CR134" s="3"/>
      <c r="CS134" s="3"/>
      <c r="CT134" s="3"/>
      <c r="CU134" s="3"/>
      <c r="CV134" s="3"/>
      <c r="CW134" s="3"/>
      <c r="CX134" s="3"/>
      <c r="CY134" s="3"/>
      <c r="CZ134" s="3"/>
      <c r="DA134" s="3"/>
      <c r="DB134" s="3"/>
      <c r="DC134" s="3"/>
      <c r="DD134" s="3"/>
      <c r="DE134" s="3"/>
      <c r="DF134" s="3"/>
      <c r="DG134" s="3"/>
      <c r="DH134" s="3"/>
      <c r="DI134" s="3"/>
      <c r="DJ134" s="3"/>
      <c r="DK134" s="3"/>
      <c r="DL134" s="3"/>
      <c r="DM134" s="3"/>
      <c r="DN134" s="3"/>
      <c r="DO134" s="3"/>
      <c r="DP134" s="3"/>
      <c r="DQ134" s="3"/>
      <c r="DR134" s="3"/>
      <c r="DS134" s="3"/>
      <c r="DT134" s="3"/>
      <c r="DU134" s="3"/>
      <c r="DV134" s="3"/>
      <c r="DW134" s="3"/>
      <c r="DX134" s="3"/>
      <c r="DY134" s="3"/>
      <c r="DZ134" s="3"/>
      <c r="EA134" s="3"/>
      <c r="EB134" s="3"/>
      <c r="EC134" s="3"/>
      <c r="ED134" s="3"/>
      <c r="EE134" s="3"/>
      <c r="EF134" s="3"/>
      <c r="EG134" s="3"/>
      <c r="EH134" s="3"/>
      <c r="EI134" s="3"/>
      <c r="EJ134" s="3"/>
      <c r="EK134" s="3"/>
      <c r="EL134" s="3"/>
      <c r="EM134" s="3"/>
      <c r="EN134" s="3"/>
      <c r="EO134" s="3"/>
      <c r="EP134" s="3"/>
      <c r="EQ134" s="3"/>
      <c r="ER134" s="3"/>
      <c r="ES134" s="3"/>
      <c r="ET134" s="3"/>
      <c r="EU134" s="3"/>
      <c r="EV134" s="3"/>
      <c r="EW134" s="3"/>
      <c r="EX134" s="3"/>
      <c r="EY134" s="3"/>
      <c r="EZ134" s="3"/>
      <c r="FA134" s="3"/>
      <c r="FB134" s="3"/>
      <c r="FC134" s="3"/>
      <c r="FD134" s="3"/>
      <c r="FE134" s="3"/>
      <c r="FF134" s="3"/>
      <c r="FG134" s="3"/>
      <c r="FH134" s="3"/>
      <c r="FI134" s="3"/>
      <c r="FJ134" s="3"/>
      <c r="FK134" s="3"/>
      <c r="FL134" s="3"/>
      <c r="FM134" s="3"/>
      <c r="FN134" s="3"/>
      <c r="FO134" s="3"/>
      <c r="FP134" s="3"/>
      <c r="FQ134" s="3"/>
      <c r="FR134" s="3"/>
      <c r="FS134" s="3"/>
      <c r="FT134" s="3"/>
      <c r="FU134" s="3"/>
      <c r="FV134" s="3"/>
      <c r="FW134" s="3"/>
      <c r="FX134" s="3"/>
      <c r="FY134" s="3"/>
      <c r="FZ134" s="3"/>
      <c r="GA134" s="3"/>
      <c r="GB134" s="3"/>
      <c r="GC134" s="3"/>
      <c r="GD134" s="3"/>
      <c r="GE134" s="3"/>
      <c r="GF134" s="3"/>
      <c r="GG134" s="3"/>
      <c r="GH134" s="3"/>
      <c r="GI134" s="3"/>
      <c r="GJ134" s="3"/>
      <c r="GK134" s="3"/>
      <c r="GL134" s="3"/>
      <c r="GM134" s="3"/>
      <c r="GN134" s="3"/>
      <c r="GO134" s="3"/>
      <c r="GP134" s="3"/>
      <c r="GQ134" s="3"/>
      <c r="GR134" s="3"/>
      <c r="GS134" s="3"/>
      <c r="GT134" s="3"/>
      <c r="GU134" s="3"/>
      <c r="GV134" s="3"/>
      <c r="GW134" s="3"/>
      <c r="GX134" s="3"/>
      <c r="GY134" s="3"/>
      <c r="GZ134" s="3"/>
      <c r="HA134" s="3"/>
      <c r="HB134" s="3"/>
      <c r="HC134" s="3"/>
      <c r="HD134" s="3"/>
      <c r="HE134" s="3"/>
      <c r="HF134" s="3"/>
      <c r="HG134" s="3"/>
      <c r="HH134" s="3"/>
      <c r="HI134" s="3"/>
      <c r="HJ134" s="3"/>
      <c r="HK134" s="3"/>
      <c r="HL134" s="3"/>
      <c r="HM134" s="3"/>
      <c r="HN134" s="3"/>
      <c r="HO134" s="3"/>
      <c r="HP134" s="3"/>
      <c r="HQ134" s="3"/>
      <c r="HR134" s="3"/>
      <c r="HS134" s="3"/>
      <c r="HT134" s="3"/>
      <c r="HU134" s="3"/>
      <c r="HV134" s="3"/>
      <c r="HW134" s="3"/>
      <c r="HX134" s="3"/>
      <c r="HY134" s="3"/>
      <c r="HZ134" s="3"/>
      <c r="IA134" s="3"/>
      <c r="IB134" s="3"/>
      <c r="IC134" s="3"/>
      <c r="ID134" s="3"/>
      <c r="IE134" s="3"/>
      <c r="IF134" s="3"/>
      <c r="IG134" s="3"/>
      <c r="IH134" s="3"/>
      <c r="II134" s="3"/>
      <c r="IJ134" s="3"/>
      <c r="IK134" s="3"/>
      <c r="IL134" s="3"/>
    </row>
    <row r="135" spans="1:246" ht="13.8" x14ac:dyDescent="0.25">
      <c r="A135" s="3" t="s">
        <v>238</v>
      </c>
      <c r="C135" s="3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  <c r="BO135" s="3"/>
      <c r="BP135" s="3"/>
      <c r="BQ135" s="3"/>
      <c r="BR135" s="3"/>
      <c r="BS135" s="3"/>
      <c r="BT135" s="3"/>
      <c r="BU135" s="3"/>
      <c r="BV135" s="3"/>
      <c r="BW135" s="3"/>
      <c r="BX135" s="3"/>
      <c r="BY135" s="3"/>
      <c r="BZ135" s="3"/>
      <c r="CA135" s="3"/>
      <c r="CB135" s="3"/>
      <c r="CC135" s="3"/>
      <c r="CD135" s="3"/>
      <c r="CE135" s="3"/>
      <c r="CF135" s="3"/>
      <c r="CG135" s="3"/>
      <c r="CH135" s="3"/>
      <c r="CI135" s="3"/>
      <c r="CJ135" s="3"/>
      <c r="CK135" s="3"/>
      <c r="CL135" s="3"/>
      <c r="CM135" s="3"/>
      <c r="CN135" s="3"/>
      <c r="CO135" s="3"/>
      <c r="CP135" s="3"/>
      <c r="CQ135" s="3"/>
      <c r="CR135" s="3"/>
      <c r="CS135" s="3"/>
      <c r="CT135" s="3"/>
      <c r="CU135" s="3"/>
      <c r="CV135" s="3"/>
      <c r="CW135" s="3"/>
      <c r="CX135" s="3"/>
      <c r="CY135" s="3"/>
      <c r="CZ135" s="3"/>
      <c r="DA135" s="3"/>
      <c r="DB135" s="3"/>
      <c r="DC135" s="3"/>
      <c r="DD135" s="3"/>
      <c r="DE135" s="3"/>
      <c r="DF135" s="3"/>
      <c r="DG135" s="3"/>
      <c r="DH135" s="3"/>
      <c r="DI135" s="3"/>
      <c r="DJ135" s="3"/>
      <c r="DK135" s="3"/>
      <c r="DL135" s="3"/>
      <c r="DM135" s="3"/>
      <c r="DN135" s="3"/>
      <c r="DO135" s="3"/>
      <c r="DP135" s="3"/>
      <c r="DQ135" s="3"/>
      <c r="DR135" s="3"/>
      <c r="DS135" s="3"/>
      <c r="DT135" s="3"/>
      <c r="DU135" s="3"/>
      <c r="DV135" s="3"/>
      <c r="DW135" s="3"/>
      <c r="DX135" s="3"/>
      <c r="DY135" s="3"/>
      <c r="DZ135" s="3"/>
      <c r="EA135" s="3"/>
      <c r="EB135" s="3"/>
      <c r="EC135" s="3"/>
      <c r="ED135" s="3"/>
      <c r="EE135" s="3"/>
      <c r="EF135" s="3"/>
      <c r="EG135" s="3"/>
      <c r="EH135" s="3"/>
      <c r="EI135" s="3"/>
      <c r="EJ135" s="3"/>
      <c r="EK135" s="3"/>
      <c r="EL135" s="3"/>
      <c r="EM135" s="3"/>
      <c r="EN135" s="3"/>
      <c r="EO135" s="3"/>
      <c r="EP135" s="3"/>
      <c r="EQ135" s="3"/>
      <c r="ER135" s="3"/>
      <c r="ES135" s="3"/>
      <c r="ET135" s="3"/>
      <c r="EU135" s="3"/>
      <c r="EV135" s="3"/>
      <c r="EW135" s="3"/>
      <c r="EX135" s="3"/>
      <c r="EY135" s="3"/>
      <c r="EZ135" s="3"/>
      <c r="FA135" s="3"/>
      <c r="FB135" s="3"/>
      <c r="FC135" s="3"/>
      <c r="FD135" s="3"/>
      <c r="FE135" s="3"/>
      <c r="FF135" s="3"/>
      <c r="FG135" s="3"/>
      <c r="FH135" s="3"/>
      <c r="FI135" s="3"/>
      <c r="FJ135" s="3"/>
      <c r="FK135" s="3"/>
      <c r="FL135" s="3"/>
      <c r="FM135" s="3"/>
      <c r="FN135" s="3"/>
      <c r="FO135" s="3"/>
      <c r="FP135" s="3"/>
      <c r="FQ135" s="3"/>
      <c r="FR135" s="3"/>
      <c r="FS135" s="3"/>
      <c r="FT135" s="3"/>
      <c r="FU135" s="3"/>
      <c r="FV135" s="3"/>
      <c r="FW135" s="3"/>
      <c r="FX135" s="3"/>
      <c r="FY135" s="3"/>
      <c r="FZ135" s="3"/>
      <c r="GA135" s="3"/>
      <c r="GB135" s="3"/>
      <c r="GC135" s="3"/>
      <c r="GD135" s="3"/>
      <c r="GE135" s="3"/>
      <c r="GF135" s="3"/>
      <c r="GG135" s="3"/>
      <c r="GH135" s="3"/>
      <c r="GI135" s="3"/>
      <c r="GJ135" s="3"/>
      <c r="GK135" s="3"/>
      <c r="GL135" s="3"/>
      <c r="GM135" s="3"/>
      <c r="GN135" s="3"/>
      <c r="GO135" s="3"/>
      <c r="GP135" s="3"/>
      <c r="GQ135" s="3"/>
      <c r="GR135" s="3"/>
      <c r="GS135" s="3"/>
      <c r="GT135" s="3"/>
      <c r="GU135" s="3"/>
      <c r="GV135" s="3"/>
      <c r="GW135" s="3"/>
      <c r="GX135" s="3"/>
      <c r="GY135" s="3"/>
      <c r="GZ135" s="3"/>
      <c r="HA135" s="3"/>
      <c r="HB135" s="3"/>
      <c r="HC135" s="3"/>
      <c r="HD135" s="3"/>
      <c r="HE135" s="3"/>
      <c r="HF135" s="3"/>
      <c r="HG135" s="3"/>
      <c r="HH135" s="3"/>
      <c r="HI135" s="3"/>
      <c r="HJ135" s="3"/>
      <c r="HK135" s="3"/>
      <c r="HL135" s="3"/>
      <c r="HM135" s="3"/>
      <c r="HN135" s="3"/>
      <c r="HO135" s="3"/>
      <c r="HP135" s="3"/>
      <c r="HQ135" s="3"/>
      <c r="HR135" s="3"/>
      <c r="HS135" s="3"/>
      <c r="HT135" s="3"/>
      <c r="HU135" s="3"/>
      <c r="HV135" s="3"/>
      <c r="HW135" s="3"/>
      <c r="HX135" s="3"/>
      <c r="HY135" s="3"/>
      <c r="HZ135" s="3"/>
      <c r="IA135" s="3"/>
      <c r="IB135" s="3"/>
      <c r="IC135" s="3"/>
      <c r="ID135" s="3"/>
      <c r="IE135" s="3"/>
      <c r="IF135" s="3"/>
      <c r="IG135" s="3"/>
      <c r="IH135" s="3"/>
      <c r="II135" s="3"/>
      <c r="IJ135" s="3"/>
      <c r="IK135" s="3"/>
      <c r="IL135" s="3"/>
    </row>
    <row r="136" spans="1:246" ht="13.8" x14ac:dyDescent="0.25">
      <c r="A136" s="3" t="s">
        <v>129</v>
      </c>
      <c r="C136" s="3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  <c r="BO136" s="3"/>
      <c r="BP136" s="3"/>
      <c r="BQ136" s="3"/>
      <c r="BR136" s="3"/>
      <c r="BS136" s="3"/>
      <c r="BT136" s="3"/>
      <c r="BU136" s="3"/>
      <c r="BV136" s="3"/>
      <c r="BW136" s="3"/>
      <c r="BX136" s="3"/>
      <c r="BY136" s="3"/>
      <c r="BZ136" s="3"/>
      <c r="CA136" s="3"/>
      <c r="CB136" s="3"/>
      <c r="CC136" s="3"/>
      <c r="CD136" s="3"/>
      <c r="CE136" s="3"/>
      <c r="CF136" s="3"/>
      <c r="CG136" s="3"/>
      <c r="CH136" s="3"/>
      <c r="CI136" s="3"/>
      <c r="CJ136" s="3"/>
      <c r="CK136" s="3"/>
      <c r="CL136" s="3"/>
      <c r="CM136" s="3"/>
      <c r="CN136" s="3"/>
      <c r="CO136" s="3"/>
      <c r="CP136" s="3"/>
      <c r="CQ136" s="3"/>
      <c r="CR136" s="3"/>
      <c r="CS136" s="3"/>
      <c r="CT136" s="3"/>
      <c r="CU136" s="3"/>
      <c r="CV136" s="3"/>
      <c r="CW136" s="3"/>
      <c r="CX136" s="3"/>
      <c r="CY136" s="3"/>
      <c r="CZ136" s="3"/>
      <c r="DA136" s="3"/>
      <c r="DB136" s="3"/>
      <c r="DC136" s="3"/>
      <c r="DD136" s="3"/>
      <c r="DE136" s="3"/>
      <c r="DF136" s="3"/>
      <c r="DG136" s="3"/>
      <c r="DH136" s="3"/>
      <c r="DI136" s="3"/>
      <c r="DJ136" s="3"/>
      <c r="DK136" s="3"/>
      <c r="DL136" s="3"/>
      <c r="DM136" s="3"/>
      <c r="DN136" s="3"/>
      <c r="DO136" s="3"/>
      <c r="DP136" s="3"/>
      <c r="DQ136" s="3"/>
      <c r="DR136" s="3"/>
      <c r="DS136" s="3"/>
      <c r="DT136" s="3"/>
      <c r="DU136" s="3"/>
      <c r="DV136" s="3"/>
      <c r="DW136" s="3"/>
      <c r="DX136" s="3"/>
      <c r="DY136" s="3"/>
      <c r="DZ136" s="3"/>
      <c r="EA136" s="3"/>
      <c r="EB136" s="3"/>
      <c r="EC136" s="3"/>
      <c r="ED136" s="3"/>
      <c r="EE136" s="3"/>
      <c r="EF136" s="3"/>
      <c r="EG136" s="3"/>
      <c r="EH136" s="3"/>
      <c r="EI136" s="3"/>
      <c r="EJ136" s="3"/>
      <c r="EK136" s="3"/>
      <c r="EL136" s="3"/>
      <c r="EM136" s="3"/>
      <c r="EN136" s="3"/>
      <c r="EO136" s="3"/>
      <c r="EP136" s="3"/>
      <c r="EQ136" s="3"/>
      <c r="ER136" s="3"/>
      <c r="ES136" s="3"/>
      <c r="ET136" s="3"/>
      <c r="EU136" s="3"/>
      <c r="EV136" s="3"/>
      <c r="EW136" s="3"/>
      <c r="EX136" s="3"/>
      <c r="EY136" s="3"/>
      <c r="EZ136" s="3"/>
      <c r="FA136" s="3"/>
      <c r="FB136" s="3"/>
      <c r="FC136" s="3"/>
      <c r="FD136" s="3"/>
      <c r="FE136" s="3"/>
      <c r="FF136" s="3"/>
      <c r="FG136" s="3"/>
      <c r="FH136" s="3"/>
      <c r="FI136" s="3"/>
      <c r="FJ136" s="3"/>
      <c r="FK136" s="3"/>
      <c r="FL136" s="3"/>
      <c r="FM136" s="3"/>
      <c r="FN136" s="3"/>
      <c r="FO136" s="3"/>
      <c r="FP136" s="3"/>
      <c r="FQ136" s="3"/>
      <c r="FR136" s="3"/>
      <c r="FS136" s="3"/>
      <c r="FT136" s="3"/>
      <c r="FU136" s="3"/>
      <c r="FV136" s="3"/>
      <c r="FW136" s="3"/>
      <c r="FX136" s="3"/>
      <c r="FY136" s="3"/>
      <c r="FZ136" s="3"/>
      <c r="GA136" s="3"/>
      <c r="GB136" s="3"/>
      <c r="GC136" s="3"/>
      <c r="GD136" s="3"/>
      <c r="GE136" s="3"/>
      <c r="GF136" s="3"/>
      <c r="GG136" s="3"/>
      <c r="GH136" s="3"/>
      <c r="GI136" s="3"/>
      <c r="GJ136" s="3"/>
      <c r="GK136" s="3"/>
      <c r="GL136" s="3"/>
      <c r="GM136" s="3"/>
      <c r="GN136" s="3"/>
      <c r="GO136" s="3"/>
      <c r="GP136" s="3"/>
      <c r="GQ136" s="3"/>
      <c r="GR136" s="3"/>
      <c r="GS136" s="3"/>
      <c r="GT136" s="3"/>
      <c r="GU136" s="3"/>
      <c r="GV136" s="3"/>
      <c r="GW136" s="3"/>
      <c r="GX136" s="3"/>
      <c r="GY136" s="3"/>
      <c r="GZ136" s="3"/>
      <c r="HA136" s="3"/>
      <c r="HB136" s="3"/>
      <c r="HC136" s="3"/>
      <c r="HD136" s="3"/>
      <c r="HE136" s="3"/>
      <c r="HF136" s="3"/>
      <c r="HG136" s="3"/>
      <c r="HH136" s="3"/>
      <c r="HI136" s="3"/>
      <c r="HJ136" s="3"/>
      <c r="HK136" s="3"/>
      <c r="HL136" s="3"/>
      <c r="HM136" s="3"/>
      <c r="HN136" s="3"/>
      <c r="HO136" s="3"/>
      <c r="HP136" s="3"/>
      <c r="HQ136" s="3"/>
      <c r="HR136" s="3"/>
      <c r="HS136" s="3"/>
      <c r="HT136" s="3"/>
      <c r="HU136" s="3"/>
      <c r="HV136" s="3"/>
      <c r="HW136" s="3"/>
      <c r="HX136" s="3"/>
      <c r="HY136" s="3"/>
      <c r="HZ136" s="3"/>
      <c r="IA136" s="3"/>
      <c r="IB136" s="3"/>
      <c r="IC136" s="3"/>
      <c r="ID136" s="3"/>
      <c r="IE136" s="3"/>
      <c r="IF136" s="3"/>
      <c r="IG136" s="3"/>
      <c r="IH136" s="3"/>
      <c r="II136" s="3"/>
      <c r="IJ136" s="3"/>
      <c r="IK136" s="3"/>
      <c r="IL136" s="3"/>
    </row>
    <row r="137" spans="1:246" ht="13.8" x14ac:dyDescent="0.25">
      <c r="A137" s="3" t="s">
        <v>120</v>
      </c>
      <c r="C137" s="33"/>
      <c r="D137" s="34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  <c r="BO137" s="3"/>
      <c r="BP137" s="3"/>
      <c r="BQ137" s="3"/>
      <c r="BR137" s="3"/>
      <c r="BS137" s="3"/>
      <c r="BT137" s="3"/>
      <c r="BU137" s="3"/>
      <c r="BV137" s="3"/>
      <c r="BW137" s="3"/>
      <c r="BX137" s="3"/>
      <c r="BY137" s="3"/>
      <c r="BZ137" s="3"/>
      <c r="CA137" s="3"/>
      <c r="CB137" s="3"/>
      <c r="CC137" s="3"/>
      <c r="CD137" s="3"/>
      <c r="CE137" s="3"/>
      <c r="CF137" s="3"/>
      <c r="CG137" s="3"/>
      <c r="CH137" s="3"/>
      <c r="CI137" s="3"/>
      <c r="CJ137" s="3"/>
      <c r="CK137" s="3"/>
      <c r="CL137" s="3"/>
      <c r="CM137" s="3"/>
      <c r="CN137" s="3"/>
      <c r="CO137" s="3"/>
      <c r="CP137" s="3"/>
      <c r="CQ137" s="3"/>
      <c r="CR137" s="3"/>
      <c r="CS137" s="3"/>
      <c r="CT137" s="3"/>
      <c r="CU137" s="3"/>
      <c r="CV137" s="3"/>
      <c r="CW137" s="3"/>
      <c r="CX137" s="3"/>
      <c r="CY137" s="3"/>
      <c r="CZ137" s="3"/>
      <c r="DA137" s="3"/>
      <c r="DB137" s="3"/>
      <c r="DC137" s="3"/>
      <c r="DD137" s="3"/>
      <c r="DE137" s="3"/>
      <c r="DF137" s="3"/>
      <c r="DG137" s="3"/>
      <c r="DH137" s="3"/>
      <c r="DI137" s="3"/>
      <c r="DJ137" s="3"/>
      <c r="DK137" s="3"/>
      <c r="DL137" s="3"/>
      <c r="DM137" s="3"/>
      <c r="DN137" s="3"/>
      <c r="DO137" s="3"/>
      <c r="DP137" s="3"/>
      <c r="DQ137" s="3"/>
      <c r="DR137" s="3"/>
      <c r="DS137" s="3"/>
      <c r="DT137" s="3"/>
      <c r="DU137" s="3"/>
      <c r="DV137" s="3"/>
      <c r="DW137" s="3"/>
      <c r="DX137" s="3"/>
      <c r="DY137" s="3"/>
      <c r="DZ137" s="3"/>
      <c r="EA137" s="3"/>
      <c r="EB137" s="3"/>
      <c r="EC137" s="3"/>
      <c r="ED137" s="3"/>
      <c r="EE137" s="3"/>
      <c r="EF137" s="3"/>
      <c r="EG137" s="3"/>
      <c r="EH137" s="3"/>
      <c r="EI137" s="3"/>
      <c r="EJ137" s="3"/>
      <c r="EK137" s="3"/>
      <c r="EL137" s="3"/>
      <c r="EM137" s="3"/>
      <c r="EN137" s="3"/>
      <c r="EO137" s="3"/>
      <c r="EP137" s="3"/>
      <c r="EQ137" s="3"/>
      <c r="ER137" s="3"/>
      <c r="ES137" s="3"/>
      <c r="ET137" s="3"/>
      <c r="EU137" s="3"/>
      <c r="EV137" s="3"/>
      <c r="EW137" s="3"/>
      <c r="EX137" s="3"/>
      <c r="EY137" s="3"/>
      <c r="EZ137" s="3"/>
      <c r="FA137" s="3"/>
      <c r="FB137" s="3"/>
      <c r="FC137" s="3"/>
      <c r="FD137" s="3"/>
      <c r="FE137" s="3"/>
      <c r="FF137" s="3"/>
      <c r="FG137" s="3"/>
      <c r="FH137" s="3"/>
      <c r="FI137" s="3"/>
      <c r="FJ137" s="3"/>
      <c r="FK137" s="3"/>
      <c r="FL137" s="3"/>
      <c r="FM137" s="3"/>
      <c r="FN137" s="3"/>
      <c r="FO137" s="3"/>
      <c r="FP137" s="3"/>
      <c r="FQ137" s="3"/>
      <c r="FR137" s="3"/>
      <c r="FS137" s="3"/>
      <c r="FT137" s="3"/>
      <c r="FU137" s="3"/>
      <c r="FV137" s="3"/>
      <c r="FW137" s="3"/>
      <c r="FX137" s="3"/>
      <c r="FY137" s="3"/>
      <c r="FZ137" s="3"/>
      <c r="GA137" s="3"/>
      <c r="GB137" s="3"/>
      <c r="GC137" s="3"/>
      <c r="GD137" s="3"/>
      <c r="GE137" s="3"/>
      <c r="GF137" s="3"/>
      <c r="GG137" s="3"/>
      <c r="GH137" s="3"/>
      <c r="GI137" s="3"/>
      <c r="GJ137" s="3"/>
      <c r="GK137" s="3"/>
      <c r="GL137" s="3"/>
      <c r="GM137" s="3"/>
      <c r="GN137" s="3"/>
      <c r="GO137" s="3"/>
      <c r="GP137" s="3"/>
      <c r="GQ137" s="3"/>
      <c r="GR137" s="3"/>
      <c r="GS137" s="3"/>
      <c r="GT137" s="3"/>
      <c r="GU137" s="3"/>
      <c r="GV137" s="3"/>
      <c r="GW137" s="3"/>
      <c r="GX137" s="3"/>
      <c r="GY137" s="3"/>
      <c r="GZ137" s="3"/>
      <c r="HA137" s="3"/>
      <c r="HB137" s="3"/>
      <c r="HC137" s="3"/>
      <c r="HD137" s="3"/>
      <c r="HE137" s="3"/>
      <c r="HF137" s="3"/>
      <c r="HG137" s="3"/>
      <c r="HH137" s="3"/>
      <c r="HI137" s="3"/>
      <c r="HJ137" s="3"/>
      <c r="HK137" s="3"/>
      <c r="HL137" s="3"/>
      <c r="HM137" s="3"/>
      <c r="HN137" s="3"/>
      <c r="HO137" s="3"/>
      <c r="HP137" s="3"/>
      <c r="HQ137" s="3"/>
      <c r="HR137" s="3"/>
      <c r="HS137" s="3"/>
      <c r="HT137" s="3"/>
      <c r="HU137" s="3"/>
      <c r="HV137" s="3"/>
      <c r="HW137" s="3"/>
      <c r="HX137" s="3"/>
      <c r="HY137" s="3"/>
      <c r="HZ137" s="3"/>
      <c r="IA137" s="3"/>
      <c r="IB137" s="3"/>
      <c r="IC137" s="3"/>
      <c r="ID137" s="3"/>
      <c r="IE137" s="3"/>
      <c r="IF137" s="3"/>
      <c r="IG137" s="3"/>
      <c r="IH137" s="3"/>
      <c r="II137" s="3"/>
      <c r="IJ137" s="3"/>
      <c r="IK137" s="3"/>
      <c r="IL137" s="3"/>
    </row>
    <row r="138" spans="1:246" ht="13.8" x14ac:dyDescent="0.25">
      <c r="A138" s="33"/>
      <c r="C138" s="33"/>
      <c r="D138" s="34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  <c r="BO138" s="3"/>
      <c r="BP138" s="3"/>
      <c r="BQ138" s="3"/>
      <c r="BR138" s="3"/>
      <c r="BS138" s="3"/>
      <c r="BT138" s="3"/>
      <c r="BU138" s="3"/>
      <c r="BV138" s="3"/>
      <c r="BW138" s="3"/>
      <c r="BX138" s="3"/>
      <c r="BY138" s="3"/>
      <c r="BZ138" s="3"/>
      <c r="CA138" s="3"/>
      <c r="CB138" s="3"/>
      <c r="CC138" s="3"/>
      <c r="CD138" s="3"/>
      <c r="CE138" s="3"/>
      <c r="CF138" s="3"/>
      <c r="CG138" s="3"/>
      <c r="CH138" s="3"/>
      <c r="CI138" s="3"/>
      <c r="CJ138" s="3"/>
      <c r="CK138" s="3"/>
      <c r="CL138" s="3"/>
      <c r="CM138" s="3"/>
      <c r="CN138" s="3"/>
      <c r="CO138" s="3"/>
      <c r="CP138" s="3"/>
      <c r="CQ138" s="3"/>
      <c r="CR138" s="3"/>
      <c r="CS138" s="3"/>
      <c r="CT138" s="3"/>
      <c r="CU138" s="3"/>
      <c r="CV138" s="3"/>
      <c r="CW138" s="3"/>
      <c r="CX138" s="3"/>
      <c r="CY138" s="3"/>
      <c r="CZ138" s="3"/>
      <c r="DA138" s="3"/>
      <c r="DB138" s="3"/>
      <c r="DC138" s="3"/>
      <c r="DD138" s="3"/>
      <c r="DE138" s="3"/>
      <c r="DF138" s="3"/>
      <c r="DG138" s="3"/>
      <c r="DH138" s="3"/>
      <c r="DI138" s="3"/>
      <c r="DJ138" s="3"/>
      <c r="DK138" s="3"/>
      <c r="DL138" s="3"/>
      <c r="DM138" s="3"/>
      <c r="DN138" s="3"/>
      <c r="DO138" s="3"/>
      <c r="DP138" s="3"/>
      <c r="DQ138" s="3"/>
      <c r="DR138" s="3"/>
      <c r="DS138" s="3"/>
      <c r="DT138" s="3"/>
      <c r="DU138" s="3"/>
      <c r="DV138" s="3"/>
      <c r="DW138" s="3"/>
      <c r="DX138" s="3"/>
      <c r="DY138" s="3"/>
      <c r="DZ138" s="3"/>
      <c r="EA138" s="3"/>
      <c r="EB138" s="3"/>
      <c r="EC138" s="3"/>
      <c r="ED138" s="3"/>
      <c r="EE138" s="3"/>
      <c r="EF138" s="3"/>
      <c r="EG138" s="3"/>
      <c r="EH138" s="3"/>
      <c r="EI138" s="3"/>
      <c r="EJ138" s="3"/>
      <c r="EK138" s="3"/>
      <c r="EL138" s="3"/>
      <c r="EM138" s="3"/>
      <c r="EN138" s="3"/>
      <c r="EO138" s="3"/>
      <c r="EP138" s="3"/>
      <c r="EQ138" s="3"/>
      <c r="ER138" s="3"/>
      <c r="ES138" s="3"/>
      <c r="ET138" s="3"/>
      <c r="EU138" s="3"/>
      <c r="EV138" s="3"/>
      <c r="EW138" s="3"/>
      <c r="EX138" s="3"/>
      <c r="EY138" s="3"/>
      <c r="EZ138" s="3"/>
      <c r="FA138" s="3"/>
      <c r="FB138" s="3"/>
      <c r="FC138" s="3"/>
      <c r="FD138" s="3"/>
      <c r="FE138" s="3"/>
      <c r="FF138" s="3"/>
      <c r="FG138" s="3"/>
      <c r="FH138" s="3"/>
      <c r="FI138" s="3"/>
      <c r="FJ138" s="3"/>
      <c r="FK138" s="3"/>
      <c r="FL138" s="3"/>
      <c r="FM138" s="3"/>
      <c r="FN138" s="3"/>
      <c r="FO138" s="3"/>
      <c r="FP138" s="3"/>
      <c r="FQ138" s="3"/>
      <c r="FR138" s="3"/>
      <c r="FS138" s="3"/>
      <c r="FT138" s="3"/>
      <c r="FU138" s="3"/>
      <c r="FV138" s="3"/>
      <c r="FW138" s="3"/>
      <c r="FX138" s="3"/>
      <c r="FY138" s="3"/>
      <c r="FZ138" s="3"/>
      <c r="GA138" s="3"/>
      <c r="GB138" s="3"/>
      <c r="GC138" s="3"/>
      <c r="GD138" s="3"/>
      <c r="GE138" s="3"/>
      <c r="GF138" s="3"/>
      <c r="GG138" s="3"/>
      <c r="GH138" s="3"/>
      <c r="GI138" s="3"/>
      <c r="GJ138" s="3"/>
      <c r="GK138" s="3"/>
      <c r="GL138" s="3"/>
      <c r="GM138" s="3"/>
      <c r="GN138" s="3"/>
      <c r="GO138" s="3"/>
      <c r="GP138" s="3"/>
      <c r="GQ138" s="3"/>
      <c r="GR138" s="3"/>
      <c r="GS138" s="3"/>
      <c r="GT138" s="3"/>
      <c r="GU138" s="3"/>
      <c r="GV138" s="3"/>
      <c r="GW138" s="3"/>
      <c r="GX138" s="3"/>
      <c r="GY138" s="3"/>
      <c r="GZ138" s="3"/>
      <c r="HA138" s="3"/>
      <c r="HB138" s="3"/>
      <c r="HC138" s="3"/>
      <c r="HD138" s="3"/>
      <c r="HE138" s="3"/>
      <c r="HF138" s="3"/>
      <c r="HG138" s="3"/>
      <c r="HH138" s="3"/>
      <c r="HI138" s="3"/>
      <c r="HJ138" s="3"/>
      <c r="HK138" s="3"/>
      <c r="HL138" s="3"/>
      <c r="HM138" s="3"/>
      <c r="HN138" s="3"/>
      <c r="HO138" s="3"/>
      <c r="HP138" s="3"/>
      <c r="HQ138" s="3"/>
      <c r="HR138" s="3"/>
      <c r="HS138" s="3"/>
      <c r="HT138" s="3"/>
      <c r="HU138" s="3"/>
      <c r="HV138" s="3"/>
      <c r="HW138" s="3"/>
      <c r="HX138" s="3"/>
      <c r="HY138" s="3"/>
      <c r="HZ138" s="3"/>
      <c r="IA138" s="3"/>
      <c r="IB138" s="3"/>
      <c r="IC138" s="3"/>
      <c r="ID138" s="3"/>
      <c r="IE138" s="3"/>
      <c r="IF138" s="3"/>
      <c r="IG138" s="3"/>
      <c r="IH138" s="3"/>
      <c r="II138" s="3"/>
      <c r="IJ138" s="3"/>
      <c r="IK138" s="3"/>
      <c r="IL138" s="3"/>
    </row>
    <row r="139" spans="1:246" x14ac:dyDescent="0.2">
      <c r="D139" s="35"/>
      <c r="H139" s="1"/>
    </row>
    <row r="140" spans="1:246" ht="13.8" x14ac:dyDescent="0.25">
      <c r="A140" s="33" t="s">
        <v>121</v>
      </c>
      <c r="C140" s="33"/>
      <c r="D140" s="35"/>
      <c r="H140" s="1"/>
    </row>
    <row r="141" spans="1:246" ht="14.25" customHeight="1" x14ac:dyDescent="0.25">
      <c r="B141" s="34"/>
      <c r="C141" s="34"/>
      <c r="D141" s="35"/>
      <c r="H141" s="1"/>
    </row>
    <row r="142" spans="1:246" s="37" customFormat="1" ht="14.25" customHeight="1" x14ac:dyDescent="0.25">
      <c r="A142" s="54" t="s">
        <v>122</v>
      </c>
      <c r="C142" s="3"/>
      <c r="D142" s="36"/>
    </row>
    <row r="143" spans="1:246" s="37" customFormat="1" ht="15.75" customHeight="1" x14ac:dyDescent="0.25">
      <c r="A143" s="55" t="s">
        <v>123</v>
      </c>
      <c r="C143" s="38"/>
      <c r="D143" s="36"/>
    </row>
    <row r="144" spans="1:246" ht="15" customHeight="1" x14ac:dyDescent="0.25">
      <c r="A144" s="56"/>
      <c r="D144" s="39"/>
      <c r="H144" s="1"/>
    </row>
    <row r="145" spans="1:10" ht="13.2" x14ac:dyDescent="0.25">
      <c r="A145" s="57" t="s">
        <v>124</v>
      </c>
      <c r="C145" s="40"/>
      <c r="D145" s="41"/>
      <c r="E145" s="41"/>
      <c r="H145" s="1"/>
    </row>
    <row r="146" spans="1:10" ht="13.2" x14ac:dyDescent="0.25">
      <c r="A146" s="57" t="s">
        <v>125</v>
      </c>
      <c r="C146" s="40"/>
      <c r="D146" s="41"/>
      <c r="E146" s="41"/>
      <c r="H146" s="1"/>
    </row>
    <row r="147" spans="1:10" ht="13.2" x14ac:dyDescent="0.25">
      <c r="A147" s="57"/>
      <c r="C147" s="40"/>
      <c r="D147" s="41"/>
      <c r="E147" s="41"/>
      <c r="H147" s="1"/>
    </row>
    <row r="148" spans="1:10" ht="13.2" x14ac:dyDescent="0.25">
      <c r="A148" s="57" t="s">
        <v>233</v>
      </c>
      <c r="C148" s="40"/>
      <c r="D148" s="41"/>
      <c r="E148" s="41"/>
      <c r="H148" s="1"/>
    </row>
    <row r="149" spans="1:10" ht="13.2" x14ac:dyDescent="0.25">
      <c r="A149" s="57" t="s">
        <v>232</v>
      </c>
      <c r="C149" s="40"/>
      <c r="D149" s="41"/>
      <c r="E149" s="41"/>
      <c r="H149" s="1"/>
    </row>
    <row r="150" spans="1:10" ht="13.2" x14ac:dyDescent="0.25">
      <c r="A150" s="57"/>
      <c r="C150" s="40"/>
      <c r="D150" s="41"/>
      <c r="E150" s="41"/>
      <c r="H150" s="1"/>
    </row>
    <row r="151" spans="1:10" ht="13.2" x14ac:dyDescent="0.25">
      <c r="A151" s="57" t="s">
        <v>126</v>
      </c>
      <c r="C151" s="40"/>
      <c r="D151" s="41"/>
      <c r="E151" s="41"/>
      <c r="H151" s="1"/>
    </row>
    <row r="152" spans="1:10" ht="16.5" customHeight="1" x14ac:dyDescent="0.3">
      <c r="B152" s="40"/>
      <c r="C152" s="40"/>
      <c r="H152" s="1"/>
      <c r="J152"/>
    </row>
    <row r="153" spans="1:10" ht="10.5" customHeight="1" x14ac:dyDescent="0.3">
      <c r="B153" s="40"/>
      <c r="C153" s="40"/>
      <c r="H153" s="1"/>
      <c r="J153"/>
    </row>
    <row r="154" spans="1:10" ht="14.4" x14ac:dyDescent="0.3">
      <c r="B154" s="3" t="s">
        <v>127</v>
      </c>
      <c r="C154" s="3"/>
      <c r="F154" s="3" t="s">
        <v>128</v>
      </c>
      <c r="H154" s="1"/>
      <c r="I154" s="2"/>
      <c r="J154"/>
    </row>
    <row r="155" spans="1:10" ht="14.4" x14ac:dyDescent="0.3">
      <c r="H155" s="1"/>
      <c r="I155" s="2"/>
      <c r="J155"/>
    </row>
    <row r="156" spans="1:10" ht="14.4" x14ac:dyDescent="0.3">
      <c r="J156"/>
    </row>
    <row r="157" spans="1:10" ht="14.4" x14ac:dyDescent="0.3">
      <c r="F157" s="64">
        <v>45180</v>
      </c>
      <c r="G157" s="64"/>
      <c r="H157" s="64"/>
      <c r="I157" s="58"/>
      <c r="J157"/>
    </row>
    <row r="158" spans="1:10" ht="14.4" x14ac:dyDescent="0.3">
      <c r="H158" s="1"/>
      <c r="I158" s="2"/>
      <c r="J158"/>
    </row>
    <row r="159" spans="1:10" ht="14.4" x14ac:dyDescent="0.3">
      <c r="H159" s="1"/>
      <c r="J159"/>
    </row>
    <row r="160" spans="1:10" ht="14.4" x14ac:dyDescent="0.3">
      <c r="B160" s="42"/>
      <c r="C160" s="42"/>
      <c r="D160" s="41"/>
      <c r="E160" s="41"/>
      <c r="H160" s="1"/>
      <c r="J160"/>
    </row>
    <row r="161" spans="2:5" ht="13.2" x14ac:dyDescent="0.25">
      <c r="B161" s="42"/>
      <c r="C161" s="42"/>
      <c r="D161" s="41"/>
      <c r="E161" s="41"/>
    </row>
    <row r="162" spans="2:5" ht="13.2" x14ac:dyDescent="0.25">
      <c r="B162" s="42"/>
      <c r="C162" s="42"/>
      <c r="D162" s="41"/>
      <c r="E162" s="41"/>
    </row>
    <row r="163" spans="2:5" ht="13.2" x14ac:dyDescent="0.25">
      <c r="B163" s="42"/>
      <c r="C163" s="42"/>
      <c r="D163" s="41"/>
      <c r="E163" s="41"/>
    </row>
    <row r="164" spans="2:5" x14ac:dyDescent="0.2">
      <c r="D164" s="41"/>
      <c r="E164" s="41"/>
    </row>
    <row r="165" spans="2:5" ht="13.2" x14ac:dyDescent="0.25">
      <c r="B165" s="42"/>
      <c r="C165" s="42"/>
      <c r="D165" s="41"/>
      <c r="E165" s="41"/>
    </row>
    <row r="166" spans="2:5" ht="13.2" x14ac:dyDescent="0.25">
      <c r="B166" s="42"/>
      <c r="C166" s="42"/>
      <c r="D166" s="41"/>
      <c r="E166" s="41"/>
    </row>
    <row r="167" spans="2:5" ht="13.2" x14ac:dyDescent="0.25">
      <c r="B167" s="43"/>
      <c r="C167" s="43"/>
      <c r="D167" s="41"/>
      <c r="E167" s="41"/>
    </row>
    <row r="168" spans="2:5" ht="13.2" x14ac:dyDescent="0.25">
      <c r="B168" s="43"/>
      <c r="C168" s="43"/>
      <c r="D168" s="41"/>
      <c r="E168" s="41"/>
    </row>
    <row r="169" spans="2:5" ht="13.2" x14ac:dyDescent="0.25">
      <c r="B169" s="42"/>
      <c r="C169" s="42"/>
      <c r="D169" s="41"/>
      <c r="E169" s="41"/>
    </row>
  </sheetData>
  <sheetProtection algorithmName="SHA-512" hashValue="tdBQupq5a8+mfoUzyR4BXrnfOV3v84ovFWzoHqNGabfq0c8T+D1Kyhy35dHqh4sGh31iQ5UUKDgJFU1AHf5B8A==" saltValue="sMvitimG4OcbDU/0u4wl8Q==" spinCount="100000" sheet="1" objects="1" scenarios="1"/>
  <mergeCells count="10">
    <mergeCell ref="F157:H157"/>
    <mergeCell ref="D3:I3"/>
    <mergeCell ref="D2:I2"/>
    <mergeCell ref="D1:I1"/>
    <mergeCell ref="D13:E13"/>
    <mergeCell ref="F13:G13"/>
    <mergeCell ref="H13:I13"/>
    <mergeCell ref="D65:E65"/>
    <mergeCell ref="F65:G65"/>
    <mergeCell ref="H65:I65"/>
  </mergeCells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7" r:id="rId4" name="Check Box 9">
              <controlPr defaultSize="0" autoFill="0" autoLine="0" autoPict="0">
                <anchor moveWithCells="1" sizeWithCells="1">
                  <from>
                    <xdr:col>3</xdr:col>
                    <xdr:colOff>0</xdr:colOff>
                    <xdr:row>131</xdr:row>
                    <xdr:rowOff>7620</xdr:rowOff>
                  </from>
                  <to>
                    <xdr:col>3</xdr:col>
                    <xdr:colOff>830580</xdr:colOff>
                    <xdr:row>131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5" name="Check Box 10">
              <controlPr defaultSize="0" autoFill="0" autoLine="0" autoPict="0">
                <anchor moveWithCells="1" sizeWithCells="1">
                  <from>
                    <xdr:col>3</xdr:col>
                    <xdr:colOff>769620</xdr:colOff>
                    <xdr:row>131</xdr:row>
                    <xdr:rowOff>0</xdr:rowOff>
                  </from>
                  <to>
                    <xdr:col>5</xdr:col>
                    <xdr:colOff>403860</xdr:colOff>
                    <xdr:row>132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FA2</vt:lpstr>
      <vt:lpstr>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Richardson, Sarah M</dc:creator>
  <cp:lastModifiedBy>Harris, Felicia D</cp:lastModifiedBy>
  <cp:lastPrinted>2023-03-22T20:12:16Z</cp:lastPrinted>
  <dcterms:created xsi:type="dcterms:W3CDTF">2023-03-07T15:02:10Z</dcterms:created>
  <dcterms:modified xsi:type="dcterms:W3CDTF">2023-09-29T20:41:19Z</dcterms:modified>
</cp:coreProperties>
</file>