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3\"/>
    </mc:Choice>
  </mc:AlternateContent>
  <xr:revisionPtr revIDLastSave="0" documentId="13_ncr:1_{90299A14-48DE-4BFA-BF9B-E458AA694036}" xr6:coauthVersionLast="47" xr6:coauthVersionMax="47" xr10:uidLastSave="{00000000-0000-0000-0000-000000000000}"/>
  <workbookProtection workbookPassword="C6B5" lockStructure="1"/>
  <bookViews>
    <workbookView xWindow="-108" yWindow="-108" windowWidth="23256" windowHeight="12576" xr2:uid="{00000000-000D-0000-FFFF-FFFF00000000}"/>
  </bookViews>
  <sheets>
    <sheet name="F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" l="1"/>
  <c r="J52" i="2"/>
  <c r="J50" i="2"/>
  <c r="E48" i="2"/>
  <c r="E46" i="2"/>
  <c r="J36" i="2"/>
  <c r="J34" i="2"/>
  <c r="E32" i="2"/>
  <c r="E30" i="2"/>
  <c r="E28" i="2"/>
  <c r="E26" i="2"/>
  <c r="J24" i="2"/>
  <c r="J22" i="2"/>
  <c r="E20" i="2"/>
  <c r="E16" i="2"/>
  <c r="E14" i="2"/>
  <c r="E13" i="2"/>
  <c r="J116" i="2"/>
  <c r="J115" i="2"/>
  <c r="J114" i="2"/>
  <c r="J19" i="2"/>
  <c r="J13" i="2"/>
  <c r="J117" i="2" s="1"/>
  <c r="K13" i="2"/>
  <c r="I14" i="2"/>
  <c r="K14" i="2"/>
  <c r="E15" i="2"/>
  <c r="I15" i="2"/>
  <c r="J15" i="2"/>
  <c r="K15" i="2"/>
  <c r="I16" i="2"/>
  <c r="J16" i="2"/>
  <c r="L16" i="2" s="1"/>
  <c r="K16" i="2"/>
  <c r="E17" i="2"/>
  <c r="I17" i="2"/>
  <c r="J17" i="2"/>
  <c r="L17" i="2" s="1"/>
  <c r="K17" i="2"/>
  <c r="E18" i="2"/>
  <c r="I18" i="2"/>
  <c r="J18" i="2"/>
  <c r="K18" i="2"/>
  <c r="E19" i="2"/>
  <c r="I19" i="2"/>
  <c r="K19" i="2"/>
  <c r="I20" i="2"/>
  <c r="J20" i="2"/>
  <c r="K20" i="2"/>
  <c r="E21" i="2"/>
  <c r="E117" i="2" s="1"/>
  <c r="I21" i="2"/>
  <c r="J21" i="2"/>
  <c r="K21" i="2"/>
  <c r="I22" i="2"/>
  <c r="K22" i="2"/>
  <c r="E23" i="2"/>
  <c r="I23" i="2"/>
  <c r="J23" i="2"/>
  <c r="L23" i="2" s="1"/>
  <c r="K23" i="2"/>
  <c r="I24" i="2"/>
  <c r="K24" i="2"/>
  <c r="E25" i="2"/>
  <c r="I25" i="2"/>
  <c r="J25" i="2"/>
  <c r="K25" i="2"/>
  <c r="I26" i="2"/>
  <c r="K26" i="2"/>
  <c r="E27" i="2"/>
  <c r="I27" i="2"/>
  <c r="J27" i="2"/>
  <c r="L27" i="2" s="1"/>
  <c r="K27" i="2"/>
  <c r="I28" i="2"/>
  <c r="K28" i="2"/>
  <c r="E29" i="2"/>
  <c r="I29" i="2"/>
  <c r="J29" i="2"/>
  <c r="K29" i="2"/>
  <c r="I30" i="2"/>
  <c r="K30" i="2"/>
  <c r="E31" i="2"/>
  <c r="I31" i="2"/>
  <c r="J31" i="2"/>
  <c r="K31" i="2"/>
  <c r="I32" i="2"/>
  <c r="K32" i="2"/>
  <c r="E33" i="2"/>
  <c r="I33" i="2"/>
  <c r="J33" i="2"/>
  <c r="K33" i="2"/>
  <c r="I34" i="2"/>
  <c r="K34" i="2"/>
  <c r="E35" i="2"/>
  <c r="I35" i="2"/>
  <c r="J35" i="2"/>
  <c r="L35" i="2" s="1"/>
  <c r="K35" i="2"/>
  <c r="I36" i="2"/>
  <c r="K36" i="2"/>
  <c r="E37" i="2"/>
  <c r="I37" i="2"/>
  <c r="J37" i="2"/>
  <c r="K37" i="2"/>
  <c r="E38" i="2"/>
  <c r="I38" i="2"/>
  <c r="J38" i="2"/>
  <c r="K38" i="2"/>
  <c r="E39" i="2"/>
  <c r="I39" i="2"/>
  <c r="J39" i="2"/>
  <c r="K39" i="2"/>
  <c r="E40" i="2"/>
  <c r="I40" i="2"/>
  <c r="J40" i="2"/>
  <c r="K40" i="2"/>
  <c r="E41" i="2"/>
  <c r="I41" i="2"/>
  <c r="J41" i="2"/>
  <c r="K41" i="2"/>
  <c r="E42" i="2"/>
  <c r="I42" i="2"/>
  <c r="J42" i="2"/>
  <c r="K42" i="2"/>
  <c r="E43" i="2"/>
  <c r="I43" i="2"/>
  <c r="J43" i="2"/>
  <c r="L43" i="2"/>
  <c r="K43" i="2"/>
  <c r="E44" i="2"/>
  <c r="I44" i="2"/>
  <c r="J44" i="2"/>
  <c r="K44" i="2"/>
  <c r="E45" i="2"/>
  <c r="I45" i="2"/>
  <c r="J45" i="2"/>
  <c r="L45" i="2" s="1"/>
  <c r="K45" i="2"/>
  <c r="I46" i="2"/>
  <c r="K46" i="2"/>
  <c r="E47" i="2"/>
  <c r="I47" i="2"/>
  <c r="J47" i="2"/>
  <c r="K47" i="2"/>
  <c r="I48" i="2"/>
  <c r="K48" i="2"/>
  <c r="E49" i="2"/>
  <c r="I49" i="2"/>
  <c r="J49" i="2"/>
  <c r="L49" i="2" s="1"/>
  <c r="K49" i="2"/>
  <c r="I50" i="2"/>
  <c r="K50" i="2"/>
  <c r="E51" i="2"/>
  <c r="I51" i="2"/>
  <c r="J51" i="2"/>
  <c r="K51" i="2"/>
  <c r="I52" i="2"/>
  <c r="K52" i="2"/>
  <c r="L52" i="2"/>
  <c r="E53" i="2"/>
  <c r="I53" i="2"/>
  <c r="J53" i="2"/>
  <c r="L53" i="2" s="1"/>
  <c r="K53" i="2"/>
  <c r="E54" i="2"/>
  <c r="I54" i="2"/>
  <c r="J54" i="2"/>
  <c r="K54" i="2"/>
  <c r="E55" i="2"/>
  <c r="I55" i="2"/>
  <c r="J55" i="2"/>
  <c r="L55" i="2" s="1"/>
  <c r="K55" i="2"/>
  <c r="E56" i="2"/>
  <c r="I56" i="2"/>
  <c r="J56" i="2"/>
  <c r="K56" i="2"/>
  <c r="E57" i="2"/>
  <c r="I57" i="2"/>
  <c r="J57" i="2"/>
  <c r="K57" i="2"/>
  <c r="E58" i="2"/>
  <c r="I58" i="2"/>
  <c r="J58" i="2"/>
  <c r="K58" i="2"/>
  <c r="E59" i="2"/>
  <c r="I59" i="2"/>
  <c r="J59" i="2"/>
  <c r="K59" i="2"/>
  <c r="E62" i="2"/>
  <c r="I62" i="2"/>
  <c r="J62" i="2"/>
  <c r="K62" i="2"/>
  <c r="E63" i="2"/>
  <c r="I63" i="2"/>
  <c r="J63" i="2"/>
  <c r="L63" i="2"/>
  <c r="K63" i="2"/>
  <c r="E64" i="2"/>
  <c r="I64" i="2"/>
  <c r="J64" i="2"/>
  <c r="K64" i="2"/>
  <c r="E65" i="2"/>
  <c r="I65" i="2"/>
  <c r="J65" i="2"/>
  <c r="L65" i="2"/>
  <c r="K65" i="2"/>
  <c r="E66" i="2"/>
  <c r="I66" i="2"/>
  <c r="J66" i="2"/>
  <c r="K66" i="2"/>
  <c r="L66" i="2"/>
  <c r="E67" i="2"/>
  <c r="I67" i="2"/>
  <c r="J67" i="2"/>
  <c r="K67" i="2"/>
  <c r="E68" i="2"/>
  <c r="I68" i="2"/>
  <c r="J68" i="2"/>
  <c r="K68" i="2"/>
  <c r="E69" i="2"/>
  <c r="I69" i="2"/>
  <c r="J69" i="2"/>
  <c r="K69" i="2"/>
  <c r="E70" i="2"/>
  <c r="I70" i="2"/>
  <c r="J70" i="2"/>
  <c r="K70" i="2"/>
  <c r="E71" i="2"/>
  <c r="I71" i="2"/>
  <c r="J71" i="2"/>
  <c r="L71" i="2" s="1"/>
  <c r="K71" i="2"/>
  <c r="E72" i="2"/>
  <c r="I72" i="2"/>
  <c r="J72" i="2"/>
  <c r="L72" i="2" s="1"/>
  <c r="K72" i="2"/>
  <c r="E73" i="2"/>
  <c r="I73" i="2"/>
  <c r="J73" i="2"/>
  <c r="L73" i="2"/>
  <c r="K73" i="2"/>
  <c r="E74" i="2"/>
  <c r="I74" i="2"/>
  <c r="J74" i="2"/>
  <c r="K74" i="2"/>
  <c r="E75" i="2"/>
  <c r="I75" i="2"/>
  <c r="J75" i="2"/>
  <c r="L75" i="2" s="1"/>
  <c r="K75" i="2"/>
  <c r="E76" i="2"/>
  <c r="I76" i="2"/>
  <c r="J76" i="2"/>
  <c r="K76" i="2"/>
  <c r="E77" i="2"/>
  <c r="I77" i="2"/>
  <c r="J77" i="2"/>
  <c r="K77" i="2"/>
  <c r="E78" i="2"/>
  <c r="I78" i="2"/>
  <c r="J78" i="2"/>
  <c r="L78" i="2" s="1"/>
  <c r="K78" i="2"/>
  <c r="E79" i="2"/>
  <c r="I79" i="2"/>
  <c r="J79" i="2"/>
  <c r="K79" i="2"/>
  <c r="E80" i="2"/>
  <c r="I80" i="2"/>
  <c r="J80" i="2"/>
  <c r="L80" i="2" s="1"/>
  <c r="K80" i="2"/>
  <c r="E81" i="2"/>
  <c r="I81" i="2"/>
  <c r="J81" i="2"/>
  <c r="K81" i="2"/>
  <c r="E82" i="2"/>
  <c r="I82" i="2"/>
  <c r="J82" i="2"/>
  <c r="K82" i="2"/>
  <c r="E83" i="2"/>
  <c r="I83" i="2"/>
  <c r="J83" i="2"/>
  <c r="L83" i="2" s="1"/>
  <c r="K83" i="2"/>
  <c r="E84" i="2"/>
  <c r="I84" i="2"/>
  <c r="J84" i="2"/>
  <c r="K84" i="2"/>
  <c r="E85" i="2"/>
  <c r="I85" i="2"/>
  <c r="J85" i="2"/>
  <c r="K85" i="2"/>
  <c r="E86" i="2"/>
  <c r="I86" i="2"/>
  <c r="J86" i="2"/>
  <c r="L86" i="2" s="1"/>
  <c r="K86" i="2"/>
  <c r="E87" i="2"/>
  <c r="I87" i="2"/>
  <c r="J87" i="2"/>
  <c r="K87" i="2"/>
  <c r="E88" i="2"/>
  <c r="I88" i="2"/>
  <c r="J88" i="2"/>
  <c r="K88" i="2"/>
  <c r="E89" i="2"/>
  <c r="I89" i="2"/>
  <c r="J89" i="2"/>
  <c r="L89" i="2" s="1"/>
  <c r="K89" i="2"/>
  <c r="E90" i="2"/>
  <c r="I90" i="2"/>
  <c r="J90" i="2"/>
  <c r="K90" i="2"/>
  <c r="E91" i="2"/>
  <c r="I91" i="2"/>
  <c r="J91" i="2"/>
  <c r="K91" i="2"/>
  <c r="E92" i="2"/>
  <c r="I92" i="2"/>
  <c r="J92" i="2"/>
  <c r="K92" i="2"/>
  <c r="E93" i="2"/>
  <c r="I93" i="2"/>
  <c r="J93" i="2"/>
  <c r="K93" i="2"/>
  <c r="E94" i="2"/>
  <c r="I94" i="2"/>
  <c r="J94" i="2"/>
  <c r="K94" i="2"/>
  <c r="E95" i="2"/>
  <c r="I95" i="2"/>
  <c r="J95" i="2"/>
  <c r="L95" i="2" s="1"/>
  <c r="K95" i="2"/>
  <c r="E96" i="2"/>
  <c r="I96" i="2"/>
  <c r="J96" i="2"/>
  <c r="K96" i="2"/>
  <c r="E97" i="2"/>
  <c r="I97" i="2"/>
  <c r="J97" i="2"/>
  <c r="K97" i="2"/>
  <c r="E98" i="2"/>
  <c r="I98" i="2"/>
  <c r="J98" i="2"/>
  <c r="L98" i="2" s="1"/>
  <c r="K98" i="2"/>
  <c r="E99" i="2"/>
  <c r="I99" i="2"/>
  <c r="J99" i="2"/>
  <c r="K99" i="2"/>
  <c r="E100" i="2"/>
  <c r="I100" i="2"/>
  <c r="J100" i="2"/>
  <c r="K100" i="2"/>
  <c r="E101" i="2"/>
  <c r="I101" i="2"/>
  <c r="J101" i="2"/>
  <c r="L101" i="2" s="1"/>
  <c r="K101" i="2"/>
  <c r="E102" i="2"/>
  <c r="I102" i="2"/>
  <c r="J102" i="2"/>
  <c r="K102" i="2"/>
  <c r="E103" i="2"/>
  <c r="I103" i="2"/>
  <c r="J103" i="2"/>
  <c r="K103" i="2"/>
  <c r="E104" i="2"/>
  <c r="I104" i="2"/>
  <c r="J104" i="2"/>
  <c r="K104" i="2"/>
  <c r="E105" i="2"/>
  <c r="I105" i="2"/>
  <c r="J105" i="2"/>
  <c r="K105" i="2"/>
  <c r="E106" i="2"/>
  <c r="I106" i="2"/>
  <c r="J106" i="2"/>
  <c r="K106" i="2"/>
  <c r="E107" i="2"/>
  <c r="I107" i="2"/>
  <c r="J107" i="2"/>
  <c r="L107" i="2" s="1"/>
  <c r="K107" i="2"/>
  <c r="E108" i="2"/>
  <c r="I108" i="2"/>
  <c r="J108" i="2"/>
  <c r="K108" i="2"/>
  <c r="E109" i="2"/>
  <c r="I109" i="2"/>
  <c r="J109" i="2"/>
  <c r="K109" i="2"/>
  <c r="E110" i="2"/>
  <c r="I110" i="2"/>
  <c r="J110" i="2"/>
  <c r="K110" i="2"/>
  <c r="E111" i="2"/>
  <c r="I111" i="2"/>
  <c r="J111" i="2"/>
  <c r="K111" i="2"/>
  <c r="E112" i="2"/>
  <c r="I112" i="2"/>
  <c r="J112" i="2"/>
  <c r="K112" i="2"/>
  <c r="E113" i="2"/>
  <c r="I113" i="2"/>
  <c r="J113" i="2"/>
  <c r="L113" i="2" s="1"/>
  <c r="K113" i="2"/>
  <c r="E114" i="2"/>
  <c r="I114" i="2"/>
  <c r="K114" i="2"/>
  <c r="E115" i="2"/>
  <c r="I115" i="2"/>
  <c r="K115" i="2"/>
  <c r="E116" i="2"/>
  <c r="I116" i="2"/>
  <c r="K116" i="2"/>
  <c r="D117" i="2"/>
  <c r="G117" i="2"/>
  <c r="H117" i="2"/>
  <c r="D124" i="2"/>
  <c r="E52" i="2"/>
  <c r="E50" i="2"/>
  <c r="J48" i="2"/>
  <c r="L48" i="2"/>
  <c r="J46" i="2"/>
  <c r="L46" i="2"/>
  <c r="E36" i="2"/>
  <c r="E34" i="2"/>
  <c r="J32" i="2"/>
  <c r="L32" i="2" s="1"/>
  <c r="J30" i="2"/>
  <c r="J28" i="2"/>
  <c r="J26" i="2"/>
  <c r="E24" i="2"/>
  <c r="E22" i="2"/>
  <c r="J14" i="2"/>
  <c r="C117" i="2"/>
  <c r="L74" i="2"/>
  <c r="L58" i="2"/>
  <c r="L54" i="2"/>
  <c r="L15" i="2"/>
  <c r="L24" i="2"/>
  <c r="L106" i="2"/>
  <c r="L36" i="2"/>
  <c r="L38" i="2"/>
  <c r="L39" i="2"/>
  <c r="L14" i="2"/>
  <c r="L111" i="2"/>
  <c r="L103" i="2"/>
  <c r="L93" i="2"/>
  <c r="L51" i="2"/>
  <c r="L18" i="2"/>
  <c r="L102" i="2"/>
  <c r="L96" i="2"/>
  <c r="L92" i="2"/>
  <c r="L90" i="2"/>
  <c r="L88" i="2"/>
  <c r="L84" i="2"/>
  <c r="L82" i="2"/>
  <c r="L25" i="2"/>
  <c r="L20" i="2"/>
  <c r="L81" i="2"/>
  <c r="L69" i="2"/>
  <c r="L19" i="2"/>
  <c r="L28" i="2"/>
  <c r="L116" i="2"/>
  <c r="L97" i="2"/>
  <c r="L42" i="2"/>
  <c r="L33" i="2"/>
  <c r="L30" i="2"/>
  <c r="L62" i="2"/>
  <c r="L110" i="2"/>
  <c r="L108" i="2"/>
  <c r="L70" i="2"/>
  <c r="L56" i="2"/>
  <c r="L44" i="2"/>
  <c r="L34" i="2"/>
  <c r="L26" i="2"/>
  <c r="L59" i="2"/>
  <c r="L105" i="2"/>
  <c r="L99" i="2"/>
  <c r="L68" i="2"/>
  <c r="L109" i="2"/>
  <c r="L31" i="2"/>
  <c r="L21" i="2"/>
  <c r="L112" i="2"/>
  <c r="L79" i="2"/>
  <c r="L77" i="2"/>
  <c r="L64" i="2"/>
  <c r="L47" i="2"/>
  <c r="L114" i="2"/>
  <c r="L22" i="2"/>
  <c r="L29" i="2"/>
  <c r="L115" i="2"/>
  <c r="L104" i="2"/>
  <c r="L91" i="2"/>
  <c r="L67" i="2"/>
  <c r="L40" i="2"/>
  <c r="L50" i="2"/>
  <c r="L100" i="2"/>
  <c r="L87" i="2"/>
  <c r="L85" i="2"/>
  <c r="L76" i="2"/>
  <c r="L57" i="2"/>
  <c r="L94" i="2"/>
  <c r="L41" i="2"/>
  <c r="L37" i="2"/>
  <c r="K117" i="2"/>
  <c r="I117" i="2"/>
  <c r="L13" i="2" l="1"/>
  <c r="L117" i="2" s="1"/>
</calcChain>
</file>

<file path=xl/sharedStrings.xml><?xml version="1.0" encoding="utf-8"?>
<sst xmlns="http://schemas.openxmlformats.org/spreadsheetml/2006/main" count="200" uniqueCount="180">
  <si>
    <t>DIVISION OF SOCIAL SERVICES</t>
  </si>
  <si>
    <t xml:space="preserve">FUNDING SOURCE:  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</si>
  <si>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</si>
  <si>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</si>
  <si>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</si>
  <si>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</si>
  <si>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</si>
  <si>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</si>
  <si>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</si>
  <si>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</si>
  <si>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</si>
  <si>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</si>
  <si>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</si>
  <si>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</si>
  <si>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</si>
  <si>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</si>
  <si>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</si>
  <si>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</si>
  <si>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</si>
  <si>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</si>
  <si>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</si>
  <si>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</si>
  <si>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</si>
  <si>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</si>
  <si>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</si>
  <si>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</si>
  <si>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</si>
  <si>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</si>
  <si>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</si>
  <si>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</si>
  <si>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</si>
  <si>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</si>
  <si>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</si>
  <si>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</si>
  <si>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</si>
  <si>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</si>
  <si>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</si>
  <si>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</si>
  <si>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</si>
  <si>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</si>
  <si>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</si>
  <si>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</si>
  <si>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</si>
  <si>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</si>
  <si>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</si>
  <si>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</si>
  <si>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</si>
  <si>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</si>
  <si>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</si>
  <si>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</si>
  <si>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</si>
  <si>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</si>
  <si>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</si>
  <si>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</si>
  <si>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</si>
  <si>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</si>
  <si>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</si>
  <si>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</si>
  <si>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</si>
  <si>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</si>
  <si>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</si>
  <si>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</si>
  <si>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</si>
  <si>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</si>
  <si>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</si>
  <si>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</si>
  <si>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</si>
  <si>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</si>
  <si>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</si>
  <si>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</si>
  <si>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</si>
  <si>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</si>
  <si>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</si>
  <si>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</si>
  <si>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</si>
  <si>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</si>
  <si>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</si>
  <si>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</si>
  <si>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</si>
  <si>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</si>
  <si>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</si>
  <si>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</si>
  <si>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</si>
  <si>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</si>
  <si>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</si>
  <si>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</si>
  <si>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</si>
  <si>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</si>
  <si>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</si>
  <si>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</si>
  <si>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</si>
  <si>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</si>
  <si>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</si>
  <si>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</si>
  <si>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</si>
  <si>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</si>
  <si>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</si>
  <si>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</si>
  <si>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</si>
  <si>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</si>
  <si>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</si>
  <si>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</si>
  <si>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</si>
  <si>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</si>
  <si>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</si>
  <si>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</si>
  <si>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</si>
  <si>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</si>
  <si>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</si>
  <si>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</si>
  <si>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</si>
  <si>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</si>
  <si>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</si>
  <si>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</si>
  <si>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</si>
  <si>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</si>
  <si>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</si>
  <si>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</si>
  <si>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</si>
  <si>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</si>
  <si>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</si>
  <si>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</si>
  <si>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</si>
  <si>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</si>
  <si>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</si>
  <si>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</si>
  <si>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</si>
  <si>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</si>
  <si>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</si>
  <si>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</si>
  <si>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</si>
  <si>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</si>
  <si>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</si>
  <si>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</si>
  <si>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</si>
  <si>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</si>
  <si>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</si>
  <si>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</si>
  <si>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</si>
  <si>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</si>
  <si>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</si>
  <si>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</si>
  <si>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</si>
  <si>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</si>
  <si>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</si>
  <si>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</si>
  <si>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</si>
  <si>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</si>
  <si>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</si>
  <si>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</si>
  <si>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</si>
  <si>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</si>
  <si>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</si>
  <si>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</si>
  <si>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</si>
  <si>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</si>
  <si>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</si>
  <si>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</si>
  <si>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</si>
  <si>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</si>
  <si>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t>Tracked on XS411: 100% Federal Funds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</si>
  <si>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</si>
  <si>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</si>
  <si>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</si>
  <si>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</si>
  <si>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r>
      <t>FUNDING SOURCE</t>
    </r>
    <r>
      <rPr>
        <b/>
        <sz val="10"/>
        <rFont val="Times New Roman"/>
        <family val="1"/>
      </rPr>
      <t xml:space="preserve">:  </t>
    </r>
  </si>
  <si>
    <r>
      <t>GRANT INFORMATION</t>
    </r>
    <r>
      <rPr>
        <b/>
        <sz val="10"/>
        <rFont val="Times New Roman"/>
        <family val="1"/>
      </rPr>
      <t>:</t>
    </r>
  </si>
  <si>
    <t>AUTHORIZATION NUMBER: 1</t>
  </si>
  <si>
    <t>Monthly Caseworker Visits (CFDA 93.556)</t>
  </si>
  <si>
    <t xml:space="preserve">This funding authorization represents 100% federal funds. </t>
  </si>
  <si>
    <t>XS411 Heading:  FC-CWKR VISIT</t>
  </si>
  <si>
    <t>Federal Agency:  DHHS/ACF</t>
  </si>
  <si>
    <t>CFDA Number:  93.556</t>
  </si>
  <si>
    <t>CFDA Name:  Promoting Safe and Stable Families</t>
  </si>
  <si>
    <t>Award Name: Promoting Safe and Stable Families</t>
  </si>
  <si>
    <t>Award Number:  2101NCFPCV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</si>
  <si>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</si>
  <si>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</si>
  <si>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</si>
  <si>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Date:  FFY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</si>
</sst>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$-409]mmmm\ d\,\ yy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6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/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/>
    <xf numFmtId="0" fontId="9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 applyAlignment="1"/>
    <xf numFmtId="3" fontId="3" fillId="0" borderId="0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0" borderId="6" xfId="1" applyNumberFormat="1" applyFont="1" applyBorder="1" applyAlignment="1">
      <alignment horizontal="right"/>
    </xf>
    <xf numFmtId="3" fontId="3" fillId="0" borderId="0" xfId="0" applyNumberFormat="1" applyFont="1" applyBorder="1" applyAlignment="1"/>
    <xf numFmtId="3" fontId="3" fillId="0" borderId="6" xfId="1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quotePrefix="1" applyFont="1" applyBorder="1" applyAlignment="1">
      <alignment horizontal="center"/>
    </xf>
    <xf numFmtId="0" fontId="3" fillId="0" borderId="10" xfId="0" applyFont="1" applyBorder="1" applyAlignment="1"/>
    <xf numFmtId="3" fontId="3" fillId="0" borderId="9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/>
    <xf numFmtId="164" fontId="3" fillId="0" borderId="13" xfId="1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1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3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6" fontId="3" fillId="0" borderId="14" xfId="1" applyNumberFormat="1" applyFont="1" applyBorder="1"/>
    <xf numFmtId="6" fontId="3" fillId="0" borderId="15" xfId="1" applyNumberFormat="1" applyFont="1" applyBorder="1"/>
    <xf numFmtId="6" fontId="3" fillId="0" borderId="16" xfId="1" applyNumberFormat="1" applyFont="1" applyBorder="1" applyAlignment="1"/>
    <xf numFmtId="6" fontId="3" fillId="0" borderId="14" xfId="1" applyNumberFormat="1" applyFont="1" applyBorder="1" applyAlignment="1"/>
    <xf numFmtId="6" fontId="3" fillId="0" borderId="15" xfId="1" applyNumberFormat="1" applyFont="1" applyBorder="1" applyAlignment="1"/>
    <xf numFmtId="6" fontId="3" fillId="0" borderId="17" xfId="1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11" fillId="0" borderId="0" xfId="0" applyFont="1" applyBorder="1" applyAlignment="1"/>
    <xf numFmtId="0" fontId="11" fillId="0" borderId="0" xfId="0" applyFont="1"/>
    <xf numFmtId="43" fontId="3" fillId="0" borderId="0" xfId="1" applyFont="1" applyBorder="1" applyAlignment="1"/>
    <xf numFmtId="0" fontId="3" fillId="0" borderId="0" xfId="0" applyFont="1" applyFill="1" applyBorder="1" applyAlignment="1"/>
    <xf numFmtId="0" fontId="6" fillId="0" borderId="0" xfId="0" applyFont="1"/>
    <xf numFmtId="0" fontId="4" fillId="0" borderId="0" xfId="0" applyFont="1" applyFill="1" applyBorder="1" applyAlignment="1"/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/>
    <xf numFmtId="0" fontId="6" fillId="0" borderId="0" xfId="0" applyFont="1" applyFill="1"/>
    <xf numFmtId="43" fontId="4" fillId="0" borderId="0" xfId="1" applyFont="1" applyFill="1" applyBorder="1" applyAlignment="1"/>
    <xf numFmtId="3" fontId="0" fillId="0" borderId="0" xfId="0" applyNumberFormat="1"/>
    <xf numFmtId="164" fontId="6" fillId="0" borderId="0" xfId="1" applyNumberFormat="1" applyFont="1" applyBorder="1" applyAlignment="1"/>
    <xf numFmtId="0" fontId="3" fillId="0" borderId="14" xfId="0" applyFont="1" applyBorder="1" applyAlignment="1"/>
    <xf numFmtId="3" fontId="4" fillId="0" borderId="0" xfId="0" applyNumberFormat="1" applyFont="1" applyBorder="1" applyAlignment="1"/>
    <xf numFmtId="43" fontId="0" fillId="0" borderId="0" xfId="0" applyNumberFormat="1"/>
    <xf numFmtId="165" fontId="4" fillId="0" borderId="0" xfId="1" applyNumberFormat="1" applyFont="1" applyBorder="1" applyAlignment="1"/>
    <xf numFmtId="164" fontId="3" fillId="0" borderId="0" xfId="1" applyNumberFormat="1" applyFont="1" applyBorder="1" applyAlignment="1"/>
    <xf numFmtId="3" fontId="3" fillId="0" borderId="5" xfId="1" applyNumberFormat="1" applyFont="1" applyBorder="1" applyAlignment="1">
      <alignment horizontal="right"/>
    </xf>
    <xf numFmtId="3" fontId="0" fillId="0" borderId="0" xfId="0" applyNumberFormat="1" applyBorder="1"/>
    <xf numFmtId="14" fontId="12" fillId="0" borderId="0" xfId="0" applyNumberFormat="1" applyFont="1" applyBorder="1" applyAlignment="1"/>
    <xf numFmtId="166" fontId="13" fillId="0" borderId="12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733425</xdr:colOff>
      <xdr:row>8</xdr:row>
      <xdr:rowOff>76200</xdr:rowOff>
    </xdr:to>
    <xdr:pic>
      <xdr:nvPicPr>
        <xdr:cNvPr id="2172" name="Picture 1">
          <a:extLst>
            <a:ext uri="{FF2B5EF4-FFF2-40B4-BE49-F238E27FC236}">
              <a16:creationId xmlns:a16="http://schemas.microsoft.com/office/drawing/2014/main" id="{52A40443-AA8B-258D-D76F-63585D44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905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19050</xdr:rowOff>
    </xdr:from>
    <xdr:to>
      <xdr:col>4</xdr:col>
      <xdr:colOff>371475</xdr:colOff>
      <xdr:row>146</xdr:row>
      <xdr:rowOff>190500</xdr:rowOff>
    </xdr:to>
    <xdr:pic>
      <xdr:nvPicPr>
        <xdr:cNvPr id="2173" name="Picture 4">
          <a:extLst>
            <a:ext uri="{FF2B5EF4-FFF2-40B4-BE49-F238E27FC236}">
              <a16:creationId xmlns:a16="http://schemas.microsoft.com/office/drawing/2014/main" id="{3A59DA41-D69E-4792-B747-A915DD91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726775"/>
          <a:ext cx="2362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11"/>
  <sheetViews>
    <sheetView tabSelected="1" zoomScaleNormal="90" workbookViewId="0">
      <selection activeCell="H8" sqref="H8"/>
    </sheetView>
  </sheetViews>
  <sheetFormatPr defaultColWidth="9.33203125" defaultRowHeight="10.199999999999999" x14ac:dyDescent="0.2"/>
  <cols>
    <col min="1" max="1" width="6.33203125" style="1" customWidth="1"/>
    <col min="2" max="2" width="13.88671875" style="1" customWidth="1"/>
    <col min="3" max="3" width="8.6640625" style="1" customWidth="1"/>
    <col min="4" max="4" width="7.33203125" style="1" customWidth="1"/>
    <col min="5" max="5" width="11.6640625" style="1" customWidth="1"/>
    <col min="6" max="6" width="0.6640625" style="1" hidden="1" customWidth="1"/>
    <col min="7" max="7" width="8.21875" style="1" customWidth="1"/>
    <col min="8" max="8" width="7" style="1" customWidth="1"/>
    <col min="9" max="9" width="7.33203125" style="1" customWidth="1"/>
    <col min="10" max="10" width="8.6640625" style="1" customWidth="1"/>
    <col min="11" max="11" width="7.33203125" style="1" customWidth="1"/>
    <col min="12" max="12" width="8.109375" style="1" customWidth="1"/>
    <col min="13" max="13" width="9.6640625" style="1" bestFit="1" customWidth="1"/>
    <col min="14" max="14" width="11.33203125" style="1" bestFit="1" customWidth="1"/>
    <col min="15" max="16384" width="9.33203125" style="1"/>
  </cols>
  <sheetData>
    <row r="1" spans="1:19" ht="18.75" customHeight="1" x14ac:dyDescent="0.3">
      <c r="C1" s="2"/>
      <c r="E1" s="3" t="s">
        <v>0</v>
      </c>
    </row>
    <row r="2" spans="1:19" ht="18" customHeight="1" x14ac:dyDescent="0.25">
      <c r="C2" s="2"/>
      <c r="E2" s="4" t="s">
        <v>1</v>
      </c>
      <c r="H2" s="5" t="s">
        <v>168</v>
      </c>
    </row>
    <row r="3" spans="1:19" ht="13.2" x14ac:dyDescent="0.25">
      <c r="B3" s="6"/>
      <c r="E3" s="4" t="s">
        <v>176</v>
      </c>
    </row>
    <row r="4" spans="1:19" ht="13.2" x14ac:dyDescent="0.25">
      <c r="E4" s="4" t="s">
        <v>167</v>
      </c>
    </row>
    <row r="6" spans="1:19" ht="13.2" x14ac:dyDescent="0.25">
      <c r="E6" s="7" t="s">
        <v>2</v>
      </c>
    </row>
    <row r="7" spans="1:19" ht="13.2" x14ac:dyDescent="0.25">
      <c r="E7" s="4" t="s">
        <v>177</v>
      </c>
    </row>
    <row r="8" spans="1:19" ht="13.2" x14ac:dyDescent="0.25">
      <c r="E8" s="4" t="s">
        <v>178</v>
      </c>
    </row>
    <row r="9" spans="1:19" x14ac:dyDescent="0.2">
      <c r="H9" s="8"/>
    </row>
    <row r="11" spans="1:19" ht="30.75" customHeight="1" x14ac:dyDescent="0.2">
      <c r="C11" s="85" t="s">
        <v>3</v>
      </c>
      <c r="D11" s="76"/>
      <c r="E11" s="77"/>
      <c r="F11" s="10"/>
      <c r="G11" s="75" t="s">
        <v>4</v>
      </c>
      <c r="H11" s="76"/>
      <c r="I11" s="77"/>
      <c r="J11" s="75" t="s">
        <v>5</v>
      </c>
      <c r="K11" s="76"/>
      <c r="L11" s="77"/>
    </row>
    <row r="12" spans="1:19" s="15" customFormat="1" x14ac:dyDescent="0.2">
      <c r="A12" s="11" t="s">
        <v>6</v>
      </c>
      <c r="B12" s="12" t="s">
        <v>7</v>
      </c>
      <c r="C12" s="12" t="s">
        <v>8</v>
      </c>
      <c r="D12" s="13" t="s">
        <v>9</v>
      </c>
      <c r="E12" s="13" t="s">
        <v>10</v>
      </c>
      <c r="F12" s="9"/>
      <c r="G12" s="12" t="s">
        <v>8</v>
      </c>
      <c r="H12" s="13" t="s">
        <v>9</v>
      </c>
      <c r="I12" s="14" t="s">
        <v>10</v>
      </c>
      <c r="J12" s="12" t="s">
        <v>8</v>
      </c>
      <c r="K12" s="13" t="s">
        <v>9</v>
      </c>
      <c r="L12" s="36" t="s">
        <v>10</v>
      </c>
    </row>
    <row r="13" spans="1:19" ht="13.2" x14ac:dyDescent="0.25">
      <c r="A13" s="16" t="s">
        <v>11</v>
      </c>
      <c r="B13" s="17" t="s">
        <v>12</v>
      </c>
      <c r="C13" s="23">
        <v>5373</v>
      </c>
      <c r="D13" s="19">
        <v>0</v>
      </c>
      <c r="E13" s="18">
        <f t="shared" ref="E13:E59" si="0">C13+D13</f>
        <v>5373</v>
      </c>
      <c r="F13" s="20"/>
      <c r="G13" s="19">
        <v>0</v>
      </c>
      <c r="H13" s="19">
        <v>0</v>
      </c>
      <c r="I13" s="18">
        <f t="shared" ref="I13:I59" si="1">G13+H13</f>
        <v>0</v>
      </c>
      <c r="J13" s="19">
        <f t="shared" ref="J13:J59" si="2">C13+G13</f>
        <v>5373</v>
      </c>
      <c r="K13" s="21">
        <f t="shared" ref="K13:K59" si="3">D13+H13</f>
        <v>0</v>
      </c>
      <c r="L13" s="19">
        <f t="shared" ref="L13:L59" si="4">SUM(J13:K13)</f>
        <v>5373</v>
      </c>
      <c r="M13" s="71"/>
      <c r="N13" s="22"/>
      <c r="O13"/>
      <c r="P13" s="72"/>
      <c r="S13" s="22"/>
    </row>
    <row r="14" spans="1:19" ht="13.2" x14ac:dyDescent="0.25">
      <c r="A14" s="16" t="s">
        <v>13</v>
      </c>
      <c r="B14" s="17" t="s">
        <v>14</v>
      </c>
      <c r="C14" s="23">
        <v>3701</v>
      </c>
      <c r="D14" s="23">
        <v>0</v>
      </c>
      <c r="E14" s="18">
        <f t="shared" si="0"/>
        <v>3701</v>
      </c>
      <c r="F14" s="24"/>
      <c r="G14" s="23">
        <v>0</v>
      </c>
      <c r="H14" s="23">
        <v>0</v>
      </c>
      <c r="I14" s="18">
        <f t="shared" si="1"/>
        <v>0</v>
      </c>
      <c r="J14" s="23">
        <f t="shared" si="2"/>
        <v>3701</v>
      </c>
      <c r="K14" s="21">
        <f t="shared" si="3"/>
        <v>0</v>
      </c>
      <c r="L14" s="23">
        <f t="shared" si="4"/>
        <v>3701</v>
      </c>
      <c r="M14" s="71"/>
      <c r="O14"/>
      <c r="P14" s="72"/>
      <c r="S14" s="22"/>
    </row>
    <row r="15" spans="1:19" ht="13.2" x14ac:dyDescent="0.25">
      <c r="A15" s="16" t="s">
        <v>15</v>
      </c>
      <c r="B15" s="17" t="s">
        <v>16</v>
      </c>
      <c r="C15" s="23">
        <v>2179</v>
      </c>
      <c r="D15" s="23">
        <v>0</v>
      </c>
      <c r="E15" s="18">
        <f t="shared" si="0"/>
        <v>2179</v>
      </c>
      <c r="F15" s="24"/>
      <c r="G15" s="23">
        <v>0</v>
      </c>
      <c r="H15" s="23">
        <v>0</v>
      </c>
      <c r="I15" s="18">
        <f t="shared" si="1"/>
        <v>0</v>
      </c>
      <c r="J15" s="23">
        <f t="shared" si="2"/>
        <v>2179</v>
      </c>
      <c r="K15" s="21">
        <f t="shared" si="3"/>
        <v>0</v>
      </c>
      <c r="L15" s="23">
        <f t="shared" si="4"/>
        <v>2179</v>
      </c>
      <c r="M15" s="71"/>
      <c r="O15"/>
      <c r="P15" s="72"/>
      <c r="S15" s="22"/>
    </row>
    <row r="16" spans="1:19" ht="13.2" x14ac:dyDescent="0.25">
      <c r="A16" s="16" t="s">
        <v>17</v>
      </c>
      <c r="B16" s="17" t="s">
        <v>18</v>
      </c>
      <c r="C16" s="23">
        <v>507</v>
      </c>
      <c r="D16" s="23">
        <v>0</v>
      </c>
      <c r="E16" s="18">
        <f t="shared" si="0"/>
        <v>507</v>
      </c>
      <c r="F16" s="24"/>
      <c r="G16" s="23">
        <v>0</v>
      </c>
      <c r="H16" s="23">
        <v>0</v>
      </c>
      <c r="I16" s="18">
        <f t="shared" si="1"/>
        <v>0</v>
      </c>
      <c r="J16" s="23">
        <f t="shared" si="2"/>
        <v>507</v>
      </c>
      <c r="K16" s="21">
        <f t="shared" si="3"/>
        <v>0</v>
      </c>
      <c r="L16" s="23">
        <f t="shared" si="4"/>
        <v>507</v>
      </c>
      <c r="M16" s="71"/>
      <c r="N16" s="72"/>
      <c r="O16"/>
      <c r="S16" s="22"/>
    </row>
    <row r="17" spans="1:19" ht="13.2" x14ac:dyDescent="0.25">
      <c r="A17" s="16" t="s">
        <v>19</v>
      </c>
      <c r="B17" s="17" t="s">
        <v>20</v>
      </c>
      <c r="C17" s="23">
        <v>3797</v>
      </c>
      <c r="D17" s="23">
        <v>0</v>
      </c>
      <c r="E17" s="18">
        <f t="shared" si="0"/>
        <v>3797</v>
      </c>
      <c r="F17" s="24"/>
      <c r="G17" s="23">
        <v>0</v>
      </c>
      <c r="H17" s="23">
        <v>0</v>
      </c>
      <c r="I17" s="18">
        <f t="shared" si="1"/>
        <v>0</v>
      </c>
      <c r="J17" s="23">
        <f t="shared" si="2"/>
        <v>3797</v>
      </c>
      <c r="K17" s="21">
        <f t="shared" si="3"/>
        <v>0</v>
      </c>
      <c r="L17" s="23">
        <f t="shared" si="4"/>
        <v>3797</v>
      </c>
      <c r="M17" s="71"/>
      <c r="N17" s="72"/>
      <c r="O17"/>
      <c r="S17" s="22"/>
    </row>
    <row r="18" spans="1:19" ht="13.2" x14ac:dyDescent="0.25">
      <c r="A18" s="16" t="s">
        <v>21</v>
      </c>
      <c r="B18" s="17" t="s">
        <v>22</v>
      </c>
      <c r="C18" s="23">
        <v>1727</v>
      </c>
      <c r="D18" s="23">
        <v>0</v>
      </c>
      <c r="E18" s="18">
        <f t="shared" si="0"/>
        <v>1727</v>
      </c>
      <c r="F18" s="24"/>
      <c r="G18" s="23">
        <v>0</v>
      </c>
      <c r="H18" s="23">
        <v>0</v>
      </c>
      <c r="I18" s="18">
        <f t="shared" si="1"/>
        <v>0</v>
      </c>
      <c r="J18" s="23">
        <f t="shared" si="2"/>
        <v>1727</v>
      </c>
      <c r="K18" s="21">
        <f t="shared" si="3"/>
        <v>0</v>
      </c>
      <c r="L18" s="23">
        <f t="shared" si="4"/>
        <v>1727</v>
      </c>
      <c r="M18" s="71"/>
      <c r="N18" s="72"/>
      <c r="O18"/>
      <c r="S18" s="22"/>
    </row>
    <row r="19" spans="1:19" ht="13.2" x14ac:dyDescent="0.25">
      <c r="A19" s="16" t="s">
        <v>23</v>
      </c>
      <c r="B19" s="17" t="s">
        <v>24</v>
      </c>
      <c r="C19" s="23">
        <v>6881</v>
      </c>
      <c r="D19" s="23">
        <v>0</v>
      </c>
      <c r="E19" s="18">
        <f t="shared" si="0"/>
        <v>6881</v>
      </c>
      <c r="F19" s="24"/>
      <c r="G19" s="23">
        <v>0</v>
      </c>
      <c r="H19" s="23">
        <v>0</v>
      </c>
      <c r="I19" s="18">
        <f t="shared" si="1"/>
        <v>0</v>
      </c>
      <c r="J19" s="23">
        <f>C19+G19</f>
        <v>6881</v>
      </c>
      <c r="K19" s="21">
        <f t="shared" si="3"/>
        <v>0</v>
      </c>
      <c r="L19" s="23">
        <f t="shared" si="4"/>
        <v>6881</v>
      </c>
      <c r="M19" s="71"/>
      <c r="N19" s="72"/>
      <c r="O19"/>
      <c r="S19" s="22"/>
    </row>
    <row r="20" spans="1:19" ht="13.2" x14ac:dyDescent="0.25">
      <c r="A20" s="16" t="s">
        <v>25</v>
      </c>
      <c r="B20" s="17" t="s">
        <v>26</v>
      </c>
      <c r="C20" s="23">
        <v>398</v>
      </c>
      <c r="D20" s="23">
        <v>0</v>
      </c>
      <c r="E20" s="18">
        <f t="shared" si="0"/>
        <v>398</v>
      </c>
      <c r="F20" s="24"/>
      <c r="G20" s="23">
        <v>0</v>
      </c>
      <c r="H20" s="23">
        <v>0</v>
      </c>
      <c r="I20" s="18">
        <f t="shared" si="1"/>
        <v>0</v>
      </c>
      <c r="J20" s="23">
        <f t="shared" si="2"/>
        <v>398</v>
      </c>
      <c r="K20" s="21">
        <f t="shared" si="3"/>
        <v>0</v>
      </c>
      <c r="L20" s="23">
        <f t="shared" si="4"/>
        <v>398</v>
      </c>
      <c r="M20" s="71"/>
      <c r="N20" s="72"/>
      <c r="O20"/>
      <c r="S20" s="22"/>
    </row>
    <row r="21" spans="1:19" ht="13.2" x14ac:dyDescent="0.25">
      <c r="A21" s="16" t="s">
        <v>27</v>
      </c>
      <c r="B21" s="17" t="s">
        <v>28</v>
      </c>
      <c r="C21" s="23">
        <v>3112</v>
      </c>
      <c r="D21" s="23">
        <v>0</v>
      </c>
      <c r="E21" s="18">
        <f t="shared" si="0"/>
        <v>3112</v>
      </c>
      <c r="F21" s="24"/>
      <c r="G21" s="23">
        <v>0</v>
      </c>
      <c r="H21" s="23">
        <v>0</v>
      </c>
      <c r="I21" s="18">
        <f t="shared" si="1"/>
        <v>0</v>
      </c>
      <c r="J21" s="23">
        <f t="shared" si="2"/>
        <v>3112</v>
      </c>
      <c r="K21" s="21">
        <f t="shared" si="3"/>
        <v>0</v>
      </c>
      <c r="L21" s="23">
        <f t="shared" si="4"/>
        <v>3112</v>
      </c>
      <c r="M21" s="71"/>
      <c r="N21" s="72"/>
      <c r="O21"/>
      <c r="S21" s="22"/>
    </row>
    <row r="22" spans="1:19" ht="13.2" x14ac:dyDescent="0.25">
      <c r="A22" s="16" t="s">
        <v>29</v>
      </c>
      <c r="B22" s="17" t="s">
        <v>30</v>
      </c>
      <c r="C22" s="23">
        <v>10280</v>
      </c>
      <c r="D22" s="23">
        <v>0</v>
      </c>
      <c r="E22" s="18">
        <f t="shared" si="0"/>
        <v>10280</v>
      </c>
      <c r="F22" s="24"/>
      <c r="G22" s="23">
        <v>0</v>
      </c>
      <c r="H22" s="23">
        <v>0</v>
      </c>
      <c r="I22" s="18">
        <f t="shared" si="1"/>
        <v>0</v>
      </c>
      <c r="J22" s="23">
        <f t="shared" si="2"/>
        <v>10280</v>
      </c>
      <c r="K22" s="21">
        <f t="shared" si="3"/>
        <v>0</v>
      </c>
      <c r="L22" s="23">
        <f t="shared" si="4"/>
        <v>10280</v>
      </c>
      <c r="M22" s="71"/>
      <c r="N22" s="72"/>
      <c r="O22"/>
      <c r="S22" s="22"/>
    </row>
    <row r="23" spans="1:19" ht="13.2" x14ac:dyDescent="0.25">
      <c r="A23" s="16" t="s">
        <v>31</v>
      </c>
      <c r="B23" s="17" t="s">
        <v>32</v>
      </c>
      <c r="C23" s="23">
        <v>19327</v>
      </c>
      <c r="D23" s="23">
        <v>0</v>
      </c>
      <c r="E23" s="18">
        <f t="shared" si="0"/>
        <v>19327</v>
      </c>
      <c r="F23" s="24"/>
      <c r="G23" s="23">
        <v>0</v>
      </c>
      <c r="H23" s="23">
        <v>0</v>
      </c>
      <c r="I23" s="18">
        <f t="shared" si="1"/>
        <v>0</v>
      </c>
      <c r="J23" s="23">
        <f t="shared" si="2"/>
        <v>19327</v>
      </c>
      <c r="K23" s="21">
        <f t="shared" si="3"/>
        <v>0</v>
      </c>
      <c r="L23" s="23">
        <f t="shared" si="4"/>
        <v>19327</v>
      </c>
      <c r="M23" s="71"/>
      <c r="N23" s="72"/>
      <c r="O23"/>
      <c r="S23" s="22"/>
    </row>
    <row r="24" spans="1:19" ht="13.2" x14ac:dyDescent="0.25">
      <c r="A24" s="16" t="s">
        <v>33</v>
      </c>
      <c r="B24" s="17" t="s">
        <v>34</v>
      </c>
      <c r="C24" s="23">
        <v>13337</v>
      </c>
      <c r="D24" s="23">
        <v>0</v>
      </c>
      <c r="E24" s="18">
        <f t="shared" si="0"/>
        <v>13337</v>
      </c>
      <c r="F24" s="24"/>
      <c r="G24" s="23">
        <v>0</v>
      </c>
      <c r="H24" s="23">
        <v>0</v>
      </c>
      <c r="I24" s="18">
        <f t="shared" si="1"/>
        <v>0</v>
      </c>
      <c r="J24" s="23">
        <f t="shared" si="2"/>
        <v>13337</v>
      </c>
      <c r="K24" s="21">
        <f t="shared" si="3"/>
        <v>0</v>
      </c>
      <c r="L24" s="23">
        <f t="shared" si="4"/>
        <v>13337</v>
      </c>
      <c r="M24" s="71"/>
      <c r="N24" s="72"/>
      <c r="O24"/>
      <c r="S24" s="22"/>
    </row>
    <row r="25" spans="1:19" ht="13.2" x14ac:dyDescent="0.25">
      <c r="A25" s="16" t="s">
        <v>35</v>
      </c>
      <c r="B25" s="17" t="s">
        <v>36</v>
      </c>
      <c r="C25" s="23">
        <v>8375</v>
      </c>
      <c r="D25" s="23">
        <v>0</v>
      </c>
      <c r="E25" s="18">
        <f t="shared" si="0"/>
        <v>8375</v>
      </c>
      <c r="F25" s="24"/>
      <c r="G25" s="23">
        <v>0</v>
      </c>
      <c r="H25" s="23">
        <v>0</v>
      </c>
      <c r="I25" s="18">
        <f t="shared" si="1"/>
        <v>0</v>
      </c>
      <c r="J25" s="23">
        <f t="shared" si="2"/>
        <v>8375</v>
      </c>
      <c r="K25" s="21">
        <f t="shared" si="3"/>
        <v>0</v>
      </c>
      <c r="L25" s="23">
        <f t="shared" si="4"/>
        <v>8375</v>
      </c>
      <c r="M25" s="71"/>
      <c r="N25" s="72"/>
      <c r="O25"/>
      <c r="S25" s="22"/>
    </row>
    <row r="26" spans="1:19" ht="13.2" x14ac:dyDescent="0.25">
      <c r="A26" s="16" t="s">
        <v>37</v>
      </c>
      <c r="B26" s="17" t="s">
        <v>38</v>
      </c>
      <c r="C26" s="23">
        <v>7923</v>
      </c>
      <c r="D26" s="23">
        <v>0</v>
      </c>
      <c r="E26" s="18">
        <f t="shared" si="0"/>
        <v>7923</v>
      </c>
      <c r="F26" s="24"/>
      <c r="G26" s="23">
        <v>0</v>
      </c>
      <c r="H26" s="23">
        <v>0</v>
      </c>
      <c r="I26" s="18">
        <f t="shared" si="1"/>
        <v>0</v>
      </c>
      <c r="J26" s="23">
        <f t="shared" si="2"/>
        <v>7923</v>
      </c>
      <c r="K26" s="21">
        <f t="shared" si="3"/>
        <v>0</v>
      </c>
      <c r="L26" s="23">
        <f t="shared" si="4"/>
        <v>7923</v>
      </c>
      <c r="M26" s="71"/>
      <c r="N26" s="72"/>
      <c r="O26"/>
      <c r="S26" s="22"/>
    </row>
    <row r="27" spans="1:19" ht="13.2" x14ac:dyDescent="0.25">
      <c r="A27" s="16" t="s">
        <v>39</v>
      </c>
      <c r="B27" s="17" t="s">
        <v>40</v>
      </c>
      <c r="C27" s="23">
        <v>288</v>
      </c>
      <c r="D27" s="23">
        <v>0</v>
      </c>
      <c r="E27" s="18">
        <f t="shared" si="0"/>
        <v>288</v>
      </c>
      <c r="F27" s="24"/>
      <c r="G27" s="23">
        <v>0</v>
      </c>
      <c r="H27" s="23">
        <v>0</v>
      </c>
      <c r="I27" s="18">
        <f t="shared" si="1"/>
        <v>0</v>
      </c>
      <c r="J27" s="23">
        <f t="shared" si="2"/>
        <v>288</v>
      </c>
      <c r="K27" s="21">
        <f t="shared" si="3"/>
        <v>0</v>
      </c>
      <c r="L27" s="23">
        <f t="shared" si="4"/>
        <v>288</v>
      </c>
      <c r="M27" s="71"/>
      <c r="N27" s="72"/>
      <c r="O27"/>
      <c r="S27" s="22"/>
    </row>
    <row r="28" spans="1:19" ht="13.2" x14ac:dyDescent="0.25">
      <c r="A28" s="16" t="s">
        <v>41</v>
      </c>
      <c r="B28" s="17" t="s">
        <v>42</v>
      </c>
      <c r="C28" s="23">
        <v>4578</v>
      </c>
      <c r="D28" s="23">
        <v>0</v>
      </c>
      <c r="E28" s="18">
        <f t="shared" si="0"/>
        <v>4578</v>
      </c>
      <c r="F28" s="24"/>
      <c r="G28" s="23">
        <v>0</v>
      </c>
      <c r="H28" s="23">
        <v>0</v>
      </c>
      <c r="I28" s="18">
        <f t="shared" si="1"/>
        <v>0</v>
      </c>
      <c r="J28" s="23">
        <f t="shared" si="2"/>
        <v>4578</v>
      </c>
      <c r="K28" s="21">
        <f t="shared" si="3"/>
        <v>0</v>
      </c>
      <c r="L28" s="23">
        <f t="shared" si="4"/>
        <v>4578</v>
      </c>
      <c r="M28" s="71"/>
      <c r="N28" s="72"/>
      <c r="O28"/>
      <c r="S28" s="22"/>
    </row>
    <row r="29" spans="1:19" ht="13.2" x14ac:dyDescent="0.25">
      <c r="A29" s="16" t="s">
        <v>43</v>
      </c>
      <c r="B29" s="17" t="s">
        <v>44</v>
      </c>
      <c r="C29" s="23">
        <v>905</v>
      </c>
      <c r="D29" s="23">
        <v>0</v>
      </c>
      <c r="E29" s="18">
        <f t="shared" si="0"/>
        <v>905</v>
      </c>
      <c r="F29" s="24"/>
      <c r="G29" s="23">
        <v>0</v>
      </c>
      <c r="H29" s="23">
        <v>0</v>
      </c>
      <c r="I29" s="18">
        <f t="shared" si="1"/>
        <v>0</v>
      </c>
      <c r="J29" s="23">
        <f t="shared" si="2"/>
        <v>905</v>
      </c>
      <c r="K29" s="21">
        <f t="shared" si="3"/>
        <v>0</v>
      </c>
      <c r="L29" s="23">
        <f t="shared" si="4"/>
        <v>905</v>
      </c>
      <c r="M29" s="71"/>
      <c r="N29" s="72"/>
      <c r="O29"/>
      <c r="S29" s="22"/>
    </row>
    <row r="30" spans="1:19" ht="13.2" x14ac:dyDescent="0.25">
      <c r="A30" s="16" t="s">
        <v>45</v>
      </c>
      <c r="B30" s="17" t="s">
        <v>46</v>
      </c>
      <c r="C30" s="23">
        <v>15558</v>
      </c>
      <c r="D30" s="23">
        <v>0</v>
      </c>
      <c r="E30" s="18">
        <f t="shared" si="0"/>
        <v>15558</v>
      </c>
      <c r="F30" s="24"/>
      <c r="G30" s="23">
        <v>0</v>
      </c>
      <c r="H30" s="23">
        <v>0</v>
      </c>
      <c r="I30" s="18">
        <f t="shared" si="1"/>
        <v>0</v>
      </c>
      <c r="J30" s="23">
        <f t="shared" si="2"/>
        <v>15558</v>
      </c>
      <c r="K30" s="21">
        <f t="shared" si="3"/>
        <v>0</v>
      </c>
      <c r="L30" s="23">
        <f t="shared" si="4"/>
        <v>15558</v>
      </c>
      <c r="M30" s="71"/>
      <c r="N30" s="72"/>
      <c r="O30"/>
      <c r="S30" s="22"/>
    </row>
    <row r="31" spans="1:19" ht="13.2" x14ac:dyDescent="0.25">
      <c r="A31" s="16" t="s">
        <v>47</v>
      </c>
      <c r="B31" s="17" t="s">
        <v>48</v>
      </c>
      <c r="C31" s="23">
        <v>5976</v>
      </c>
      <c r="D31" s="23">
        <v>0</v>
      </c>
      <c r="E31" s="18">
        <f t="shared" si="0"/>
        <v>5976</v>
      </c>
      <c r="F31" s="24"/>
      <c r="G31" s="23">
        <v>0</v>
      </c>
      <c r="H31" s="23">
        <v>0</v>
      </c>
      <c r="I31" s="18">
        <f t="shared" si="1"/>
        <v>0</v>
      </c>
      <c r="J31" s="23">
        <f t="shared" si="2"/>
        <v>5976</v>
      </c>
      <c r="K31" s="21">
        <f t="shared" si="3"/>
        <v>0</v>
      </c>
      <c r="L31" s="23">
        <f t="shared" si="4"/>
        <v>5976</v>
      </c>
      <c r="M31" s="71"/>
      <c r="N31" s="72"/>
      <c r="O31"/>
      <c r="S31" s="22"/>
    </row>
    <row r="32" spans="1:19" ht="13.2" x14ac:dyDescent="0.25">
      <c r="A32" s="16" t="s">
        <v>49</v>
      </c>
      <c r="B32" s="17" t="s">
        <v>50</v>
      </c>
      <c r="C32" s="23">
        <v>3523</v>
      </c>
      <c r="D32" s="23">
        <v>0</v>
      </c>
      <c r="E32" s="18">
        <f t="shared" si="0"/>
        <v>3523</v>
      </c>
      <c r="F32" s="24"/>
      <c r="G32" s="23">
        <v>0</v>
      </c>
      <c r="H32" s="23">
        <v>0</v>
      </c>
      <c r="I32" s="18">
        <f t="shared" si="1"/>
        <v>0</v>
      </c>
      <c r="J32" s="23">
        <f t="shared" si="2"/>
        <v>3523</v>
      </c>
      <c r="K32" s="21">
        <f t="shared" si="3"/>
        <v>0</v>
      </c>
      <c r="L32" s="23">
        <f t="shared" si="4"/>
        <v>3523</v>
      </c>
      <c r="M32" s="71"/>
      <c r="N32" s="72"/>
      <c r="O32"/>
      <c r="S32" s="22"/>
    </row>
    <row r="33" spans="1:19" ht="13.2" x14ac:dyDescent="0.25">
      <c r="A33" s="16" t="s">
        <v>51</v>
      </c>
      <c r="B33" s="17" t="s">
        <v>52</v>
      </c>
      <c r="C33" s="23">
        <v>713</v>
      </c>
      <c r="D33" s="23">
        <v>0</v>
      </c>
      <c r="E33" s="18">
        <f t="shared" si="0"/>
        <v>713</v>
      </c>
      <c r="F33" s="24"/>
      <c r="G33" s="23">
        <v>0</v>
      </c>
      <c r="H33" s="23">
        <v>0</v>
      </c>
      <c r="I33" s="18">
        <f t="shared" si="1"/>
        <v>0</v>
      </c>
      <c r="J33" s="23">
        <f t="shared" si="2"/>
        <v>713</v>
      </c>
      <c r="K33" s="21">
        <f t="shared" si="3"/>
        <v>0</v>
      </c>
      <c r="L33" s="23">
        <f t="shared" si="4"/>
        <v>713</v>
      </c>
      <c r="M33" s="71"/>
      <c r="N33" s="72"/>
      <c r="O33"/>
      <c r="S33" s="22"/>
    </row>
    <row r="34" spans="1:19" ht="13.2" x14ac:dyDescent="0.25">
      <c r="A34" s="16" t="s">
        <v>53</v>
      </c>
      <c r="B34" s="17" t="s">
        <v>54</v>
      </c>
      <c r="C34" s="23">
        <v>1631</v>
      </c>
      <c r="D34" s="23">
        <v>0</v>
      </c>
      <c r="E34" s="18">
        <f t="shared" si="0"/>
        <v>1631</v>
      </c>
      <c r="F34" s="24"/>
      <c r="G34" s="23">
        <v>0</v>
      </c>
      <c r="H34" s="23">
        <v>0</v>
      </c>
      <c r="I34" s="18">
        <f t="shared" si="1"/>
        <v>0</v>
      </c>
      <c r="J34" s="23">
        <f t="shared" si="2"/>
        <v>1631</v>
      </c>
      <c r="K34" s="21">
        <f t="shared" si="3"/>
        <v>0</v>
      </c>
      <c r="L34" s="23">
        <f t="shared" si="4"/>
        <v>1631</v>
      </c>
      <c r="M34" s="71"/>
      <c r="N34" s="72"/>
      <c r="O34"/>
      <c r="S34" s="22"/>
    </row>
    <row r="35" spans="1:19" ht="13.2" x14ac:dyDescent="0.25">
      <c r="A35" s="16" t="s">
        <v>55</v>
      </c>
      <c r="B35" s="17" t="s">
        <v>56</v>
      </c>
      <c r="C35" s="23">
        <v>8745</v>
      </c>
      <c r="D35" s="23">
        <v>0</v>
      </c>
      <c r="E35" s="18">
        <f t="shared" si="0"/>
        <v>8745</v>
      </c>
      <c r="F35" s="24"/>
      <c r="G35" s="23">
        <v>0</v>
      </c>
      <c r="H35" s="23">
        <v>0</v>
      </c>
      <c r="I35" s="18">
        <f t="shared" si="1"/>
        <v>0</v>
      </c>
      <c r="J35" s="23">
        <f t="shared" si="2"/>
        <v>8745</v>
      </c>
      <c r="K35" s="21">
        <f t="shared" si="3"/>
        <v>0</v>
      </c>
      <c r="L35" s="23">
        <f t="shared" si="4"/>
        <v>8745</v>
      </c>
      <c r="M35" s="71"/>
      <c r="N35" s="72"/>
      <c r="O35"/>
      <c r="S35" s="22"/>
    </row>
    <row r="36" spans="1:19" ht="13.2" x14ac:dyDescent="0.25">
      <c r="A36" s="16" t="s">
        <v>57</v>
      </c>
      <c r="B36" s="17" t="s">
        <v>58</v>
      </c>
      <c r="C36" s="23">
        <v>4866</v>
      </c>
      <c r="D36" s="23">
        <v>0</v>
      </c>
      <c r="E36" s="18">
        <f t="shared" si="0"/>
        <v>4866</v>
      </c>
      <c r="F36" s="24"/>
      <c r="G36" s="23">
        <v>0</v>
      </c>
      <c r="H36" s="23">
        <v>0</v>
      </c>
      <c r="I36" s="18">
        <f t="shared" si="1"/>
        <v>0</v>
      </c>
      <c r="J36" s="23">
        <f t="shared" si="2"/>
        <v>4866</v>
      </c>
      <c r="K36" s="21">
        <f t="shared" si="3"/>
        <v>0</v>
      </c>
      <c r="L36" s="23">
        <f t="shared" si="4"/>
        <v>4866</v>
      </c>
      <c r="M36" s="71"/>
      <c r="N36" s="72"/>
      <c r="O36"/>
      <c r="S36" s="22"/>
    </row>
    <row r="37" spans="1:19" ht="13.2" x14ac:dyDescent="0.25">
      <c r="A37" s="16" t="s">
        <v>59</v>
      </c>
      <c r="B37" s="17" t="s">
        <v>60</v>
      </c>
      <c r="C37" s="23">
        <v>5990</v>
      </c>
      <c r="D37" s="23">
        <v>0</v>
      </c>
      <c r="E37" s="18">
        <f t="shared" si="0"/>
        <v>5990</v>
      </c>
      <c r="F37" s="24"/>
      <c r="G37" s="23">
        <v>0</v>
      </c>
      <c r="H37" s="23">
        <v>0</v>
      </c>
      <c r="I37" s="18">
        <f t="shared" si="1"/>
        <v>0</v>
      </c>
      <c r="J37" s="23">
        <f t="shared" si="2"/>
        <v>5990</v>
      </c>
      <c r="K37" s="21">
        <f t="shared" si="3"/>
        <v>0</v>
      </c>
      <c r="L37" s="23">
        <f t="shared" si="4"/>
        <v>5990</v>
      </c>
      <c r="M37" s="71"/>
      <c r="N37" s="72"/>
      <c r="O37"/>
      <c r="S37" s="22"/>
    </row>
    <row r="38" spans="1:19" ht="13.2" x14ac:dyDescent="0.25">
      <c r="A38" s="16" t="s">
        <v>61</v>
      </c>
      <c r="B38" s="17" t="s">
        <v>62</v>
      </c>
      <c r="C38" s="23">
        <v>45042</v>
      </c>
      <c r="D38" s="23">
        <v>0</v>
      </c>
      <c r="E38" s="18">
        <f t="shared" si="0"/>
        <v>45042</v>
      </c>
      <c r="F38" s="24"/>
      <c r="G38" s="23">
        <v>0</v>
      </c>
      <c r="H38" s="23">
        <v>0</v>
      </c>
      <c r="I38" s="18">
        <f t="shared" si="1"/>
        <v>0</v>
      </c>
      <c r="J38" s="23">
        <f t="shared" si="2"/>
        <v>45042</v>
      </c>
      <c r="K38" s="21">
        <f t="shared" si="3"/>
        <v>0</v>
      </c>
      <c r="L38" s="23">
        <f t="shared" si="4"/>
        <v>45042</v>
      </c>
      <c r="M38" s="71"/>
      <c r="N38" s="72"/>
      <c r="O38"/>
      <c r="S38" s="22"/>
    </row>
    <row r="39" spans="1:19" ht="13.2" x14ac:dyDescent="0.25">
      <c r="A39" s="16" t="s">
        <v>63</v>
      </c>
      <c r="B39" s="17" t="s">
        <v>64</v>
      </c>
      <c r="C39" s="23">
        <v>987</v>
      </c>
      <c r="D39" s="23">
        <v>0</v>
      </c>
      <c r="E39" s="18">
        <f t="shared" si="0"/>
        <v>987</v>
      </c>
      <c r="F39" s="24"/>
      <c r="G39" s="23">
        <v>0</v>
      </c>
      <c r="H39" s="23">
        <v>0</v>
      </c>
      <c r="I39" s="18">
        <f t="shared" si="1"/>
        <v>0</v>
      </c>
      <c r="J39" s="23">
        <f t="shared" si="2"/>
        <v>987</v>
      </c>
      <c r="K39" s="21">
        <f t="shared" si="3"/>
        <v>0</v>
      </c>
      <c r="L39" s="23">
        <f t="shared" si="4"/>
        <v>987</v>
      </c>
      <c r="M39" s="71"/>
      <c r="N39" s="72"/>
      <c r="O39"/>
      <c r="S39" s="22"/>
    </row>
    <row r="40" spans="1:19" ht="13.2" x14ac:dyDescent="0.25">
      <c r="A40" s="16" t="s">
        <v>65</v>
      </c>
      <c r="B40" s="17" t="s">
        <v>66</v>
      </c>
      <c r="C40" s="23">
        <v>1124</v>
      </c>
      <c r="D40" s="23">
        <v>0</v>
      </c>
      <c r="E40" s="18">
        <f t="shared" si="0"/>
        <v>1124</v>
      </c>
      <c r="F40" s="24"/>
      <c r="G40" s="23">
        <v>0</v>
      </c>
      <c r="H40" s="23">
        <v>0</v>
      </c>
      <c r="I40" s="18">
        <f t="shared" si="1"/>
        <v>0</v>
      </c>
      <c r="J40" s="23">
        <f t="shared" si="2"/>
        <v>1124</v>
      </c>
      <c r="K40" s="21">
        <f t="shared" si="3"/>
        <v>0</v>
      </c>
      <c r="L40" s="23">
        <f t="shared" si="4"/>
        <v>1124</v>
      </c>
      <c r="M40" s="71"/>
      <c r="N40" s="72"/>
      <c r="O40"/>
      <c r="S40" s="22"/>
    </row>
    <row r="41" spans="1:19" ht="13.2" x14ac:dyDescent="0.25">
      <c r="A41" s="16" t="s">
        <v>67</v>
      </c>
      <c r="B41" s="17" t="s">
        <v>68</v>
      </c>
      <c r="C41" s="23">
        <v>7950</v>
      </c>
      <c r="D41" s="23">
        <v>0</v>
      </c>
      <c r="E41" s="18">
        <f t="shared" si="0"/>
        <v>7950</v>
      </c>
      <c r="F41" s="24"/>
      <c r="G41" s="23">
        <v>0</v>
      </c>
      <c r="H41" s="23">
        <v>0</v>
      </c>
      <c r="I41" s="18">
        <f t="shared" si="1"/>
        <v>0</v>
      </c>
      <c r="J41" s="23">
        <f t="shared" si="2"/>
        <v>7950</v>
      </c>
      <c r="K41" s="21">
        <f t="shared" si="3"/>
        <v>0</v>
      </c>
      <c r="L41" s="23">
        <f t="shared" si="4"/>
        <v>7950</v>
      </c>
      <c r="M41" s="71"/>
      <c r="N41" s="72"/>
      <c r="O41"/>
      <c r="S41" s="22"/>
    </row>
    <row r="42" spans="1:19" ht="13.2" x14ac:dyDescent="0.25">
      <c r="A42" s="16" t="s">
        <v>69</v>
      </c>
      <c r="B42" s="17" t="s">
        <v>70</v>
      </c>
      <c r="C42" s="23">
        <v>2920</v>
      </c>
      <c r="D42" s="23">
        <v>0</v>
      </c>
      <c r="E42" s="18">
        <f t="shared" si="0"/>
        <v>2920</v>
      </c>
      <c r="F42" s="24"/>
      <c r="G42" s="23">
        <v>0</v>
      </c>
      <c r="H42" s="23">
        <v>0</v>
      </c>
      <c r="I42" s="18">
        <f t="shared" si="1"/>
        <v>0</v>
      </c>
      <c r="J42" s="23">
        <f t="shared" si="2"/>
        <v>2920</v>
      </c>
      <c r="K42" s="21">
        <f t="shared" si="3"/>
        <v>0</v>
      </c>
      <c r="L42" s="23">
        <f t="shared" si="4"/>
        <v>2920</v>
      </c>
      <c r="M42" s="71"/>
      <c r="N42" s="72"/>
      <c r="O42"/>
      <c r="S42" s="22"/>
    </row>
    <row r="43" spans="1:19" ht="13.2" x14ac:dyDescent="0.25">
      <c r="A43" s="16" t="s">
        <v>71</v>
      </c>
      <c r="B43" s="17" t="s">
        <v>72</v>
      </c>
      <c r="C43" s="23">
        <v>1563</v>
      </c>
      <c r="D43" s="23">
        <v>0</v>
      </c>
      <c r="E43" s="18">
        <f t="shared" si="0"/>
        <v>1563</v>
      </c>
      <c r="F43" s="24"/>
      <c r="G43" s="23">
        <v>0</v>
      </c>
      <c r="H43" s="23">
        <v>0</v>
      </c>
      <c r="I43" s="18">
        <f t="shared" si="1"/>
        <v>0</v>
      </c>
      <c r="J43" s="23">
        <f t="shared" si="2"/>
        <v>1563</v>
      </c>
      <c r="K43" s="21">
        <f t="shared" si="3"/>
        <v>0</v>
      </c>
      <c r="L43" s="23">
        <f t="shared" si="4"/>
        <v>1563</v>
      </c>
      <c r="M43" s="71"/>
      <c r="N43" s="72"/>
      <c r="O43"/>
      <c r="S43" s="22"/>
    </row>
    <row r="44" spans="1:19" ht="13.2" x14ac:dyDescent="0.25">
      <c r="A44" s="16" t="s">
        <v>73</v>
      </c>
      <c r="B44" s="17" t="s">
        <v>74</v>
      </c>
      <c r="C44" s="23">
        <v>19930</v>
      </c>
      <c r="D44" s="23">
        <v>0</v>
      </c>
      <c r="E44" s="18">
        <f t="shared" si="0"/>
        <v>19930</v>
      </c>
      <c r="F44" s="24"/>
      <c r="G44" s="23">
        <v>0</v>
      </c>
      <c r="H44" s="23">
        <v>0</v>
      </c>
      <c r="I44" s="18">
        <f t="shared" si="1"/>
        <v>0</v>
      </c>
      <c r="J44" s="23">
        <f t="shared" si="2"/>
        <v>19930</v>
      </c>
      <c r="K44" s="21">
        <f t="shared" si="3"/>
        <v>0</v>
      </c>
      <c r="L44" s="23">
        <f t="shared" si="4"/>
        <v>19930</v>
      </c>
      <c r="M44" s="71"/>
      <c r="N44" s="72"/>
      <c r="O44"/>
      <c r="S44" s="22"/>
    </row>
    <row r="45" spans="1:19" ht="13.2" x14ac:dyDescent="0.25">
      <c r="A45" s="16" t="s">
        <v>75</v>
      </c>
      <c r="B45" s="17" t="s">
        <v>76</v>
      </c>
      <c r="C45" s="23">
        <v>2536</v>
      </c>
      <c r="D45" s="23">
        <v>0</v>
      </c>
      <c r="E45" s="18">
        <f t="shared" si="0"/>
        <v>2536</v>
      </c>
      <c r="F45" s="24"/>
      <c r="G45" s="23">
        <v>0</v>
      </c>
      <c r="H45" s="23">
        <v>0</v>
      </c>
      <c r="I45" s="18">
        <f t="shared" si="1"/>
        <v>0</v>
      </c>
      <c r="J45" s="23">
        <f t="shared" si="2"/>
        <v>2536</v>
      </c>
      <c r="K45" s="21">
        <f t="shared" si="3"/>
        <v>0</v>
      </c>
      <c r="L45" s="23">
        <f t="shared" si="4"/>
        <v>2536</v>
      </c>
      <c r="M45" s="71"/>
      <c r="N45" s="72"/>
      <c r="O45"/>
      <c r="S45" s="22"/>
    </row>
    <row r="46" spans="1:19" ht="13.2" x14ac:dyDescent="0.25">
      <c r="A46" s="16" t="s">
        <v>77</v>
      </c>
      <c r="B46" s="17" t="s">
        <v>78</v>
      </c>
      <c r="C46" s="23">
        <v>13927</v>
      </c>
      <c r="D46" s="23">
        <v>0</v>
      </c>
      <c r="E46" s="18">
        <f t="shared" si="0"/>
        <v>13927</v>
      </c>
      <c r="F46" s="24"/>
      <c r="G46" s="23">
        <v>0</v>
      </c>
      <c r="H46" s="23">
        <v>0</v>
      </c>
      <c r="I46" s="18">
        <f t="shared" si="1"/>
        <v>0</v>
      </c>
      <c r="J46" s="23">
        <f t="shared" si="2"/>
        <v>13927</v>
      </c>
      <c r="K46" s="21">
        <f t="shared" si="3"/>
        <v>0</v>
      </c>
      <c r="L46" s="23">
        <f t="shared" si="4"/>
        <v>13927</v>
      </c>
      <c r="M46" s="71"/>
      <c r="N46" s="72"/>
      <c r="O46"/>
      <c r="S46" s="22"/>
    </row>
    <row r="47" spans="1:19" ht="13.2" x14ac:dyDescent="0.25">
      <c r="A47" s="16" t="s">
        <v>79</v>
      </c>
      <c r="B47" s="17" t="s">
        <v>80</v>
      </c>
      <c r="C47" s="23">
        <v>3043</v>
      </c>
      <c r="D47" s="23">
        <v>0</v>
      </c>
      <c r="E47" s="18">
        <f t="shared" si="0"/>
        <v>3043</v>
      </c>
      <c r="F47" s="24"/>
      <c r="G47" s="23">
        <v>0</v>
      </c>
      <c r="H47" s="23">
        <v>0</v>
      </c>
      <c r="I47" s="18">
        <f t="shared" si="1"/>
        <v>0</v>
      </c>
      <c r="J47" s="23">
        <f t="shared" si="2"/>
        <v>3043</v>
      </c>
      <c r="K47" s="21">
        <f t="shared" si="3"/>
        <v>0</v>
      </c>
      <c r="L47" s="23">
        <f t="shared" si="4"/>
        <v>3043</v>
      </c>
      <c r="M47" s="71"/>
      <c r="N47" s="72"/>
      <c r="O47"/>
      <c r="S47" s="22"/>
    </row>
    <row r="48" spans="1:19" ht="13.2" x14ac:dyDescent="0.25">
      <c r="A48" s="16" t="s">
        <v>81</v>
      </c>
      <c r="B48" s="17" t="s">
        <v>82</v>
      </c>
      <c r="C48" s="23">
        <v>22288</v>
      </c>
      <c r="D48" s="23">
        <v>0</v>
      </c>
      <c r="E48" s="18">
        <f t="shared" si="0"/>
        <v>22288</v>
      </c>
      <c r="F48" s="24"/>
      <c r="G48" s="23">
        <v>0</v>
      </c>
      <c r="H48" s="23">
        <v>0</v>
      </c>
      <c r="I48" s="18">
        <f t="shared" si="1"/>
        <v>0</v>
      </c>
      <c r="J48" s="23">
        <f t="shared" si="2"/>
        <v>22288</v>
      </c>
      <c r="K48" s="21">
        <f t="shared" si="3"/>
        <v>0</v>
      </c>
      <c r="L48" s="23">
        <f t="shared" si="4"/>
        <v>22288</v>
      </c>
      <c r="M48" s="71"/>
      <c r="N48" s="72"/>
      <c r="O48"/>
      <c r="S48" s="22"/>
    </row>
    <row r="49" spans="1:19" ht="13.2" x14ac:dyDescent="0.25">
      <c r="A49" s="16" t="s">
        <v>83</v>
      </c>
      <c r="B49" s="17" t="s">
        <v>84</v>
      </c>
      <c r="C49" s="23">
        <v>14</v>
      </c>
      <c r="D49" s="23">
        <v>0</v>
      </c>
      <c r="E49" s="18">
        <f t="shared" si="0"/>
        <v>14</v>
      </c>
      <c r="F49" s="24"/>
      <c r="G49" s="23">
        <v>0</v>
      </c>
      <c r="H49" s="23">
        <v>0</v>
      </c>
      <c r="I49" s="18">
        <f t="shared" si="1"/>
        <v>0</v>
      </c>
      <c r="J49" s="23">
        <f t="shared" si="2"/>
        <v>14</v>
      </c>
      <c r="K49" s="21">
        <f t="shared" si="3"/>
        <v>0</v>
      </c>
      <c r="L49" s="23">
        <f t="shared" si="4"/>
        <v>14</v>
      </c>
      <c r="M49" s="71"/>
      <c r="N49" s="72"/>
      <c r="O49"/>
      <c r="S49" s="22"/>
    </row>
    <row r="50" spans="1:19" ht="13.2" x14ac:dyDescent="0.25">
      <c r="A50" s="16" t="s">
        <v>85</v>
      </c>
      <c r="B50" s="17" t="s">
        <v>86</v>
      </c>
      <c r="C50" s="23">
        <v>1384</v>
      </c>
      <c r="D50" s="23">
        <v>0</v>
      </c>
      <c r="E50" s="18">
        <f t="shared" si="0"/>
        <v>1384</v>
      </c>
      <c r="F50" s="24"/>
      <c r="G50" s="23">
        <v>0</v>
      </c>
      <c r="H50" s="23">
        <v>0</v>
      </c>
      <c r="I50" s="18">
        <f t="shared" si="1"/>
        <v>0</v>
      </c>
      <c r="J50" s="23">
        <f t="shared" si="2"/>
        <v>1384</v>
      </c>
      <c r="K50" s="21">
        <f t="shared" si="3"/>
        <v>0</v>
      </c>
      <c r="L50" s="23">
        <f t="shared" si="4"/>
        <v>1384</v>
      </c>
      <c r="M50" s="71"/>
      <c r="N50" s="72"/>
      <c r="O50"/>
      <c r="S50" s="22"/>
    </row>
    <row r="51" spans="1:19" ht="13.2" x14ac:dyDescent="0.25">
      <c r="A51" s="16" t="s">
        <v>87</v>
      </c>
      <c r="B51" s="17" t="s">
        <v>88</v>
      </c>
      <c r="C51" s="23">
        <v>1165</v>
      </c>
      <c r="D51" s="23">
        <v>0</v>
      </c>
      <c r="E51" s="18">
        <f t="shared" si="0"/>
        <v>1165</v>
      </c>
      <c r="F51" s="24"/>
      <c r="G51" s="23">
        <v>0</v>
      </c>
      <c r="H51" s="23">
        <v>0</v>
      </c>
      <c r="I51" s="18">
        <f t="shared" si="1"/>
        <v>0</v>
      </c>
      <c r="J51" s="23">
        <f t="shared" si="2"/>
        <v>1165</v>
      </c>
      <c r="K51" s="21">
        <f t="shared" si="3"/>
        <v>0</v>
      </c>
      <c r="L51" s="23">
        <f t="shared" si="4"/>
        <v>1165</v>
      </c>
      <c r="M51" s="71"/>
      <c r="N51" s="72"/>
      <c r="O51"/>
      <c r="S51" s="22"/>
    </row>
    <row r="52" spans="1:19" ht="13.2" x14ac:dyDescent="0.25">
      <c r="A52" s="16" t="s">
        <v>89</v>
      </c>
      <c r="B52" s="17" t="s">
        <v>90</v>
      </c>
      <c r="C52" s="23">
        <v>1165</v>
      </c>
      <c r="D52" s="23">
        <v>0</v>
      </c>
      <c r="E52" s="18">
        <f t="shared" si="0"/>
        <v>1165</v>
      </c>
      <c r="F52" s="24"/>
      <c r="G52" s="23">
        <v>0</v>
      </c>
      <c r="H52" s="23">
        <v>0</v>
      </c>
      <c r="I52" s="18">
        <f t="shared" si="1"/>
        <v>0</v>
      </c>
      <c r="J52" s="23">
        <f t="shared" si="2"/>
        <v>1165</v>
      </c>
      <c r="K52" s="21">
        <f t="shared" si="3"/>
        <v>0</v>
      </c>
      <c r="L52" s="23">
        <f t="shared" si="4"/>
        <v>1165</v>
      </c>
      <c r="M52" s="71"/>
      <c r="N52" s="72"/>
      <c r="O52"/>
      <c r="S52" s="22"/>
    </row>
    <row r="53" spans="1:19" ht="13.2" x14ac:dyDescent="0.25">
      <c r="A53" s="16" t="s">
        <v>91</v>
      </c>
      <c r="B53" s="17" t="s">
        <v>92</v>
      </c>
      <c r="C53" s="23">
        <v>27373</v>
      </c>
      <c r="D53" s="23">
        <v>0</v>
      </c>
      <c r="E53" s="18">
        <f t="shared" si="0"/>
        <v>27373</v>
      </c>
      <c r="F53" s="24"/>
      <c r="G53" s="23">
        <v>0</v>
      </c>
      <c r="H53" s="23">
        <v>0</v>
      </c>
      <c r="I53" s="18">
        <f t="shared" si="1"/>
        <v>0</v>
      </c>
      <c r="J53" s="23">
        <f t="shared" si="2"/>
        <v>27373</v>
      </c>
      <c r="K53" s="21">
        <f t="shared" si="3"/>
        <v>0</v>
      </c>
      <c r="L53" s="23">
        <f t="shared" si="4"/>
        <v>27373</v>
      </c>
      <c r="M53" s="71"/>
      <c r="N53" s="72"/>
      <c r="O53"/>
      <c r="S53" s="22"/>
    </row>
    <row r="54" spans="1:19" ht="13.2" x14ac:dyDescent="0.25">
      <c r="A54" s="16" t="s">
        <v>93</v>
      </c>
      <c r="B54" s="17" t="s">
        <v>94</v>
      </c>
      <c r="C54" s="23">
        <v>877</v>
      </c>
      <c r="D54" s="23">
        <v>0</v>
      </c>
      <c r="E54" s="18">
        <f t="shared" si="0"/>
        <v>877</v>
      </c>
      <c r="F54" s="24"/>
      <c r="G54" s="23">
        <v>0</v>
      </c>
      <c r="H54" s="23">
        <v>0</v>
      </c>
      <c r="I54" s="18">
        <f t="shared" si="1"/>
        <v>0</v>
      </c>
      <c r="J54" s="23">
        <f t="shared" si="2"/>
        <v>877</v>
      </c>
      <c r="K54" s="21">
        <f t="shared" si="3"/>
        <v>0</v>
      </c>
      <c r="L54" s="23">
        <f t="shared" si="4"/>
        <v>877</v>
      </c>
      <c r="M54" s="71"/>
      <c r="N54" s="72"/>
      <c r="O54"/>
      <c r="S54" s="22"/>
    </row>
    <row r="55" spans="1:19" ht="13.2" x14ac:dyDescent="0.25">
      <c r="A55" s="16" t="s">
        <v>95</v>
      </c>
      <c r="B55" s="17" t="s">
        <v>96</v>
      </c>
      <c r="C55" s="23">
        <v>9924</v>
      </c>
      <c r="D55" s="23">
        <v>0</v>
      </c>
      <c r="E55" s="18">
        <f t="shared" si="0"/>
        <v>9924</v>
      </c>
      <c r="F55" s="24"/>
      <c r="G55" s="23">
        <v>0</v>
      </c>
      <c r="H55" s="23">
        <v>0</v>
      </c>
      <c r="I55" s="18">
        <f t="shared" si="1"/>
        <v>0</v>
      </c>
      <c r="J55" s="23">
        <f t="shared" si="2"/>
        <v>9924</v>
      </c>
      <c r="K55" s="21">
        <f t="shared" si="3"/>
        <v>0</v>
      </c>
      <c r="L55" s="23">
        <f t="shared" si="4"/>
        <v>9924</v>
      </c>
      <c r="M55" s="71"/>
      <c r="N55" s="72"/>
      <c r="O55"/>
      <c r="S55" s="22"/>
    </row>
    <row r="56" spans="1:19" ht="13.2" x14ac:dyDescent="0.25">
      <c r="A56" s="16" t="s">
        <v>97</v>
      </c>
      <c r="B56" s="17" t="s">
        <v>98</v>
      </c>
      <c r="C56" s="23">
        <v>6017</v>
      </c>
      <c r="D56" s="23">
        <v>0</v>
      </c>
      <c r="E56" s="18">
        <f t="shared" si="0"/>
        <v>6017</v>
      </c>
      <c r="F56" s="24"/>
      <c r="G56" s="23">
        <v>0</v>
      </c>
      <c r="H56" s="23">
        <v>0</v>
      </c>
      <c r="I56" s="18">
        <f t="shared" si="1"/>
        <v>0</v>
      </c>
      <c r="J56" s="23">
        <f t="shared" si="2"/>
        <v>6017</v>
      </c>
      <c r="K56" s="21">
        <f t="shared" si="3"/>
        <v>0</v>
      </c>
      <c r="L56" s="23">
        <f t="shared" si="4"/>
        <v>6017</v>
      </c>
      <c r="M56" s="71"/>
      <c r="N56" s="72"/>
      <c r="O56"/>
      <c r="S56" s="22"/>
    </row>
    <row r="57" spans="1:19" ht="13.2" x14ac:dyDescent="0.25">
      <c r="A57" s="16" t="s">
        <v>99</v>
      </c>
      <c r="B57" s="17" t="s">
        <v>100</v>
      </c>
      <c r="C57" s="23">
        <v>10006</v>
      </c>
      <c r="D57" s="23">
        <v>0</v>
      </c>
      <c r="E57" s="18">
        <f t="shared" si="0"/>
        <v>10006</v>
      </c>
      <c r="F57" s="24"/>
      <c r="G57" s="23">
        <v>0</v>
      </c>
      <c r="H57" s="23">
        <v>0</v>
      </c>
      <c r="I57" s="18">
        <f t="shared" si="1"/>
        <v>0</v>
      </c>
      <c r="J57" s="23">
        <f t="shared" si="2"/>
        <v>10006</v>
      </c>
      <c r="K57" s="21">
        <f t="shared" si="3"/>
        <v>0</v>
      </c>
      <c r="L57" s="23">
        <f t="shared" si="4"/>
        <v>10006</v>
      </c>
      <c r="M57" s="71"/>
      <c r="N57" s="72"/>
      <c r="O57"/>
      <c r="S57" s="22"/>
    </row>
    <row r="58" spans="1:19" ht="13.2" x14ac:dyDescent="0.25">
      <c r="A58" s="16" t="s">
        <v>101</v>
      </c>
      <c r="B58" s="17" t="s">
        <v>102</v>
      </c>
      <c r="C58" s="23">
        <v>178</v>
      </c>
      <c r="D58" s="23">
        <v>0</v>
      </c>
      <c r="E58" s="18">
        <f t="shared" si="0"/>
        <v>178</v>
      </c>
      <c r="F58" s="24"/>
      <c r="G58" s="23">
        <v>0</v>
      </c>
      <c r="H58" s="23">
        <v>0</v>
      </c>
      <c r="I58" s="18">
        <f t="shared" si="1"/>
        <v>0</v>
      </c>
      <c r="J58" s="23">
        <f t="shared" si="2"/>
        <v>178</v>
      </c>
      <c r="K58" s="21">
        <f t="shared" si="3"/>
        <v>0</v>
      </c>
      <c r="L58" s="23">
        <f t="shared" si="4"/>
        <v>178</v>
      </c>
      <c r="M58" s="71"/>
      <c r="N58" s="72"/>
      <c r="O58"/>
      <c r="S58" s="22"/>
    </row>
    <row r="59" spans="1:19" ht="13.2" x14ac:dyDescent="0.25">
      <c r="A59" s="25" t="s">
        <v>103</v>
      </c>
      <c r="B59" s="26" t="s">
        <v>104</v>
      </c>
      <c r="C59" s="28">
        <v>3057</v>
      </c>
      <c r="D59" s="28">
        <v>0</v>
      </c>
      <c r="E59" s="27">
        <f t="shared" si="0"/>
        <v>3057</v>
      </c>
      <c r="F59" s="29"/>
      <c r="G59" s="28">
        <v>0</v>
      </c>
      <c r="H59" s="28">
        <v>0</v>
      </c>
      <c r="I59" s="30">
        <f t="shared" si="1"/>
        <v>0</v>
      </c>
      <c r="J59" s="28">
        <f t="shared" si="2"/>
        <v>3057</v>
      </c>
      <c r="K59" s="31">
        <f t="shared" si="3"/>
        <v>0</v>
      </c>
      <c r="L59" s="28">
        <f t="shared" si="4"/>
        <v>3057</v>
      </c>
      <c r="M59" s="71"/>
      <c r="N59" s="72"/>
      <c r="O59"/>
      <c r="S59" s="22"/>
    </row>
    <row r="60" spans="1:19" ht="25.5" customHeight="1" x14ac:dyDescent="0.25">
      <c r="A60" s="32"/>
      <c r="B60" s="33"/>
      <c r="C60" s="78" t="s">
        <v>3</v>
      </c>
      <c r="D60" s="79"/>
      <c r="E60" s="80"/>
      <c r="F60" s="35"/>
      <c r="G60" s="81" t="s">
        <v>4</v>
      </c>
      <c r="H60" s="82"/>
      <c r="I60" s="83"/>
      <c r="J60" s="84" t="s">
        <v>5</v>
      </c>
      <c r="K60" s="79"/>
      <c r="L60" s="80"/>
      <c r="M60" s="67"/>
      <c r="N60" s="64"/>
      <c r="O60"/>
      <c r="S60" s="22"/>
    </row>
    <row r="61" spans="1:19" s="15" customFormat="1" ht="13.2" x14ac:dyDescent="0.25">
      <c r="A61" s="12"/>
      <c r="B61" s="13" t="s">
        <v>7</v>
      </c>
      <c r="C61" s="37" t="s">
        <v>8</v>
      </c>
      <c r="D61" s="38" t="s">
        <v>9</v>
      </c>
      <c r="E61" s="34" t="s">
        <v>10</v>
      </c>
      <c r="F61" s="9"/>
      <c r="G61" s="12" t="s">
        <v>8</v>
      </c>
      <c r="H61" s="13" t="s">
        <v>9</v>
      </c>
      <c r="I61" s="36" t="s">
        <v>10</v>
      </c>
      <c r="J61" s="37" t="s">
        <v>8</v>
      </c>
      <c r="K61" s="38" t="s">
        <v>9</v>
      </c>
      <c r="L61" s="34" t="s">
        <v>10</v>
      </c>
      <c r="N61" s="64"/>
      <c r="O61"/>
      <c r="S61" s="22"/>
    </row>
    <row r="62" spans="1:19" ht="13.2" x14ac:dyDescent="0.25">
      <c r="A62" s="39">
        <v>48</v>
      </c>
      <c r="B62" s="40" t="s">
        <v>105</v>
      </c>
      <c r="C62" s="19">
        <v>535</v>
      </c>
      <c r="D62" s="23">
        <v>0</v>
      </c>
      <c r="E62" s="23">
        <f t="shared" ref="E62:E93" si="5">SUM(C62:D62)</f>
        <v>535</v>
      </c>
      <c r="F62" s="41"/>
      <c r="G62" s="23">
        <v>0</v>
      </c>
      <c r="H62" s="23">
        <v>0</v>
      </c>
      <c r="I62" s="23">
        <f t="shared" ref="I62:I93" si="6">SUM(G62:H62)</f>
        <v>0</v>
      </c>
      <c r="J62" s="19">
        <f t="shared" ref="J62:J93" si="7">C62+G62</f>
        <v>535</v>
      </c>
      <c r="K62" s="21">
        <f t="shared" ref="K62:K93" si="8">D62+H62</f>
        <v>0</v>
      </c>
      <c r="L62" s="19">
        <f t="shared" ref="L62:L93" si="9">SUM(J62:K62)</f>
        <v>535</v>
      </c>
      <c r="M62" s="70"/>
      <c r="N62" s="64"/>
      <c r="O62"/>
      <c r="S62" s="22"/>
    </row>
    <row r="63" spans="1:19" ht="13.2" x14ac:dyDescent="0.25">
      <c r="A63" s="39">
        <v>49</v>
      </c>
      <c r="B63" s="40" t="s">
        <v>106</v>
      </c>
      <c r="C63" s="23">
        <v>5730</v>
      </c>
      <c r="D63" s="23">
        <v>0</v>
      </c>
      <c r="E63" s="23">
        <f t="shared" si="5"/>
        <v>5730</v>
      </c>
      <c r="F63" s="42"/>
      <c r="G63" s="23">
        <v>0</v>
      </c>
      <c r="H63" s="21">
        <v>0</v>
      </c>
      <c r="I63" s="23">
        <f t="shared" si="6"/>
        <v>0</v>
      </c>
      <c r="J63" s="23">
        <f t="shared" si="7"/>
        <v>5730</v>
      </c>
      <c r="K63" s="21">
        <f t="shared" si="8"/>
        <v>0</v>
      </c>
      <c r="L63" s="23">
        <f t="shared" si="9"/>
        <v>5730</v>
      </c>
      <c r="M63" s="70"/>
      <c r="N63" s="64"/>
      <c r="O63"/>
      <c r="S63" s="22"/>
    </row>
    <row r="64" spans="1:19" ht="13.2" x14ac:dyDescent="0.25">
      <c r="A64" s="39">
        <v>50</v>
      </c>
      <c r="B64" s="40" t="s">
        <v>107</v>
      </c>
      <c r="C64" s="23">
        <v>3303</v>
      </c>
      <c r="D64" s="23">
        <v>0</v>
      </c>
      <c r="E64" s="23">
        <f t="shared" si="5"/>
        <v>3303</v>
      </c>
      <c r="F64" s="42"/>
      <c r="G64" s="23">
        <v>0</v>
      </c>
      <c r="H64" s="21">
        <v>0</v>
      </c>
      <c r="I64" s="23">
        <f t="shared" si="6"/>
        <v>0</v>
      </c>
      <c r="J64" s="23">
        <f t="shared" si="7"/>
        <v>3303</v>
      </c>
      <c r="K64" s="21">
        <f t="shared" si="8"/>
        <v>0</v>
      </c>
      <c r="L64" s="23">
        <f t="shared" si="9"/>
        <v>3303</v>
      </c>
      <c r="M64" s="70"/>
      <c r="N64" s="64"/>
      <c r="O64"/>
      <c r="S64" s="22"/>
    </row>
    <row r="65" spans="1:19" ht="13.2" x14ac:dyDescent="0.25">
      <c r="A65" s="39">
        <v>51</v>
      </c>
      <c r="B65" s="40" t="s">
        <v>108</v>
      </c>
      <c r="C65" s="23">
        <v>10267</v>
      </c>
      <c r="D65" s="23">
        <v>0</v>
      </c>
      <c r="E65" s="23">
        <f t="shared" si="5"/>
        <v>10267</v>
      </c>
      <c r="F65" s="42"/>
      <c r="G65" s="23">
        <v>0</v>
      </c>
      <c r="H65" s="21">
        <v>0</v>
      </c>
      <c r="I65" s="23">
        <f t="shared" si="6"/>
        <v>0</v>
      </c>
      <c r="J65" s="23">
        <f t="shared" si="7"/>
        <v>10267</v>
      </c>
      <c r="K65" s="21">
        <f t="shared" si="8"/>
        <v>0</v>
      </c>
      <c r="L65" s="23">
        <f t="shared" si="9"/>
        <v>10267</v>
      </c>
      <c r="M65" s="70"/>
      <c r="N65" s="64"/>
      <c r="O65"/>
      <c r="S65" s="22"/>
    </row>
    <row r="66" spans="1:19" ht="13.2" x14ac:dyDescent="0.25">
      <c r="A66" s="39">
        <v>52</v>
      </c>
      <c r="B66" s="40" t="s">
        <v>109</v>
      </c>
      <c r="C66" s="23">
        <v>329</v>
      </c>
      <c r="D66" s="23">
        <v>0</v>
      </c>
      <c r="E66" s="23">
        <f t="shared" si="5"/>
        <v>329</v>
      </c>
      <c r="F66" s="42"/>
      <c r="G66" s="23">
        <v>0</v>
      </c>
      <c r="H66" s="21">
        <v>0</v>
      </c>
      <c r="I66" s="23">
        <f t="shared" si="6"/>
        <v>0</v>
      </c>
      <c r="J66" s="23">
        <f t="shared" si="7"/>
        <v>329</v>
      </c>
      <c r="K66" s="21">
        <f t="shared" si="8"/>
        <v>0</v>
      </c>
      <c r="L66" s="23">
        <f t="shared" si="9"/>
        <v>329</v>
      </c>
      <c r="M66" s="70"/>
      <c r="N66" s="64"/>
      <c r="O66"/>
      <c r="S66" s="22"/>
    </row>
    <row r="67" spans="1:19" ht="13.2" x14ac:dyDescent="0.25">
      <c r="A67" s="39">
        <v>53</v>
      </c>
      <c r="B67" s="40" t="s">
        <v>110</v>
      </c>
      <c r="C67" s="23">
        <v>809</v>
      </c>
      <c r="D67" s="23">
        <v>0</v>
      </c>
      <c r="E67" s="23">
        <f t="shared" si="5"/>
        <v>809</v>
      </c>
      <c r="F67" s="42"/>
      <c r="G67" s="23">
        <v>0</v>
      </c>
      <c r="H67" s="21">
        <v>0</v>
      </c>
      <c r="I67" s="23">
        <f t="shared" si="6"/>
        <v>0</v>
      </c>
      <c r="J67" s="23">
        <f t="shared" si="7"/>
        <v>809</v>
      </c>
      <c r="K67" s="21">
        <f t="shared" si="8"/>
        <v>0</v>
      </c>
      <c r="L67" s="23">
        <f t="shared" si="9"/>
        <v>809</v>
      </c>
      <c r="M67" s="70"/>
      <c r="N67" s="64"/>
      <c r="O67"/>
      <c r="S67" s="22"/>
    </row>
    <row r="68" spans="1:19" ht="13.2" x14ac:dyDescent="0.25">
      <c r="A68" s="39">
        <v>54</v>
      </c>
      <c r="B68" s="40" t="s">
        <v>111</v>
      </c>
      <c r="C68" s="23">
        <v>4071</v>
      </c>
      <c r="D68" s="23">
        <v>0</v>
      </c>
      <c r="E68" s="23">
        <f t="shared" si="5"/>
        <v>4071</v>
      </c>
      <c r="F68" s="42"/>
      <c r="G68" s="23">
        <v>0</v>
      </c>
      <c r="H68" s="21">
        <v>0</v>
      </c>
      <c r="I68" s="23">
        <f t="shared" si="6"/>
        <v>0</v>
      </c>
      <c r="J68" s="23">
        <f t="shared" si="7"/>
        <v>4071</v>
      </c>
      <c r="K68" s="21">
        <f t="shared" si="8"/>
        <v>0</v>
      </c>
      <c r="L68" s="23">
        <f t="shared" si="9"/>
        <v>4071</v>
      </c>
      <c r="M68" s="70"/>
      <c r="N68" s="64"/>
      <c r="O68"/>
      <c r="S68" s="22"/>
    </row>
    <row r="69" spans="1:19" ht="13.2" x14ac:dyDescent="0.25">
      <c r="A69" s="39">
        <v>55</v>
      </c>
      <c r="B69" s="40" t="s">
        <v>112</v>
      </c>
      <c r="C69" s="23">
        <v>4866</v>
      </c>
      <c r="D69" s="23">
        <v>0</v>
      </c>
      <c r="E69" s="23">
        <f t="shared" si="5"/>
        <v>4866</v>
      </c>
      <c r="F69" s="42"/>
      <c r="G69" s="23">
        <v>0</v>
      </c>
      <c r="H69" s="21">
        <v>0</v>
      </c>
      <c r="I69" s="23">
        <f t="shared" si="6"/>
        <v>0</v>
      </c>
      <c r="J69" s="23">
        <f t="shared" si="7"/>
        <v>4866</v>
      </c>
      <c r="K69" s="21">
        <f t="shared" si="8"/>
        <v>0</v>
      </c>
      <c r="L69" s="23">
        <f t="shared" si="9"/>
        <v>4866</v>
      </c>
      <c r="M69" s="70"/>
      <c r="N69" s="64"/>
      <c r="O69"/>
      <c r="S69" s="22"/>
    </row>
    <row r="70" spans="1:19" ht="13.2" x14ac:dyDescent="0.25">
      <c r="A70" s="39">
        <v>56</v>
      </c>
      <c r="B70" s="40" t="s">
        <v>113</v>
      </c>
      <c r="C70" s="23">
        <v>4030</v>
      </c>
      <c r="D70" s="23">
        <v>0</v>
      </c>
      <c r="E70" s="23">
        <f t="shared" si="5"/>
        <v>4030</v>
      </c>
      <c r="F70" s="43"/>
      <c r="G70" s="23">
        <v>0</v>
      </c>
      <c r="H70" s="21">
        <v>0</v>
      </c>
      <c r="I70" s="23">
        <f t="shared" si="6"/>
        <v>0</v>
      </c>
      <c r="J70" s="23">
        <f t="shared" si="7"/>
        <v>4030</v>
      </c>
      <c r="K70" s="21">
        <f t="shared" si="8"/>
        <v>0</v>
      </c>
      <c r="L70" s="23">
        <f t="shared" si="9"/>
        <v>4030</v>
      </c>
      <c r="M70" s="70"/>
      <c r="N70" s="64"/>
      <c r="O70"/>
      <c r="S70" s="22"/>
    </row>
    <row r="71" spans="1:19" ht="13.2" x14ac:dyDescent="0.25">
      <c r="A71" s="39">
        <v>57</v>
      </c>
      <c r="B71" s="40" t="s">
        <v>114</v>
      </c>
      <c r="C71" s="23">
        <v>2029</v>
      </c>
      <c r="D71" s="23">
        <v>0</v>
      </c>
      <c r="E71" s="23">
        <f t="shared" si="5"/>
        <v>2029</v>
      </c>
      <c r="F71" s="42"/>
      <c r="G71" s="23">
        <v>0</v>
      </c>
      <c r="H71" s="21">
        <v>0</v>
      </c>
      <c r="I71" s="23">
        <f t="shared" si="6"/>
        <v>0</v>
      </c>
      <c r="J71" s="23">
        <f t="shared" si="7"/>
        <v>2029</v>
      </c>
      <c r="K71" s="21">
        <f t="shared" si="8"/>
        <v>0</v>
      </c>
      <c r="L71" s="23">
        <f t="shared" si="9"/>
        <v>2029</v>
      </c>
      <c r="M71" s="70"/>
      <c r="N71" s="64"/>
      <c r="O71"/>
      <c r="S71" s="22"/>
    </row>
    <row r="72" spans="1:19" ht="13.2" x14ac:dyDescent="0.25">
      <c r="A72" s="39">
        <v>58</v>
      </c>
      <c r="B72" s="40" t="s">
        <v>115</v>
      </c>
      <c r="C72" s="23">
        <v>2646</v>
      </c>
      <c r="D72" s="23">
        <v>0</v>
      </c>
      <c r="E72" s="23">
        <f t="shared" si="5"/>
        <v>2646</v>
      </c>
      <c r="F72" s="42"/>
      <c r="G72" s="23">
        <v>0</v>
      </c>
      <c r="H72" s="21">
        <v>0</v>
      </c>
      <c r="I72" s="23">
        <f t="shared" si="6"/>
        <v>0</v>
      </c>
      <c r="J72" s="23">
        <f t="shared" si="7"/>
        <v>2646</v>
      </c>
      <c r="K72" s="21">
        <f t="shared" si="8"/>
        <v>0</v>
      </c>
      <c r="L72" s="23">
        <f t="shared" si="9"/>
        <v>2646</v>
      </c>
      <c r="M72" s="70"/>
      <c r="N72" s="64"/>
      <c r="O72"/>
      <c r="S72" s="22"/>
    </row>
    <row r="73" spans="1:19" ht="13.2" x14ac:dyDescent="0.25">
      <c r="A73" s="39">
        <v>59</v>
      </c>
      <c r="B73" s="40" t="s">
        <v>116</v>
      </c>
      <c r="C73" s="23">
        <v>6305</v>
      </c>
      <c r="D73" s="23">
        <v>0</v>
      </c>
      <c r="E73" s="23">
        <f t="shared" si="5"/>
        <v>6305</v>
      </c>
      <c r="F73" s="42"/>
      <c r="G73" s="23">
        <v>0</v>
      </c>
      <c r="H73" s="21">
        <v>0</v>
      </c>
      <c r="I73" s="23">
        <f t="shared" si="6"/>
        <v>0</v>
      </c>
      <c r="J73" s="23">
        <f t="shared" si="7"/>
        <v>6305</v>
      </c>
      <c r="K73" s="21">
        <f t="shared" si="8"/>
        <v>0</v>
      </c>
      <c r="L73" s="23">
        <f t="shared" si="9"/>
        <v>6305</v>
      </c>
      <c r="M73" s="70"/>
      <c r="N73" s="64"/>
      <c r="O73"/>
      <c r="S73" s="22"/>
    </row>
    <row r="74" spans="1:19" ht="13.2" x14ac:dyDescent="0.25">
      <c r="A74" s="39">
        <v>60</v>
      </c>
      <c r="B74" s="40" t="s">
        <v>117</v>
      </c>
      <c r="C74" s="23">
        <v>29950</v>
      </c>
      <c r="D74" s="23">
        <v>0</v>
      </c>
      <c r="E74" s="23">
        <f t="shared" si="5"/>
        <v>29950</v>
      </c>
      <c r="F74" s="42"/>
      <c r="G74" s="23">
        <v>0</v>
      </c>
      <c r="H74" s="21">
        <v>0</v>
      </c>
      <c r="I74" s="23">
        <f t="shared" si="6"/>
        <v>0</v>
      </c>
      <c r="J74" s="23">
        <f t="shared" si="7"/>
        <v>29950</v>
      </c>
      <c r="K74" s="21">
        <f t="shared" si="8"/>
        <v>0</v>
      </c>
      <c r="L74" s="23">
        <f t="shared" si="9"/>
        <v>29950</v>
      </c>
      <c r="M74" s="70"/>
      <c r="N74" s="64"/>
      <c r="O74"/>
      <c r="S74" s="22"/>
    </row>
    <row r="75" spans="1:19" ht="13.2" x14ac:dyDescent="0.25">
      <c r="A75" s="39">
        <v>61</v>
      </c>
      <c r="B75" s="40" t="s">
        <v>118</v>
      </c>
      <c r="C75" s="23">
        <v>2632</v>
      </c>
      <c r="D75" s="23">
        <v>0</v>
      </c>
      <c r="E75" s="23">
        <f t="shared" si="5"/>
        <v>2632</v>
      </c>
      <c r="F75" s="42"/>
      <c r="G75" s="23">
        <v>0</v>
      </c>
      <c r="H75" s="21">
        <v>0</v>
      </c>
      <c r="I75" s="23">
        <f t="shared" si="6"/>
        <v>0</v>
      </c>
      <c r="J75" s="23">
        <f t="shared" si="7"/>
        <v>2632</v>
      </c>
      <c r="K75" s="21">
        <f t="shared" si="8"/>
        <v>0</v>
      </c>
      <c r="L75" s="23">
        <f t="shared" si="9"/>
        <v>2632</v>
      </c>
      <c r="M75" s="70"/>
      <c r="N75" s="64"/>
      <c r="O75"/>
      <c r="S75" s="22"/>
    </row>
    <row r="76" spans="1:19" ht="13.2" x14ac:dyDescent="0.25">
      <c r="A76" s="39">
        <v>62</v>
      </c>
      <c r="B76" s="40" t="s">
        <v>119</v>
      </c>
      <c r="C76" s="23">
        <v>1138</v>
      </c>
      <c r="D76" s="23">
        <v>0</v>
      </c>
      <c r="E76" s="23">
        <f t="shared" si="5"/>
        <v>1138</v>
      </c>
      <c r="F76" s="42"/>
      <c r="G76" s="23">
        <v>0</v>
      </c>
      <c r="H76" s="21">
        <v>0</v>
      </c>
      <c r="I76" s="23">
        <f t="shared" si="6"/>
        <v>0</v>
      </c>
      <c r="J76" s="23">
        <f t="shared" si="7"/>
        <v>1138</v>
      </c>
      <c r="K76" s="21">
        <f t="shared" si="8"/>
        <v>0</v>
      </c>
      <c r="L76" s="23">
        <f t="shared" si="9"/>
        <v>1138</v>
      </c>
      <c r="M76" s="70"/>
      <c r="N76" s="64"/>
      <c r="O76"/>
      <c r="S76" s="22"/>
    </row>
    <row r="77" spans="1:19" ht="13.2" x14ac:dyDescent="0.25">
      <c r="A77" s="39">
        <v>63</v>
      </c>
      <c r="B77" s="40" t="s">
        <v>120</v>
      </c>
      <c r="C77" s="23">
        <v>3715</v>
      </c>
      <c r="D77" s="23">
        <v>0</v>
      </c>
      <c r="E77" s="23">
        <f t="shared" si="5"/>
        <v>3715</v>
      </c>
      <c r="F77" s="42"/>
      <c r="G77" s="23">
        <v>0</v>
      </c>
      <c r="H77" s="21">
        <v>0</v>
      </c>
      <c r="I77" s="23">
        <f t="shared" si="6"/>
        <v>0</v>
      </c>
      <c r="J77" s="23">
        <f t="shared" si="7"/>
        <v>3715</v>
      </c>
      <c r="K77" s="21">
        <f t="shared" si="8"/>
        <v>0</v>
      </c>
      <c r="L77" s="23">
        <f t="shared" si="9"/>
        <v>3715</v>
      </c>
      <c r="M77" s="70"/>
      <c r="N77" s="64"/>
      <c r="O77"/>
      <c r="S77" s="22"/>
    </row>
    <row r="78" spans="1:19" ht="13.2" x14ac:dyDescent="0.25">
      <c r="A78" s="39">
        <v>64</v>
      </c>
      <c r="B78" s="40" t="s">
        <v>121</v>
      </c>
      <c r="C78" s="23">
        <v>1809</v>
      </c>
      <c r="D78" s="23">
        <v>0</v>
      </c>
      <c r="E78" s="23">
        <f t="shared" si="5"/>
        <v>1809</v>
      </c>
      <c r="F78" s="42"/>
      <c r="G78" s="23">
        <v>0</v>
      </c>
      <c r="H78" s="21">
        <v>0</v>
      </c>
      <c r="I78" s="23">
        <f t="shared" si="6"/>
        <v>0</v>
      </c>
      <c r="J78" s="23">
        <f t="shared" si="7"/>
        <v>1809</v>
      </c>
      <c r="K78" s="21">
        <f t="shared" si="8"/>
        <v>0</v>
      </c>
      <c r="L78" s="23">
        <f t="shared" si="9"/>
        <v>1809</v>
      </c>
      <c r="M78" s="70"/>
      <c r="N78" s="64"/>
      <c r="O78"/>
      <c r="S78" s="22"/>
    </row>
    <row r="79" spans="1:19" ht="13.2" x14ac:dyDescent="0.25">
      <c r="A79" s="39">
        <v>65</v>
      </c>
      <c r="B79" s="40" t="s">
        <v>122</v>
      </c>
      <c r="C79" s="23">
        <v>18985</v>
      </c>
      <c r="D79" s="23">
        <v>0</v>
      </c>
      <c r="E79" s="23">
        <f t="shared" si="5"/>
        <v>18985</v>
      </c>
      <c r="F79" s="42"/>
      <c r="G79" s="23">
        <v>0</v>
      </c>
      <c r="H79" s="21">
        <v>0</v>
      </c>
      <c r="I79" s="23">
        <f t="shared" si="6"/>
        <v>0</v>
      </c>
      <c r="J79" s="23">
        <f t="shared" si="7"/>
        <v>18985</v>
      </c>
      <c r="K79" s="21">
        <f t="shared" si="8"/>
        <v>0</v>
      </c>
      <c r="L79" s="23">
        <f t="shared" si="9"/>
        <v>18985</v>
      </c>
      <c r="M79" s="70"/>
      <c r="N79" s="64"/>
      <c r="O79"/>
      <c r="S79" s="22"/>
    </row>
    <row r="80" spans="1:19" ht="13.2" x14ac:dyDescent="0.25">
      <c r="A80" s="39">
        <v>66</v>
      </c>
      <c r="B80" s="40" t="s">
        <v>123</v>
      </c>
      <c r="C80" s="23">
        <v>343</v>
      </c>
      <c r="D80" s="23">
        <v>0</v>
      </c>
      <c r="E80" s="23">
        <f t="shared" si="5"/>
        <v>343</v>
      </c>
      <c r="F80" s="42"/>
      <c r="G80" s="23">
        <v>0</v>
      </c>
      <c r="H80" s="21">
        <v>0</v>
      </c>
      <c r="I80" s="23">
        <f t="shared" si="6"/>
        <v>0</v>
      </c>
      <c r="J80" s="23">
        <f t="shared" si="7"/>
        <v>343</v>
      </c>
      <c r="K80" s="21">
        <f t="shared" si="8"/>
        <v>0</v>
      </c>
      <c r="L80" s="23">
        <f t="shared" si="9"/>
        <v>343</v>
      </c>
      <c r="M80" s="70"/>
      <c r="N80" s="64"/>
      <c r="O80"/>
      <c r="S80" s="22"/>
    </row>
    <row r="81" spans="1:19" ht="13.2" x14ac:dyDescent="0.25">
      <c r="A81" s="39">
        <v>67</v>
      </c>
      <c r="B81" s="40" t="s">
        <v>124</v>
      </c>
      <c r="C81" s="23">
        <v>9814</v>
      </c>
      <c r="D81" s="23">
        <v>0</v>
      </c>
      <c r="E81" s="23">
        <f t="shared" si="5"/>
        <v>9814</v>
      </c>
      <c r="F81" s="42"/>
      <c r="G81" s="23">
        <v>0</v>
      </c>
      <c r="H81" s="21">
        <v>0</v>
      </c>
      <c r="I81" s="23">
        <f t="shared" si="6"/>
        <v>0</v>
      </c>
      <c r="J81" s="23">
        <f t="shared" si="7"/>
        <v>9814</v>
      </c>
      <c r="K81" s="21">
        <f t="shared" si="8"/>
        <v>0</v>
      </c>
      <c r="L81" s="23">
        <f t="shared" si="9"/>
        <v>9814</v>
      </c>
      <c r="M81" s="70"/>
      <c r="N81" s="64"/>
      <c r="O81"/>
      <c r="S81" s="22"/>
    </row>
    <row r="82" spans="1:19" ht="13.2" x14ac:dyDescent="0.25">
      <c r="A82" s="39">
        <v>68</v>
      </c>
      <c r="B82" s="40" t="s">
        <v>125</v>
      </c>
      <c r="C82" s="23">
        <v>4126</v>
      </c>
      <c r="D82" s="23">
        <v>0</v>
      </c>
      <c r="E82" s="23">
        <f t="shared" si="5"/>
        <v>4126</v>
      </c>
      <c r="F82" s="42"/>
      <c r="G82" s="23">
        <v>0</v>
      </c>
      <c r="H82" s="21">
        <v>0</v>
      </c>
      <c r="I82" s="23">
        <f t="shared" si="6"/>
        <v>0</v>
      </c>
      <c r="J82" s="23">
        <f t="shared" si="7"/>
        <v>4126</v>
      </c>
      <c r="K82" s="21">
        <f t="shared" si="8"/>
        <v>0</v>
      </c>
      <c r="L82" s="23">
        <f t="shared" si="9"/>
        <v>4126</v>
      </c>
      <c r="M82" s="70"/>
      <c r="N82" s="64"/>
      <c r="O82"/>
      <c r="S82" s="22"/>
    </row>
    <row r="83" spans="1:19" ht="13.2" x14ac:dyDescent="0.25">
      <c r="A83" s="39">
        <v>69</v>
      </c>
      <c r="B83" s="40" t="s">
        <v>126</v>
      </c>
      <c r="C83" s="23">
        <v>754</v>
      </c>
      <c r="D83" s="23">
        <v>0</v>
      </c>
      <c r="E83" s="23">
        <f t="shared" si="5"/>
        <v>754</v>
      </c>
      <c r="F83" s="42"/>
      <c r="G83" s="23">
        <v>0</v>
      </c>
      <c r="H83" s="21">
        <v>0</v>
      </c>
      <c r="I83" s="23">
        <f t="shared" si="6"/>
        <v>0</v>
      </c>
      <c r="J83" s="23">
        <f t="shared" si="7"/>
        <v>754</v>
      </c>
      <c r="K83" s="21">
        <f t="shared" si="8"/>
        <v>0</v>
      </c>
      <c r="L83" s="23">
        <f t="shared" si="9"/>
        <v>754</v>
      </c>
      <c r="M83" s="70"/>
      <c r="N83" s="64"/>
      <c r="O83"/>
      <c r="S83" s="22"/>
    </row>
    <row r="84" spans="1:19" ht="13.2" x14ac:dyDescent="0.25">
      <c r="A84" s="39">
        <v>70</v>
      </c>
      <c r="B84" s="40" t="s">
        <v>127</v>
      </c>
      <c r="C84" s="23">
        <v>1151</v>
      </c>
      <c r="D84" s="23">
        <v>0</v>
      </c>
      <c r="E84" s="23">
        <f t="shared" si="5"/>
        <v>1151</v>
      </c>
      <c r="F84" s="42"/>
      <c r="G84" s="23">
        <v>0</v>
      </c>
      <c r="H84" s="21">
        <v>0</v>
      </c>
      <c r="I84" s="23">
        <f t="shared" si="6"/>
        <v>0</v>
      </c>
      <c r="J84" s="23">
        <f t="shared" si="7"/>
        <v>1151</v>
      </c>
      <c r="K84" s="21">
        <f t="shared" si="8"/>
        <v>0</v>
      </c>
      <c r="L84" s="23">
        <f t="shared" si="9"/>
        <v>1151</v>
      </c>
      <c r="M84" s="70"/>
      <c r="N84" s="64"/>
      <c r="O84"/>
      <c r="S84" s="22"/>
    </row>
    <row r="85" spans="1:19" ht="13.2" x14ac:dyDescent="0.25">
      <c r="A85" s="39">
        <v>71</v>
      </c>
      <c r="B85" s="40" t="s">
        <v>128</v>
      </c>
      <c r="C85" s="23">
        <v>2920</v>
      </c>
      <c r="D85" s="23">
        <v>0</v>
      </c>
      <c r="E85" s="23">
        <f t="shared" si="5"/>
        <v>2920</v>
      </c>
      <c r="F85" s="42"/>
      <c r="G85" s="23">
        <v>0</v>
      </c>
      <c r="H85" s="21">
        <v>0</v>
      </c>
      <c r="I85" s="23">
        <f t="shared" si="6"/>
        <v>0</v>
      </c>
      <c r="J85" s="23">
        <f t="shared" si="7"/>
        <v>2920</v>
      </c>
      <c r="K85" s="21">
        <f t="shared" si="8"/>
        <v>0</v>
      </c>
      <c r="L85" s="23">
        <f t="shared" si="9"/>
        <v>2920</v>
      </c>
      <c r="M85" s="70"/>
      <c r="N85" s="64"/>
      <c r="O85"/>
      <c r="S85" s="22"/>
    </row>
    <row r="86" spans="1:19" ht="13.2" x14ac:dyDescent="0.25">
      <c r="A86" s="39">
        <v>72</v>
      </c>
      <c r="B86" s="40" t="s">
        <v>129</v>
      </c>
      <c r="C86" s="23">
        <v>370</v>
      </c>
      <c r="D86" s="23">
        <v>0</v>
      </c>
      <c r="E86" s="23">
        <f t="shared" si="5"/>
        <v>370</v>
      </c>
      <c r="F86" s="42"/>
      <c r="G86" s="23">
        <v>0</v>
      </c>
      <c r="H86" s="21">
        <v>0</v>
      </c>
      <c r="I86" s="23">
        <f t="shared" si="6"/>
        <v>0</v>
      </c>
      <c r="J86" s="23">
        <f t="shared" si="7"/>
        <v>370</v>
      </c>
      <c r="K86" s="21">
        <f t="shared" si="8"/>
        <v>0</v>
      </c>
      <c r="L86" s="23">
        <f t="shared" si="9"/>
        <v>370</v>
      </c>
      <c r="M86" s="70"/>
      <c r="N86" s="64"/>
      <c r="O86"/>
      <c r="S86" s="22"/>
    </row>
    <row r="87" spans="1:19" ht="13.2" x14ac:dyDescent="0.25">
      <c r="A87" s="39">
        <v>73</v>
      </c>
      <c r="B87" s="40" t="s">
        <v>130</v>
      </c>
      <c r="C87" s="23">
        <v>4880</v>
      </c>
      <c r="D87" s="23">
        <v>0</v>
      </c>
      <c r="E87" s="23">
        <f t="shared" si="5"/>
        <v>4880</v>
      </c>
      <c r="F87" s="42"/>
      <c r="G87" s="23">
        <v>0</v>
      </c>
      <c r="H87" s="21">
        <v>0</v>
      </c>
      <c r="I87" s="23">
        <f t="shared" si="6"/>
        <v>0</v>
      </c>
      <c r="J87" s="23">
        <f t="shared" si="7"/>
        <v>4880</v>
      </c>
      <c r="K87" s="21">
        <f t="shared" si="8"/>
        <v>0</v>
      </c>
      <c r="L87" s="23">
        <f t="shared" si="9"/>
        <v>4880</v>
      </c>
      <c r="M87" s="70"/>
      <c r="N87" s="64"/>
      <c r="O87"/>
      <c r="S87" s="22"/>
    </row>
    <row r="88" spans="1:19" ht="13.2" x14ac:dyDescent="0.25">
      <c r="A88" s="39">
        <v>74</v>
      </c>
      <c r="B88" s="40" t="s">
        <v>131</v>
      </c>
      <c r="C88" s="23">
        <v>9705</v>
      </c>
      <c r="D88" s="23">
        <v>0</v>
      </c>
      <c r="E88" s="23">
        <f t="shared" si="5"/>
        <v>9705</v>
      </c>
      <c r="F88" s="42"/>
      <c r="G88" s="23">
        <v>0</v>
      </c>
      <c r="H88" s="21">
        <v>0</v>
      </c>
      <c r="I88" s="23">
        <f t="shared" si="6"/>
        <v>0</v>
      </c>
      <c r="J88" s="23">
        <f t="shared" si="7"/>
        <v>9705</v>
      </c>
      <c r="K88" s="21">
        <f t="shared" si="8"/>
        <v>0</v>
      </c>
      <c r="L88" s="23">
        <f t="shared" si="9"/>
        <v>9705</v>
      </c>
      <c r="M88" s="70"/>
      <c r="N88" s="64"/>
      <c r="O88"/>
      <c r="S88" s="22"/>
    </row>
    <row r="89" spans="1:19" ht="13.2" x14ac:dyDescent="0.25">
      <c r="A89" s="39">
        <v>75</v>
      </c>
      <c r="B89" s="40" t="s">
        <v>132</v>
      </c>
      <c r="C89" s="23">
        <v>2659</v>
      </c>
      <c r="D89" s="23">
        <v>0</v>
      </c>
      <c r="E89" s="23">
        <f t="shared" si="5"/>
        <v>2659</v>
      </c>
      <c r="F89" s="42"/>
      <c r="G89" s="23">
        <v>0</v>
      </c>
      <c r="H89" s="21">
        <v>0</v>
      </c>
      <c r="I89" s="23">
        <f t="shared" si="6"/>
        <v>0</v>
      </c>
      <c r="J89" s="23">
        <f t="shared" si="7"/>
        <v>2659</v>
      </c>
      <c r="K89" s="21">
        <f t="shared" si="8"/>
        <v>0</v>
      </c>
      <c r="L89" s="23">
        <f t="shared" si="9"/>
        <v>2659</v>
      </c>
      <c r="M89" s="70"/>
      <c r="N89" s="64"/>
      <c r="O89"/>
      <c r="S89" s="22"/>
    </row>
    <row r="90" spans="1:19" ht="13.2" x14ac:dyDescent="0.25">
      <c r="A90" s="39">
        <v>76</v>
      </c>
      <c r="B90" s="40" t="s">
        <v>133</v>
      </c>
      <c r="C90" s="23">
        <v>10637</v>
      </c>
      <c r="D90" s="23">
        <v>0</v>
      </c>
      <c r="E90" s="23">
        <f t="shared" si="5"/>
        <v>10637</v>
      </c>
      <c r="F90" s="42"/>
      <c r="G90" s="23">
        <v>0</v>
      </c>
      <c r="H90" s="21">
        <v>0</v>
      </c>
      <c r="I90" s="23">
        <f t="shared" si="6"/>
        <v>0</v>
      </c>
      <c r="J90" s="23">
        <f t="shared" si="7"/>
        <v>10637</v>
      </c>
      <c r="K90" s="21">
        <f t="shared" si="8"/>
        <v>0</v>
      </c>
      <c r="L90" s="23">
        <f t="shared" si="9"/>
        <v>10637</v>
      </c>
      <c r="M90" s="70"/>
      <c r="N90" s="64"/>
      <c r="O90"/>
      <c r="S90" s="22"/>
    </row>
    <row r="91" spans="1:19" ht="13.2" x14ac:dyDescent="0.25">
      <c r="A91" s="39">
        <v>77</v>
      </c>
      <c r="B91" s="40" t="s">
        <v>134</v>
      </c>
      <c r="C91" s="23">
        <v>4016</v>
      </c>
      <c r="D91" s="23">
        <v>0</v>
      </c>
      <c r="E91" s="23">
        <f t="shared" si="5"/>
        <v>4016</v>
      </c>
      <c r="F91" s="42"/>
      <c r="G91" s="23">
        <v>0</v>
      </c>
      <c r="H91" s="21">
        <v>0</v>
      </c>
      <c r="I91" s="23">
        <f t="shared" si="6"/>
        <v>0</v>
      </c>
      <c r="J91" s="23">
        <f t="shared" si="7"/>
        <v>4016</v>
      </c>
      <c r="K91" s="21">
        <f t="shared" si="8"/>
        <v>0</v>
      </c>
      <c r="L91" s="23">
        <f t="shared" si="9"/>
        <v>4016</v>
      </c>
      <c r="M91" s="70"/>
      <c r="N91" s="64"/>
      <c r="O91"/>
      <c r="S91" s="22"/>
    </row>
    <row r="92" spans="1:19" ht="13.2" x14ac:dyDescent="0.25">
      <c r="A92" s="39">
        <v>78</v>
      </c>
      <c r="B92" s="40" t="s">
        <v>135</v>
      </c>
      <c r="C92" s="23">
        <v>20876</v>
      </c>
      <c r="D92" s="23">
        <v>0</v>
      </c>
      <c r="E92" s="23">
        <f t="shared" si="5"/>
        <v>20876</v>
      </c>
      <c r="F92" s="42"/>
      <c r="G92" s="23">
        <v>0</v>
      </c>
      <c r="H92" s="21">
        <v>0</v>
      </c>
      <c r="I92" s="23">
        <f t="shared" si="6"/>
        <v>0</v>
      </c>
      <c r="J92" s="23">
        <f t="shared" si="7"/>
        <v>20876</v>
      </c>
      <c r="K92" s="21">
        <f t="shared" si="8"/>
        <v>0</v>
      </c>
      <c r="L92" s="23">
        <f t="shared" si="9"/>
        <v>20876</v>
      </c>
      <c r="M92" s="70"/>
      <c r="N92" s="64"/>
      <c r="O92"/>
      <c r="S92" s="22"/>
    </row>
    <row r="93" spans="1:19" ht="13.2" x14ac:dyDescent="0.25">
      <c r="A93" s="39">
        <v>79</v>
      </c>
      <c r="B93" s="40" t="s">
        <v>136</v>
      </c>
      <c r="C93" s="23">
        <v>8800</v>
      </c>
      <c r="D93" s="23">
        <v>0</v>
      </c>
      <c r="E93" s="23">
        <f t="shared" si="5"/>
        <v>8800</v>
      </c>
      <c r="F93" s="42"/>
      <c r="G93" s="23">
        <v>0</v>
      </c>
      <c r="H93" s="21">
        <v>0</v>
      </c>
      <c r="I93" s="23">
        <f t="shared" si="6"/>
        <v>0</v>
      </c>
      <c r="J93" s="23">
        <f t="shared" si="7"/>
        <v>8800</v>
      </c>
      <c r="K93" s="21">
        <f t="shared" si="8"/>
        <v>0</v>
      </c>
      <c r="L93" s="23">
        <f t="shared" si="9"/>
        <v>8800</v>
      </c>
      <c r="M93" s="70"/>
      <c r="N93" s="64"/>
      <c r="O93"/>
      <c r="S93" s="22"/>
    </row>
    <row r="94" spans="1:19" ht="13.2" x14ac:dyDescent="0.25">
      <c r="A94" s="39">
        <v>80</v>
      </c>
      <c r="B94" s="40" t="s">
        <v>137</v>
      </c>
      <c r="C94" s="23">
        <v>9527</v>
      </c>
      <c r="D94" s="23">
        <v>0</v>
      </c>
      <c r="E94" s="23">
        <f t="shared" ref="E94:E116" si="10">SUM(C94:D94)</f>
        <v>9527</v>
      </c>
      <c r="F94" s="42"/>
      <c r="G94" s="23">
        <v>0</v>
      </c>
      <c r="H94" s="21">
        <v>0</v>
      </c>
      <c r="I94" s="23">
        <f t="shared" ref="I94:I116" si="11">SUM(G94:H94)</f>
        <v>0</v>
      </c>
      <c r="J94" s="23">
        <f t="shared" ref="J94:J116" si="12">C94+G94</f>
        <v>9527</v>
      </c>
      <c r="K94" s="21">
        <f t="shared" ref="K94:K116" si="13">D94+H94</f>
        <v>0</v>
      </c>
      <c r="L94" s="23">
        <f t="shared" ref="L94:L116" si="14">SUM(J94:K94)</f>
        <v>9527</v>
      </c>
      <c r="M94" s="70"/>
      <c r="N94" s="64"/>
      <c r="O94"/>
      <c r="S94" s="22"/>
    </row>
    <row r="95" spans="1:19" ht="13.2" x14ac:dyDescent="0.25">
      <c r="A95" s="39">
        <v>81</v>
      </c>
      <c r="B95" s="40" t="s">
        <v>138</v>
      </c>
      <c r="C95" s="23">
        <v>7950</v>
      </c>
      <c r="D95" s="23">
        <v>0</v>
      </c>
      <c r="E95" s="23">
        <f t="shared" si="10"/>
        <v>7950</v>
      </c>
      <c r="F95" s="42"/>
      <c r="G95" s="23">
        <v>0</v>
      </c>
      <c r="H95" s="21">
        <v>0</v>
      </c>
      <c r="I95" s="23">
        <f t="shared" si="11"/>
        <v>0</v>
      </c>
      <c r="J95" s="23">
        <f t="shared" si="12"/>
        <v>7950</v>
      </c>
      <c r="K95" s="21">
        <f t="shared" si="13"/>
        <v>0</v>
      </c>
      <c r="L95" s="23">
        <f t="shared" si="14"/>
        <v>7950</v>
      </c>
      <c r="M95" s="70"/>
      <c r="N95" s="64"/>
      <c r="O95"/>
      <c r="S95" s="22"/>
    </row>
    <row r="96" spans="1:19" ht="13.2" x14ac:dyDescent="0.25">
      <c r="A96" s="39">
        <v>82</v>
      </c>
      <c r="B96" s="40" t="s">
        <v>139</v>
      </c>
      <c r="C96" s="23">
        <v>6936</v>
      </c>
      <c r="D96" s="23">
        <v>0</v>
      </c>
      <c r="E96" s="23">
        <f t="shared" si="10"/>
        <v>6936</v>
      </c>
      <c r="F96" s="42"/>
      <c r="G96" s="23">
        <v>0</v>
      </c>
      <c r="H96" s="21">
        <v>0</v>
      </c>
      <c r="I96" s="23">
        <f t="shared" si="11"/>
        <v>0</v>
      </c>
      <c r="J96" s="23">
        <f t="shared" si="12"/>
        <v>6936</v>
      </c>
      <c r="K96" s="21">
        <f t="shared" si="13"/>
        <v>0</v>
      </c>
      <c r="L96" s="23">
        <f t="shared" si="14"/>
        <v>6936</v>
      </c>
      <c r="M96" s="70"/>
      <c r="N96" s="64"/>
      <c r="O96"/>
      <c r="S96" s="22"/>
    </row>
    <row r="97" spans="1:19" ht="13.2" x14ac:dyDescent="0.25">
      <c r="A97" s="39">
        <v>83</v>
      </c>
      <c r="B97" s="40" t="s">
        <v>140</v>
      </c>
      <c r="C97" s="23">
        <v>5661</v>
      </c>
      <c r="D97" s="23">
        <v>0</v>
      </c>
      <c r="E97" s="23">
        <f t="shared" si="10"/>
        <v>5661</v>
      </c>
      <c r="F97" s="42"/>
      <c r="G97" s="23">
        <v>0</v>
      </c>
      <c r="H97" s="21">
        <v>0</v>
      </c>
      <c r="I97" s="23">
        <f t="shared" si="11"/>
        <v>0</v>
      </c>
      <c r="J97" s="23">
        <f t="shared" si="12"/>
        <v>5661</v>
      </c>
      <c r="K97" s="21">
        <f t="shared" si="13"/>
        <v>0</v>
      </c>
      <c r="L97" s="23">
        <f t="shared" si="14"/>
        <v>5661</v>
      </c>
      <c r="M97" s="70"/>
      <c r="N97" s="64"/>
      <c r="O97"/>
      <c r="S97" s="22"/>
    </row>
    <row r="98" spans="1:19" ht="13.2" x14ac:dyDescent="0.25">
      <c r="A98" s="39">
        <v>84</v>
      </c>
      <c r="B98" s="40" t="s">
        <v>141</v>
      </c>
      <c r="C98" s="23">
        <v>1823</v>
      </c>
      <c r="D98" s="23">
        <v>0</v>
      </c>
      <c r="E98" s="23">
        <f t="shared" si="10"/>
        <v>1823</v>
      </c>
      <c r="F98" s="42"/>
      <c r="G98" s="23">
        <v>0</v>
      </c>
      <c r="H98" s="21">
        <v>0</v>
      </c>
      <c r="I98" s="23">
        <f t="shared" si="11"/>
        <v>0</v>
      </c>
      <c r="J98" s="23">
        <f t="shared" si="12"/>
        <v>1823</v>
      </c>
      <c r="K98" s="21">
        <f t="shared" si="13"/>
        <v>0</v>
      </c>
      <c r="L98" s="23">
        <f t="shared" si="14"/>
        <v>1823</v>
      </c>
      <c r="M98" s="70"/>
      <c r="N98" s="64"/>
      <c r="O98"/>
      <c r="S98" s="22"/>
    </row>
    <row r="99" spans="1:19" ht="13.2" x14ac:dyDescent="0.25">
      <c r="A99" s="39">
        <v>85</v>
      </c>
      <c r="B99" s="40" t="s">
        <v>142</v>
      </c>
      <c r="C99" s="23">
        <v>5551</v>
      </c>
      <c r="D99" s="23">
        <v>0</v>
      </c>
      <c r="E99" s="23">
        <f t="shared" si="10"/>
        <v>5551</v>
      </c>
      <c r="F99" s="42"/>
      <c r="G99" s="23">
        <v>0</v>
      </c>
      <c r="H99" s="21">
        <v>0</v>
      </c>
      <c r="I99" s="23">
        <f t="shared" si="11"/>
        <v>0</v>
      </c>
      <c r="J99" s="23">
        <f t="shared" si="12"/>
        <v>5551</v>
      </c>
      <c r="K99" s="21">
        <f t="shared" si="13"/>
        <v>0</v>
      </c>
      <c r="L99" s="23">
        <f t="shared" si="14"/>
        <v>5551</v>
      </c>
      <c r="M99" s="70"/>
      <c r="N99" s="64"/>
      <c r="O99"/>
      <c r="S99" s="22"/>
    </row>
    <row r="100" spans="1:19" ht="13.2" x14ac:dyDescent="0.25">
      <c r="A100" s="39">
        <v>86</v>
      </c>
      <c r="B100" s="40" t="s">
        <v>143</v>
      </c>
      <c r="C100" s="23">
        <v>6675</v>
      </c>
      <c r="D100" s="23">
        <v>0</v>
      </c>
      <c r="E100" s="23">
        <f t="shared" si="10"/>
        <v>6675</v>
      </c>
      <c r="F100" s="42"/>
      <c r="G100" s="23">
        <v>0</v>
      </c>
      <c r="H100" s="21">
        <v>0</v>
      </c>
      <c r="I100" s="23">
        <f t="shared" si="11"/>
        <v>0</v>
      </c>
      <c r="J100" s="23">
        <f t="shared" si="12"/>
        <v>6675</v>
      </c>
      <c r="K100" s="21">
        <f t="shared" si="13"/>
        <v>0</v>
      </c>
      <c r="L100" s="23">
        <f t="shared" si="14"/>
        <v>6675</v>
      </c>
      <c r="M100" s="70"/>
      <c r="N100" s="64"/>
      <c r="O100"/>
      <c r="S100" s="22"/>
    </row>
    <row r="101" spans="1:19" ht="13.2" x14ac:dyDescent="0.25">
      <c r="A101" s="39">
        <v>87</v>
      </c>
      <c r="B101" s="40" t="s">
        <v>144</v>
      </c>
      <c r="C101" s="23">
        <v>2303</v>
      </c>
      <c r="D101" s="23">
        <v>0</v>
      </c>
      <c r="E101" s="23">
        <f t="shared" si="10"/>
        <v>2303</v>
      </c>
      <c r="F101" s="42"/>
      <c r="G101" s="23">
        <v>0</v>
      </c>
      <c r="H101" s="21">
        <v>0</v>
      </c>
      <c r="I101" s="23">
        <f t="shared" si="11"/>
        <v>0</v>
      </c>
      <c r="J101" s="23">
        <f t="shared" si="12"/>
        <v>2303</v>
      </c>
      <c r="K101" s="21">
        <f t="shared" si="13"/>
        <v>0</v>
      </c>
      <c r="L101" s="23">
        <f t="shared" si="14"/>
        <v>2303</v>
      </c>
      <c r="M101" s="70"/>
      <c r="N101" s="64"/>
      <c r="O101"/>
      <c r="S101" s="22"/>
    </row>
    <row r="102" spans="1:19" ht="13.2" x14ac:dyDescent="0.25">
      <c r="A102" s="39">
        <v>88</v>
      </c>
      <c r="B102" s="40" t="s">
        <v>145</v>
      </c>
      <c r="C102" s="23">
        <v>3783</v>
      </c>
      <c r="D102" s="23">
        <v>0</v>
      </c>
      <c r="E102" s="23">
        <f t="shared" si="10"/>
        <v>3783</v>
      </c>
      <c r="F102" s="42"/>
      <c r="G102" s="23">
        <v>0</v>
      </c>
      <c r="H102" s="21">
        <v>0</v>
      </c>
      <c r="I102" s="23">
        <f t="shared" si="11"/>
        <v>0</v>
      </c>
      <c r="J102" s="23">
        <f t="shared" si="12"/>
        <v>3783</v>
      </c>
      <c r="K102" s="21">
        <f t="shared" si="13"/>
        <v>0</v>
      </c>
      <c r="L102" s="23">
        <f t="shared" si="14"/>
        <v>3783</v>
      </c>
      <c r="M102" s="70"/>
      <c r="N102" s="64"/>
      <c r="O102"/>
      <c r="S102" s="22"/>
    </row>
    <row r="103" spans="1:19" ht="13.2" x14ac:dyDescent="0.25">
      <c r="A103" s="39">
        <v>89</v>
      </c>
      <c r="B103" s="40" t="s">
        <v>146</v>
      </c>
      <c r="C103" s="23">
        <v>370</v>
      </c>
      <c r="D103" s="23">
        <v>0</v>
      </c>
      <c r="E103" s="23">
        <f t="shared" si="10"/>
        <v>370</v>
      </c>
      <c r="F103" s="42"/>
      <c r="G103" s="23">
        <v>0</v>
      </c>
      <c r="H103" s="21">
        <v>0</v>
      </c>
      <c r="I103" s="23">
        <f t="shared" si="11"/>
        <v>0</v>
      </c>
      <c r="J103" s="23">
        <f t="shared" si="12"/>
        <v>370</v>
      </c>
      <c r="K103" s="21">
        <f t="shared" si="13"/>
        <v>0</v>
      </c>
      <c r="L103" s="23">
        <f t="shared" si="14"/>
        <v>370</v>
      </c>
      <c r="M103" s="70"/>
      <c r="N103" s="64"/>
      <c r="O103"/>
      <c r="S103" s="22"/>
    </row>
    <row r="104" spans="1:19" ht="13.2" x14ac:dyDescent="0.25">
      <c r="A104" s="39">
        <v>90</v>
      </c>
      <c r="B104" s="40" t="s">
        <v>147</v>
      </c>
      <c r="C104" s="23">
        <v>8526</v>
      </c>
      <c r="D104" s="23">
        <v>0</v>
      </c>
      <c r="E104" s="23">
        <f t="shared" si="10"/>
        <v>8526</v>
      </c>
      <c r="F104" s="42"/>
      <c r="G104" s="23">
        <v>0</v>
      </c>
      <c r="H104" s="21">
        <v>0</v>
      </c>
      <c r="I104" s="23">
        <f t="shared" si="11"/>
        <v>0</v>
      </c>
      <c r="J104" s="23">
        <f t="shared" si="12"/>
        <v>8526</v>
      </c>
      <c r="K104" s="21">
        <f t="shared" si="13"/>
        <v>0</v>
      </c>
      <c r="L104" s="23">
        <f t="shared" si="14"/>
        <v>8526</v>
      </c>
      <c r="M104" s="70"/>
      <c r="N104" s="64"/>
      <c r="O104"/>
      <c r="S104" s="22"/>
    </row>
    <row r="105" spans="1:19" ht="13.2" x14ac:dyDescent="0.25">
      <c r="A105" s="39">
        <v>91</v>
      </c>
      <c r="B105" s="40" t="s">
        <v>148</v>
      </c>
      <c r="C105" s="23">
        <v>2412</v>
      </c>
      <c r="D105" s="23">
        <v>0</v>
      </c>
      <c r="E105" s="23">
        <f t="shared" si="10"/>
        <v>2412</v>
      </c>
      <c r="F105" s="42"/>
      <c r="G105" s="23">
        <v>0</v>
      </c>
      <c r="H105" s="21">
        <v>0</v>
      </c>
      <c r="I105" s="23">
        <f t="shared" si="11"/>
        <v>0</v>
      </c>
      <c r="J105" s="23">
        <f t="shared" si="12"/>
        <v>2412</v>
      </c>
      <c r="K105" s="21">
        <f t="shared" si="13"/>
        <v>0</v>
      </c>
      <c r="L105" s="23">
        <f t="shared" si="14"/>
        <v>2412</v>
      </c>
      <c r="M105" s="70"/>
      <c r="N105" s="64"/>
      <c r="O105"/>
      <c r="S105" s="22"/>
    </row>
    <row r="106" spans="1:19" ht="13.2" x14ac:dyDescent="0.25">
      <c r="A106" s="39">
        <v>92</v>
      </c>
      <c r="B106" s="40" t="s">
        <v>149</v>
      </c>
      <c r="C106" s="23">
        <v>26743</v>
      </c>
      <c r="D106" s="23">
        <v>0</v>
      </c>
      <c r="E106" s="23">
        <f t="shared" si="10"/>
        <v>26743</v>
      </c>
      <c r="F106" s="42"/>
      <c r="G106" s="23">
        <v>0</v>
      </c>
      <c r="H106" s="21">
        <v>0</v>
      </c>
      <c r="I106" s="23">
        <f t="shared" si="11"/>
        <v>0</v>
      </c>
      <c r="J106" s="23">
        <f t="shared" si="12"/>
        <v>26743</v>
      </c>
      <c r="K106" s="21">
        <f t="shared" si="13"/>
        <v>0</v>
      </c>
      <c r="L106" s="23">
        <f t="shared" si="14"/>
        <v>26743</v>
      </c>
      <c r="M106" s="70"/>
      <c r="N106" s="64"/>
      <c r="O106"/>
      <c r="S106" s="22"/>
    </row>
    <row r="107" spans="1:19" ht="13.2" x14ac:dyDescent="0.25">
      <c r="A107" s="39">
        <v>93</v>
      </c>
      <c r="B107" s="40" t="s">
        <v>150</v>
      </c>
      <c r="C107" s="23">
        <v>192</v>
      </c>
      <c r="D107" s="23">
        <v>0</v>
      </c>
      <c r="E107" s="23">
        <f t="shared" si="10"/>
        <v>192</v>
      </c>
      <c r="F107" s="42"/>
      <c r="G107" s="23">
        <v>0</v>
      </c>
      <c r="H107" s="21">
        <v>0</v>
      </c>
      <c r="I107" s="23">
        <f t="shared" si="11"/>
        <v>0</v>
      </c>
      <c r="J107" s="23">
        <f t="shared" si="12"/>
        <v>192</v>
      </c>
      <c r="K107" s="21">
        <f t="shared" si="13"/>
        <v>0</v>
      </c>
      <c r="L107" s="23">
        <f t="shared" si="14"/>
        <v>192</v>
      </c>
      <c r="M107" s="70"/>
      <c r="N107" s="64"/>
      <c r="O107"/>
      <c r="S107" s="22"/>
    </row>
    <row r="108" spans="1:19" ht="13.2" x14ac:dyDescent="0.25">
      <c r="A108" s="39">
        <v>94</v>
      </c>
      <c r="B108" s="40" t="s">
        <v>151</v>
      </c>
      <c r="C108" s="23">
        <v>1151</v>
      </c>
      <c r="D108" s="23">
        <v>0</v>
      </c>
      <c r="E108" s="23">
        <f t="shared" si="10"/>
        <v>1151</v>
      </c>
      <c r="F108" s="42"/>
      <c r="G108" s="23">
        <v>0</v>
      </c>
      <c r="H108" s="21">
        <v>0</v>
      </c>
      <c r="I108" s="23">
        <f t="shared" si="11"/>
        <v>0</v>
      </c>
      <c r="J108" s="23">
        <f t="shared" si="12"/>
        <v>1151</v>
      </c>
      <c r="K108" s="21">
        <f t="shared" si="13"/>
        <v>0</v>
      </c>
      <c r="L108" s="23">
        <f t="shared" si="14"/>
        <v>1151</v>
      </c>
      <c r="M108" s="70"/>
      <c r="N108" s="64"/>
      <c r="O108"/>
      <c r="S108" s="22"/>
    </row>
    <row r="109" spans="1:19" ht="13.2" x14ac:dyDescent="0.25">
      <c r="A109" s="39">
        <v>95</v>
      </c>
      <c r="B109" s="40" t="s">
        <v>152</v>
      </c>
      <c r="C109" s="23">
        <v>4469</v>
      </c>
      <c r="D109" s="23">
        <v>0</v>
      </c>
      <c r="E109" s="23">
        <f t="shared" si="10"/>
        <v>4469</v>
      </c>
      <c r="F109" s="42"/>
      <c r="G109" s="23">
        <v>0</v>
      </c>
      <c r="H109" s="21">
        <v>0</v>
      </c>
      <c r="I109" s="23">
        <f t="shared" si="11"/>
        <v>0</v>
      </c>
      <c r="J109" s="23">
        <f t="shared" si="12"/>
        <v>4469</v>
      </c>
      <c r="K109" s="21">
        <f t="shared" si="13"/>
        <v>0</v>
      </c>
      <c r="L109" s="23">
        <f t="shared" si="14"/>
        <v>4469</v>
      </c>
      <c r="M109" s="70"/>
      <c r="N109" s="64"/>
      <c r="O109"/>
      <c r="S109" s="22"/>
    </row>
    <row r="110" spans="1:19" ht="13.2" x14ac:dyDescent="0.25">
      <c r="A110" s="39">
        <v>96</v>
      </c>
      <c r="B110" s="40" t="s">
        <v>153</v>
      </c>
      <c r="C110" s="23">
        <v>4003</v>
      </c>
      <c r="D110" s="23">
        <v>0</v>
      </c>
      <c r="E110" s="23">
        <f t="shared" si="10"/>
        <v>4003</v>
      </c>
      <c r="F110" s="42"/>
      <c r="G110" s="23">
        <v>0</v>
      </c>
      <c r="H110" s="21">
        <v>0</v>
      </c>
      <c r="I110" s="23">
        <f t="shared" si="11"/>
        <v>0</v>
      </c>
      <c r="J110" s="23">
        <f t="shared" si="12"/>
        <v>4003</v>
      </c>
      <c r="K110" s="21">
        <f t="shared" si="13"/>
        <v>0</v>
      </c>
      <c r="L110" s="23">
        <f t="shared" si="14"/>
        <v>4003</v>
      </c>
      <c r="M110" s="70"/>
      <c r="N110" s="64"/>
      <c r="O110"/>
      <c r="S110" s="22"/>
    </row>
    <row r="111" spans="1:19" ht="13.2" x14ac:dyDescent="0.25">
      <c r="A111" s="39">
        <v>97</v>
      </c>
      <c r="B111" s="40" t="s">
        <v>154</v>
      </c>
      <c r="C111" s="23">
        <v>12830</v>
      </c>
      <c r="D111" s="23">
        <v>0</v>
      </c>
      <c r="E111" s="23">
        <f t="shared" si="10"/>
        <v>12830</v>
      </c>
      <c r="F111" s="42"/>
      <c r="G111" s="23">
        <v>0</v>
      </c>
      <c r="H111" s="21">
        <v>0</v>
      </c>
      <c r="I111" s="23">
        <f t="shared" si="11"/>
        <v>0</v>
      </c>
      <c r="J111" s="23">
        <f t="shared" si="12"/>
        <v>12830</v>
      </c>
      <c r="K111" s="21">
        <f t="shared" si="13"/>
        <v>0</v>
      </c>
      <c r="L111" s="23">
        <f t="shared" si="14"/>
        <v>12830</v>
      </c>
      <c r="M111" s="70"/>
      <c r="N111" s="64"/>
      <c r="O111"/>
      <c r="S111" s="22"/>
    </row>
    <row r="112" spans="1:19" ht="13.2" x14ac:dyDescent="0.25">
      <c r="A112" s="39">
        <v>98</v>
      </c>
      <c r="B112" s="40" t="s">
        <v>155</v>
      </c>
      <c r="C112" s="23">
        <v>1768</v>
      </c>
      <c r="D112" s="23">
        <v>0</v>
      </c>
      <c r="E112" s="23">
        <f t="shared" si="10"/>
        <v>1768</v>
      </c>
      <c r="F112" s="42"/>
      <c r="G112" s="23">
        <v>0</v>
      </c>
      <c r="H112" s="21">
        <v>0</v>
      </c>
      <c r="I112" s="23">
        <f t="shared" si="11"/>
        <v>0</v>
      </c>
      <c r="J112" s="23">
        <f t="shared" si="12"/>
        <v>1768</v>
      </c>
      <c r="K112" s="21">
        <f t="shared" si="13"/>
        <v>0</v>
      </c>
      <c r="L112" s="23">
        <f t="shared" si="14"/>
        <v>1768</v>
      </c>
      <c r="M112" s="70"/>
      <c r="N112" s="64"/>
      <c r="O112"/>
      <c r="S112" s="22"/>
    </row>
    <row r="113" spans="1:255" ht="13.2" x14ac:dyDescent="0.25">
      <c r="A113" s="39">
        <v>99</v>
      </c>
      <c r="B113" s="40" t="s">
        <v>156</v>
      </c>
      <c r="C113" s="23">
        <v>4578</v>
      </c>
      <c r="D113" s="23">
        <v>0</v>
      </c>
      <c r="E113" s="23">
        <f t="shared" si="10"/>
        <v>4578</v>
      </c>
      <c r="F113" s="42"/>
      <c r="G113" s="23">
        <v>0</v>
      </c>
      <c r="H113" s="21">
        <v>0</v>
      </c>
      <c r="I113" s="23">
        <f t="shared" si="11"/>
        <v>0</v>
      </c>
      <c r="J113" s="23">
        <f t="shared" si="12"/>
        <v>4578</v>
      </c>
      <c r="K113" s="21">
        <f t="shared" si="13"/>
        <v>0</v>
      </c>
      <c r="L113" s="23">
        <f t="shared" si="14"/>
        <v>4578</v>
      </c>
      <c r="M113" s="70"/>
      <c r="N113" s="64"/>
      <c r="O113"/>
      <c r="S113" s="22"/>
    </row>
    <row r="114" spans="1:255" ht="13.2" x14ac:dyDescent="0.25">
      <c r="A114" s="39">
        <v>100</v>
      </c>
      <c r="B114" s="40" t="s">
        <v>157</v>
      </c>
      <c r="C114" s="23">
        <v>2248</v>
      </c>
      <c r="D114" s="23">
        <v>0</v>
      </c>
      <c r="E114" s="23">
        <f t="shared" si="10"/>
        <v>2248</v>
      </c>
      <c r="F114" s="42"/>
      <c r="G114" s="23">
        <v>0</v>
      </c>
      <c r="H114" s="21">
        <v>0</v>
      </c>
      <c r="I114" s="23">
        <f t="shared" si="11"/>
        <v>0</v>
      </c>
      <c r="J114" s="23">
        <f t="shared" si="12"/>
        <v>2248</v>
      </c>
      <c r="K114" s="21">
        <f t="shared" si="13"/>
        <v>0</v>
      </c>
      <c r="L114" s="23">
        <f t="shared" si="14"/>
        <v>2248</v>
      </c>
      <c r="M114" s="70"/>
      <c r="N114" s="64"/>
      <c r="O114"/>
      <c r="S114" s="22"/>
    </row>
    <row r="115" spans="1:255" ht="13.2" hidden="1" x14ac:dyDescent="0.25">
      <c r="A115" s="39">
        <v>150</v>
      </c>
      <c r="B115" s="40" t="s">
        <v>158</v>
      </c>
      <c r="C115" s="23">
        <v>0</v>
      </c>
      <c r="D115" s="23">
        <v>0</v>
      </c>
      <c r="E115" s="23">
        <f t="shared" si="10"/>
        <v>0</v>
      </c>
      <c r="F115" s="42"/>
      <c r="G115" s="23">
        <v>0</v>
      </c>
      <c r="H115" s="21">
        <v>0</v>
      </c>
      <c r="I115" s="23">
        <f t="shared" si="11"/>
        <v>0</v>
      </c>
      <c r="J115" s="23">
        <f t="shared" si="12"/>
        <v>0</v>
      </c>
      <c r="K115" s="21">
        <f t="shared" si="13"/>
        <v>0</v>
      </c>
      <c r="L115" s="23">
        <f t="shared" si="14"/>
        <v>0</v>
      </c>
      <c r="M115" s="70"/>
      <c r="N115" s="64"/>
      <c r="O115"/>
      <c r="S115" s="22"/>
    </row>
    <row r="116" spans="1:255" ht="13.2" hidden="1" x14ac:dyDescent="0.25">
      <c r="A116" s="39">
        <v>187</v>
      </c>
      <c r="B116" s="40" t="s">
        <v>159</v>
      </c>
      <c r="C116" s="23">
        <v>0</v>
      </c>
      <c r="D116" s="23">
        <v>0</v>
      </c>
      <c r="E116" s="23">
        <f t="shared" si="10"/>
        <v>0</v>
      </c>
      <c r="F116" s="43"/>
      <c r="G116" s="23">
        <v>0</v>
      </c>
      <c r="H116" s="21">
        <v>0</v>
      </c>
      <c r="I116" s="23">
        <f t="shared" si="11"/>
        <v>0</v>
      </c>
      <c r="J116" s="23">
        <f t="shared" si="12"/>
        <v>0</v>
      </c>
      <c r="K116" s="21">
        <f t="shared" si="13"/>
        <v>0</v>
      </c>
      <c r="L116" s="23">
        <f t="shared" si="14"/>
        <v>0</v>
      </c>
      <c r="M116" s="70"/>
      <c r="N116" s="64"/>
      <c r="O116"/>
      <c r="S116" s="22"/>
    </row>
    <row r="117" spans="1:255" ht="13.8" thickBot="1" x14ac:dyDescent="0.3">
      <c r="A117" s="44"/>
      <c r="B117" s="66" t="s">
        <v>10</v>
      </c>
      <c r="C117" s="46">
        <f>SUM(C13:C116)</f>
        <v>625859</v>
      </c>
      <c r="D117" s="45">
        <f>SUM(D13:D116)</f>
        <v>0</v>
      </c>
      <c r="E117" s="46">
        <f>SUM(E13:E116)</f>
        <v>625859</v>
      </c>
      <c r="F117" s="47"/>
      <c r="G117" s="48">
        <f t="shared" ref="G117:L117" si="15">SUM(G13:G116)</f>
        <v>0</v>
      </c>
      <c r="H117" s="49">
        <f t="shared" si="15"/>
        <v>0</v>
      </c>
      <c r="I117" s="50">
        <f t="shared" si="15"/>
        <v>0</v>
      </c>
      <c r="J117" s="48">
        <f t="shared" si="15"/>
        <v>625859</v>
      </c>
      <c r="K117" s="49">
        <f t="shared" si="15"/>
        <v>0</v>
      </c>
      <c r="L117" s="49">
        <f t="shared" si="15"/>
        <v>625859</v>
      </c>
      <c r="M117" s="69"/>
      <c r="N117" s="68"/>
      <c r="O117"/>
      <c r="S117" s="22"/>
    </row>
    <row r="118" spans="1:255" ht="13.8" thickTop="1" x14ac:dyDescent="0.25">
      <c r="C118" s="51"/>
      <c r="D118" s="51"/>
      <c r="E118" s="51"/>
      <c r="F118" s="52"/>
      <c r="G118" s="52"/>
      <c r="H118" s="52"/>
      <c r="I118" s="52"/>
      <c r="J118" s="52"/>
      <c r="K118" s="52"/>
      <c r="L118" s="52"/>
      <c r="N118"/>
      <c r="O118"/>
    </row>
    <row r="119" spans="1:255" ht="13.2" x14ac:dyDescent="0.25">
      <c r="C119" s="51"/>
      <c r="D119" s="51"/>
      <c r="E119" s="51"/>
      <c r="F119" s="52"/>
      <c r="G119" s="52"/>
      <c r="H119" s="52"/>
      <c r="I119" s="52"/>
      <c r="J119" s="52"/>
      <c r="K119" s="52"/>
      <c r="L119" s="52"/>
      <c r="N119"/>
      <c r="O119"/>
    </row>
    <row r="120" spans="1:255" ht="13.2" x14ac:dyDescent="0.25">
      <c r="C120" s="51"/>
      <c r="D120" s="51"/>
      <c r="E120" s="51"/>
      <c r="F120" s="52"/>
      <c r="G120" s="52"/>
      <c r="H120" s="52"/>
      <c r="I120" s="52"/>
      <c r="J120" s="52"/>
      <c r="K120" s="52"/>
      <c r="L120" s="52"/>
      <c r="N120"/>
      <c r="O120"/>
    </row>
    <row r="121" spans="1:255" ht="13.2" x14ac:dyDescent="0.25">
      <c r="C121" s="51"/>
      <c r="D121" s="51"/>
      <c r="E121" s="51"/>
      <c r="F121" s="52"/>
      <c r="G121" s="52"/>
      <c r="H121" s="52"/>
      <c r="I121" s="52"/>
      <c r="J121" s="52"/>
      <c r="K121" s="52"/>
      <c r="L121" s="52"/>
      <c r="N121"/>
      <c r="O121"/>
    </row>
    <row r="122" spans="1:255" ht="13.2" x14ac:dyDescent="0.25">
      <c r="C122" s="51"/>
      <c r="D122" s="51"/>
      <c r="E122" s="51"/>
      <c r="F122" s="52"/>
      <c r="G122" s="52"/>
      <c r="H122" s="52"/>
      <c r="I122" s="52"/>
      <c r="J122" s="52"/>
      <c r="K122" s="52"/>
      <c r="L122" s="52"/>
      <c r="N122"/>
      <c r="O122"/>
    </row>
    <row r="123" spans="1:255" ht="13.2" x14ac:dyDescent="0.25">
      <c r="C123" s="51"/>
      <c r="D123" s="51"/>
      <c r="E123" s="51"/>
      <c r="F123" s="52"/>
      <c r="G123" s="52"/>
      <c r="H123" s="52"/>
      <c r="I123" s="52"/>
      <c r="J123" s="52"/>
      <c r="K123" s="52"/>
      <c r="L123" s="52"/>
      <c r="N123"/>
      <c r="O123"/>
    </row>
    <row r="124" spans="1:255" ht="13.8" x14ac:dyDescent="0.25">
      <c r="B124" s="53" t="s">
        <v>165</v>
      </c>
      <c r="C124" s="4"/>
      <c r="D124" s="4" t="str">
        <f>H2</f>
        <v>Monthly Caseworker Visits (CFDA 93.556)</v>
      </c>
      <c r="E124" s="4"/>
      <c r="F124" s="4"/>
      <c r="G124" s="4"/>
      <c r="H124" s="4"/>
      <c r="I124" s="4"/>
      <c r="J124" s="4"/>
      <c r="K124" s="4"/>
      <c r="L124" s="4"/>
      <c r="M124" s="4"/>
      <c r="N124"/>
      <c r="O12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1:255" ht="13.8" x14ac:dyDescent="0.25">
      <c r="B125" s="53" t="s">
        <v>172</v>
      </c>
      <c r="C125" s="4"/>
      <c r="D125" s="4"/>
      <c r="E125" s="4"/>
      <c r="F125" s="4"/>
      <c r="G125" s="4"/>
      <c r="H125" s="4"/>
      <c r="I125" s="4"/>
      <c r="J125" s="65"/>
      <c r="K125" s="4"/>
      <c r="L125" s="4"/>
      <c r="M125" s="4"/>
      <c r="N125"/>
      <c r="O125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1:255" ht="13.2" x14ac:dyDescent="0.25">
      <c r="B126" s="86" t="s">
        <v>173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4"/>
      <c r="N126"/>
      <c r="O126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</row>
    <row r="127" spans="1:255" ht="13.8" x14ac:dyDescent="0.25">
      <c r="B127" s="53" t="s">
        <v>174</v>
      </c>
      <c r="C127" s="4"/>
      <c r="D127" s="4"/>
      <c r="E127" s="4"/>
      <c r="F127" s="4"/>
      <c r="G127" s="4"/>
      <c r="H127" s="4"/>
      <c r="I127" s="4"/>
      <c r="J127" s="65"/>
      <c r="K127" s="4"/>
      <c r="L127" s="4"/>
      <c r="M127" s="4"/>
      <c r="N127"/>
      <c r="O12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</row>
    <row r="128" spans="1:255" ht="13.8" x14ac:dyDescent="0.25">
      <c r="B128" s="53" t="s">
        <v>175</v>
      </c>
      <c r="C128" s="4"/>
      <c r="D128" s="4"/>
      <c r="E128" s="4"/>
      <c r="F128" s="4"/>
      <c r="G128" s="4"/>
      <c r="H128" s="4"/>
      <c r="I128" s="4"/>
      <c r="J128" s="65"/>
      <c r="K128" s="4"/>
      <c r="L128" s="4"/>
      <c r="M128" s="4"/>
      <c r="N128"/>
      <c r="O128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</row>
    <row r="129" spans="2:255" ht="13.8" x14ac:dyDescent="0.25">
      <c r="B129" s="53" t="s">
        <v>179</v>
      </c>
      <c r="C129" s="4"/>
      <c r="D129" s="4"/>
      <c r="E129" s="4"/>
      <c r="F129" s="4"/>
      <c r="G129" s="4"/>
      <c r="H129" s="4"/>
      <c r="I129" s="4"/>
      <c r="J129" s="65"/>
      <c r="K129" s="4"/>
      <c r="L129" s="4"/>
      <c r="M129" s="4"/>
      <c r="N129"/>
      <c r="O12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</row>
    <row r="130" spans="2:255" ht="13.8" x14ac:dyDescent="0.25">
      <c r="B130" s="53" t="s">
        <v>171</v>
      </c>
      <c r="C130" s="4"/>
      <c r="D130" s="4"/>
      <c r="E130" s="4"/>
      <c r="F130" s="4"/>
      <c r="G130" s="4"/>
      <c r="H130" s="4"/>
      <c r="I130" s="4"/>
      <c r="J130" s="65"/>
      <c r="K130" s="4"/>
      <c r="L130" s="4"/>
      <c r="M130" s="4"/>
      <c r="N130"/>
      <c r="O130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</row>
    <row r="131" spans="2:255" ht="13.8" x14ac:dyDescent="0.25">
      <c r="B131" s="5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  <c r="O131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</row>
    <row r="132" spans="2:255" ht="13.2" x14ac:dyDescent="0.25">
      <c r="N132"/>
      <c r="O132"/>
    </row>
    <row r="133" spans="2:255" ht="13.8" x14ac:dyDescent="0.25">
      <c r="B133" s="54" t="s">
        <v>166</v>
      </c>
      <c r="C133" s="55"/>
      <c r="G133" s="56"/>
      <c r="H133" s="56"/>
      <c r="I133" s="56"/>
      <c r="N133"/>
      <c r="O133"/>
    </row>
    <row r="134" spans="2:255" ht="13.2" x14ac:dyDescent="0.25">
      <c r="B134" s="57" t="s">
        <v>169</v>
      </c>
      <c r="C134" s="55"/>
      <c r="G134" s="56"/>
      <c r="H134" s="56"/>
      <c r="I134" s="56"/>
      <c r="N134"/>
      <c r="O134"/>
    </row>
    <row r="135" spans="2:255" ht="14.25" customHeight="1" x14ac:dyDescent="0.25">
      <c r="B135" s="4"/>
      <c r="C135" s="55"/>
      <c r="G135" s="56"/>
      <c r="H135" s="56"/>
      <c r="I135" s="56"/>
      <c r="N135"/>
      <c r="O135"/>
    </row>
    <row r="136" spans="2:255" ht="14.25" customHeight="1" x14ac:dyDescent="0.25">
      <c r="B136" s="4"/>
      <c r="C136" s="55"/>
      <c r="G136" s="56"/>
      <c r="H136" s="56"/>
      <c r="I136" s="56"/>
      <c r="N136"/>
      <c r="O136"/>
    </row>
    <row r="137" spans="2:255" s="2" customFormat="1" ht="14.25" customHeight="1" x14ac:dyDescent="0.25">
      <c r="B137" s="62" t="s">
        <v>170</v>
      </c>
      <c r="C137" s="63"/>
      <c r="D137" s="58"/>
      <c r="E137" s="58"/>
      <c r="G137" s="58"/>
      <c r="H137" s="58"/>
      <c r="I137" s="58"/>
      <c r="N137"/>
      <c r="O137"/>
    </row>
    <row r="138" spans="2:255" s="2" customFormat="1" ht="15.75" customHeight="1" x14ac:dyDescent="0.25">
      <c r="B138" s="62" t="s">
        <v>160</v>
      </c>
      <c r="C138" s="63"/>
      <c r="D138" s="58"/>
      <c r="E138" s="58"/>
      <c r="G138" s="58"/>
      <c r="H138" s="58"/>
      <c r="I138" s="58"/>
      <c r="N138"/>
      <c r="O138"/>
    </row>
    <row r="139" spans="2:255" ht="15" customHeight="1" x14ac:dyDescent="0.25">
      <c r="C139" s="55"/>
      <c r="G139" s="56"/>
      <c r="H139" s="56"/>
      <c r="I139" s="56"/>
      <c r="N139"/>
      <c r="O139"/>
    </row>
    <row r="140" spans="2:255" ht="13.2" x14ac:dyDescent="0.25">
      <c r="B140" s="59" t="s">
        <v>161</v>
      </c>
      <c r="C140" s="60"/>
      <c r="D140" s="60"/>
      <c r="E140" s="60"/>
      <c r="F140" s="60"/>
    </row>
    <row r="141" spans="2:255" ht="13.2" x14ac:dyDescent="0.25">
      <c r="B141" s="59" t="s">
        <v>162</v>
      </c>
      <c r="C141" s="60"/>
      <c r="D141" s="60"/>
      <c r="E141" s="60"/>
      <c r="F141" s="60"/>
    </row>
    <row r="142" spans="2:255" ht="9.75" customHeight="1" x14ac:dyDescent="0.25">
      <c r="B142" s="61"/>
    </row>
    <row r="143" spans="2:255" ht="13.2" x14ac:dyDescent="0.25">
      <c r="B143" s="57" t="s">
        <v>163</v>
      </c>
      <c r="H143" s="4" t="s">
        <v>164</v>
      </c>
      <c r="I143" s="73"/>
    </row>
    <row r="144" spans="2:255" ht="13.2" x14ac:dyDescent="0.25">
      <c r="B144" s="57"/>
      <c r="H144" s="4"/>
      <c r="I144" s="73"/>
    </row>
    <row r="145" spans="2:11" ht="13.2" x14ac:dyDescent="0.25">
      <c r="B145" s="57"/>
      <c r="H145" s="4"/>
      <c r="I145" s="73"/>
    </row>
    <row r="146" spans="2:11" ht="13.2" x14ac:dyDescent="0.25">
      <c r="B146" s="57"/>
    </row>
    <row r="147" spans="2:11" ht="15.6" x14ac:dyDescent="0.3">
      <c r="B147" s="33"/>
      <c r="C147" s="33"/>
      <c r="D147" s="33"/>
      <c r="H147" s="74">
        <v>44762</v>
      </c>
      <c r="I147" s="74"/>
      <c r="J147" s="74"/>
    </row>
    <row r="149" spans="2:11" ht="13.2" x14ac:dyDescent="0.25">
      <c r="H149"/>
      <c r="I149"/>
      <c r="J149"/>
    </row>
    <row r="150" spans="2:11" ht="13.2" x14ac:dyDescent="0.25">
      <c r="B150"/>
      <c r="C150"/>
      <c r="D150"/>
      <c r="E150"/>
      <c r="F150"/>
      <c r="G150"/>
      <c r="H150"/>
      <c r="I150"/>
      <c r="J150"/>
      <c r="K150"/>
    </row>
    <row r="151" spans="2:11" ht="13.2" x14ac:dyDescent="0.25">
      <c r="B151"/>
      <c r="C151"/>
      <c r="D151"/>
      <c r="E151"/>
      <c r="F151"/>
      <c r="G151"/>
      <c r="H151"/>
      <c r="I151"/>
      <c r="J151"/>
      <c r="K151"/>
    </row>
    <row r="152" spans="2:11" ht="13.2" x14ac:dyDescent="0.25">
      <c r="B152"/>
      <c r="C152"/>
      <c r="D152"/>
      <c r="E152"/>
      <c r="F152"/>
      <c r="G152"/>
      <c r="H152"/>
      <c r="I152"/>
      <c r="J152"/>
      <c r="K152"/>
    </row>
    <row r="153" spans="2:11" ht="13.2" x14ac:dyDescent="0.25">
      <c r="B153"/>
      <c r="C153"/>
      <c r="D153"/>
      <c r="E153"/>
      <c r="F153"/>
      <c r="G153"/>
      <c r="H153"/>
      <c r="I153"/>
      <c r="J153"/>
      <c r="K153"/>
    </row>
    <row r="154" spans="2:11" ht="13.2" x14ac:dyDescent="0.25">
      <c r="B154"/>
      <c r="C154"/>
      <c r="D154"/>
      <c r="E154"/>
      <c r="F154"/>
      <c r="G154"/>
      <c r="H154"/>
      <c r="I154"/>
      <c r="J154"/>
      <c r="K154"/>
    </row>
    <row r="155" spans="2:11" ht="13.2" x14ac:dyDescent="0.25">
      <c r="B155"/>
      <c r="C155"/>
      <c r="D155"/>
      <c r="E155"/>
      <c r="F155"/>
      <c r="G155"/>
      <c r="H155"/>
      <c r="I155"/>
      <c r="J155"/>
      <c r="K155"/>
    </row>
    <row r="156" spans="2:11" ht="13.2" x14ac:dyDescent="0.25">
      <c r="B156"/>
      <c r="C156"/>
      <c r="D156"/>
      <c r="E156"/>
      <c r="F156"/>
      <c r="G156"/>
      <c r="H156"/>
      <c r="I156"/>
      <c r="J156"/>
      <c r="K156"/>
    </row>
    <row r="157" spans="2:11" ht="23.25" customHeight="1" x14ac:dyDescent="0.25">
      <c r="B157"/>
      <c r="C157"/>
      <c r="D157"/>
      <c r="E157"/>
      <c r="F157"/>
      <c r="G157"/>
      <c r="H157"/>
      <c r="I157"/>
      <c r="J157"/>
      <c r="K157"/>
    </row>
    <row r="158" spans="2:11" ht="13.2" x14ac:dyDescent="0.25">
      <c r="B158"/>
      <c r="C158"/>
      <c r="D158"/>
      <c r="E158"/>
      <c r="F158"/>
      <c r="G158"/>
      <c r="H158"/>
      <c r="I158"/>
      <c r="J158"/>
      <c r="K158"/>
    </row>
    <row r="159" spans="2:11" ht="13.2" x14ac:dyDescent="0.25">
      <c r="B159"/>
      <c r="C159"/>
      <c r="D159"/>
      <c r="E159"/>
      <c r="F159"/>
      <c r="G159"/>
      <c r="H159"/>
      <c r="I159"/>
      <c r="J159"/>
      <c r="K159"/>
    </row>
    <row r="160" spans="2:11" ht="13.2" x14ac:dyDescent="0.25">
      <c r="B160"/>
      <c r="C160"/>
      <c r="D160"/>
      <c r="E160"/>
      <c r="F160"/>
      <c r="G160"/>
      <c r="H160"/>
      <c r="I160"/>
      <c r="J160"/>
      <c r="K160"/>
    </row>
    <row r="161" spans="2:11" ht="13.2" x14ac:dyDescent="0.25">
      <c r="B161"/>
      <c r="C161"/>
      <c r="D161"/>
      <c r="E161"/>
      <c r="F161"/>
      <c r="G161"/>
      <c r="H161"/>
      <c r="I161"/>
      <c r="J161"/>
      <c r="K161"/>
    </row>
    <row r="162" spans="2:11" ht="13.2" x14ac:dyDescent="0.25">
      <c r="B162"/>
      <c r="C162"/>
      <c r="D162"/>
      <c r="E162"/>
      <c r="F162"/>
      <c r="G162"/>
      <c r="H162"/>
      <c r="I162"/>
      <c r="J162"/>
      <c r="K162"/>
    </row>
    <row r="163" spans="2:11" ht="13.2" x14ac:dyDescent="0.25">
      <c r="B163"/>
      <c r="C163"/>
      <c r="D163"/>
      <c r="E163"/>
      <c r="F163"/>
      <c r="G163"/>
      <c r="H163"/>
      <c r="I163"/>
      <c r="J163"/>
      <c r="K163"/>
    </row>
    <row r="164" spans="2:11" ht="13.2" x14ac:dyDescent="0.25">
      <c r="B164"/>
      <c r="C164"/>
      <c r="D164"/>
      <c r="E164"/>
      <c r="F164"/>
      <c r="G164"/>
      <c r="H164"/>
      <c r="I164"/>
      <c r="J164"/>
      <c r="K164"/>
    </row>
    <row r="165" spans="2:11" ht="13.2" x14ac:dyDescent="0.25">
      <c r="B165"/>
      <c r="C165"/>
      <c r="D165"/>
      <c r="E165"/>
      <c r="F165"/>
      <c r="G165"/>
      <c r="H165"/>
      <c r="I165"/>
      <c r="J165"/>
      <c r="K165"/>
    </row>
    <row r="166" spans="2:11" ht="13.2" x14ac:dyDescent="0.25">
      <c r="B166"/>
      <c r="C166"/>
      <c r="D166"/>
      <c r="E166"/>
      <c r="F166"/>
      <c r="G166"/>
      <c r="H166"/>
      <c r="I166"/>
      <c r="J166"/>
      <c r="K166"/>
    </row>
    <row r="167" spans="2:11" ht="13.2" x14ac:dyDescent="0.25">
      <c r="B167"/>
      <c r="C167"/>
      <c r="D167"/>
      <c r="E167"/>
      <c r="F167"/>
      <c r="G167"/>
      <c r="H167"/>
      <c r="I167"/>
      <c r="J167"/>
      <c r="K167"/>
    </row>
    <row r="168" spans="2:11" ht="13.2" x14ac:dyDescent="0.25">
      <c r="B168"/>
      <c r="C168"/>
      <c r="D168"/>
      <c r="E168"/>
      <c r="F168"/>
      <c r="G168"/>
      <c r="H168"/>
      <c r="I168"/>
      <c r="J168"/>
      <c r="K168"/>
    </row>
    <row r="169" spans="2:11" ht="13.2" x14ac:dyDescent="0.25">
      <c r="B169"/>
      <c r="C169"/>
      <c r="D169"/>
      <c r="E169"/>
      <c r="F169"/>
      <c r="G169"/>
      <c r="H169"/>
      <c r="I169"/>
      <c r="J169"/>
      <c r="K169"/>
    </row>
    <row r="170" spans="2:11" ht="13.2" x14ac:dyDescent="0.25">
      <c r="B170"/>
      <c r="C170"/>
      <c r="D170"/>
      <c r="E170"/>
      <c r="F170"/>
      <c r="G170"/>
      <c r="H170"/>
      <c r="I170"/>
      <c r="J170"/>
      <c r="K170"/>
    </row>
    <row r="171" spans="2:11" ht="13.2" x14ac:dyDescent="0.25">
      <c r="B171"/>
      <c r="C171"/>
      <c r="D171"/>
      <c r="E171"/>
      <c r="F171"/>
      <c r="G171"/>
      <c r="H171"/>
      <c r="I171"/>
      <c r="J171"/>
      <c r="K171"/>
    </row>
    <row r="172" spans="2:11" ht="13.2" x14ac:dyDescent="0.25">
      <c r="B172"/>
      <c r="C172"/>
      <c r="D172"/>
      <c r="E172"/>
      <c r="F172"/>
      <c r="G172"/>
      <c r="H172"/>
      <c r="I172"/>
      <c r="J172"/>
      <c r="K172"/>
    </row>
    <row r="173" spans="2:11" ht="13.2" x14ac:dyDescent="0.25">
      <c r="B173"/>
      <c r="C173"/>
      <c r="D173"/>
      <c r="E173"/>
      <c r="F173"/>
      <c r="G173"/>
      <c r="H173"/>
      <c r="I173"/>
      <c r="J173"/>
      <c r="K173"/>
    </row>
    <row r="174" spans="2:11" ht="13.2" x14ac:dyDescent="0.25">
      <c r="B174"/>
      <c r="C174"/>
      <c r="D174"/>
      <c r="E174"/>
      <c r="F174"/>
      <c r="G174"/>
      <c r="H174"/>
      <c r="I174"/>
      <c r="J174"/>
      <c r="K174"/>
    </row>
    <row r="175" spans="2:11" ht="13.2" x14ac:dyDescent="0.25">
      <c r="B175"/>
      <c r="C175"/>
      <c r="D175"/>
      <c r="E175"/>
      <c r="F175"/>
      <c r="G175"/>
      <c r="H175"/>
      <c r="I175"/>
      <c r="J175"/>
      <c r="K175"/>
    </row>
    <row r="176" spans="2:11" ht="13.2" x14ac:dyDescent="0.25">
      <c r="B176"/>
      <c r="C176"/>
      <c r="D176"/>
      <c r="E176"/>
      <c r="F176"/>
      <c r="G176"/>
      <c r="H176"/>
      <c r="I176"/>
      <c r="J176"/>
      <c r="K176"/>
    </row>
    <row r="177" spans="2:11" ht="13.2" x14ac:dyDescent="0.25">
      <c r="B177"/>
      <c r="C177"/>
      <c r="D177"/>
      <c r="E177"/>
      <c r="F177"/>
      <c r="G177"/>
      <c r="H177"/>
      <c r="I177"/>
      <c r="J177"/>
      <c r="K177"/>
    </row>
    <row r="178" spans="2:11" ht="13.2" x14ac:dyDescent="0.25">
      <c r="B178"/>
      <c r="C178"/>
      <c r="D178"/>
      <c r="E178"/>
      <c r="F178"/>
      <c r="G178"/>
      <c r="H178"/>
      <c r="I178"/>
      <c r="J178"/>
      <c r="K178"/>
    </row>
    <row r="179" spans="2:11" ht="13.2" x14ac:dyDescent="0.25">
      <c r="B179"/>
      <c r="C179"/>
      <c r="D179"/>
      <c r="E179"/>
      <c r="F179"/>
      <c r="G179"/>
      <c r="H179"/>
      <c r="I179"/>
      <c r="J179"/>
      <c r="K179"/>
    </row>
    <row r="180" spans="2:11" ht="13.2" x14ac:dyDescent="0.25">
      <c r="B180"/>
      <c r="C180"/>
      <c r="D180"/>
      <c r="E180"/>
      <c r="F180"/>
      <c r="G180"/>
      <c r="H180"/>
      <c r="I180"/>
      <c r="J180"/>
      <c r="K180"/>
    </row>
    <row r="181" spans="2:11" ht="13.2" x14ac:dyDescent="0.25">
      <c r="B181"/>
      <c r="C181"/>
      <c r="D181"/>
      <c r="E181"/>
      <c r="F181"/>
      <c r="G181"/>
      <c r="H181"/>
      <c r="I181"/>
      <c r="J181"/>
      <c r="K181"/>
    </row>
    <row r="182" spans="2:11" ht="13.2" x14ac:dyDescent="0.25">
      <c r="B182"/>
      <c r="C182"/>
      <c r="D182"/>
      <c r="E182"/>
      <c r="F182"/>
      <c r="G182"/>
      <c r="H182"/>
      <c r="I182"/>
      <c r="J182"/>
      <c r="K182"/>
    </row>
    <row r="183" spans="2:11" ht="13.2" x14ac:dyDescent="0.25">
      <c r="B183"/>
      <c r="C183"/>
      <c r="D183"/>
      <c r="E183"/>
      <c r="F183"/>
      <c r="G183"/>
      <c r="H183"/>
      <c r="I183"/>
      <c r="J183"/>
      <c r="K183"/>
    </row>
    <row r="184" spans="2:11" ht="13.2" x14ac:dyDescent="0.25">
      <c r="B184"/>
      <c r="C184"/>
      <c r="D184"/>
      <c r="E184"/>
      <c r="F184"/>
      <c r="G184"/>
      <c r="H184"/>
      <c r="I184"/>
      <c r="J184"/>
      <c r="K184"/>
    </row>
    <row r="185" spans="2:11" ht="13.2" x14ac:dyDescent="0.25">
      <c r="B185"/>
      <c r="C185"/>
      <c r="D185"/>
      <c r="E185"/>
      <c r="F185"/>
      <c r="G185"/>
      <c r="H185"/>
      <c r="I185"/>
      <c r="J185"/>
      <c r="K185"/>
    </row>
    <row r="186" spans="2:11" ht="13.2" x14ac:dyDescent="0.25">
      <c r="B186"/>
      <c r="C186"/>
      <c r="D186"/>
      <c r="E186"/>
      <c r="F186"/>
      <c r="G186"/>
      <c r="H186"/>
      <c r="I186"/>
      <c r="J186"/>
      <c r="K186"/>
    </row>
    <row r="187" spans="2:11" ht="13.2" x14ac:dyDescent="0.25">
      <c r="B187"/>
      <c r="C187"/>
      <c r="D187"/>
      <c r="E187"/>
      <c r="F187"/>
      <c r="G187"/>
      <c r="H187"/>
      <c r="I187"/>
      <c r="J187"/>
      <c r="K187"/>
    </row>
    <row r="188" spans="2:11" ht="13.2" x14ac:dyDescent="0.25">
      <c r="B188"/>
      <c r="C188"/>
      <c r="D188"/>
      <c r="E188"/>
      <c r="F188"/>
      <c r="G188"/>
      <c r="H188"/>
      <c r="I188"/>
      <c r="J188"/>
      <c r="K188"/>
    </row>
    <row r="189" spans="2:11" ht="13.2" x14ac:dyDescent="0.25">
      <c r="B189"/>
      <c r="C189"/>
      <c r="D189"/>
      <c r="E189"/>
      <c r="F189"/>
      <c r="G189"/>
      <c r="H189"/>
      <c r="I189"/>
      <c r="J189"/>
      <c r="K189"/>
    </row>
    <row r="190" spans="2:11" ht="13.2" x14ac:dyDescent="0.25">
      <c r="B190"/>
      <c r="C190"/>
      <c r="D190"/>
      <c r="E190"/>
      <c r="F190"/>
      <c r="G190"/>
      <c r="H190"/>
      <c r="I190"/>
      <c r="J190"/>
      <c r="K190"/>
    </row>
    <row r="191" spans="2:11" ht="13.2" x14ac:dyDescent="0.25">
      <c r="B191"/>
      <c r="C191"/>
      <c r="D191"/>
      <c r="E191"/>
      <c r="F191"/>
      <c r="G191"/>
      <c r="H191"/>
      <c r="I191"/>
      <c r="J191"/>
      <c r="K191"/>
    </row>
    <row r="192" spans="2:11" ht="13.2" x14ac:dyDescent="0.25">
      <c r="B192"/>
      <c r="C192"/>
      <c r="D192"/>
      <c r="E192"/>
      <c r="F192"/>
      <c r="G192"/>
      <c r="H192"/>
      <c r="I192"/>
      <c r="J192"/>
      <c r="K192"/>
    </row>
    <row r="193" spans="2:11" ht="13.2" x14ac:dyDescent="0.25">
      <c r="B193"/>
      <c r="C193"/>
      <c r="D193"/>
      <c r="E193"/>
      <c r="F193"/>
      <c r="G193"/>
      <c r="H193"/>
      <c r="I193"/>
      <c r="J193"/>
      <c r="K193"/>
    </row>
    <row r="194" spans="2:11" ht="13.2" x14ac:dyDescent="0.25">
      <c r="B194"/>
      <c r="C194"/>
      <c r="D194"/>
      <c r="E194"/>
      <c r="F194"/>
      <c r="G194"/>
      <c r="H194"/>
      <c r="I194"/>
      <c r="J194"/>
      <c r="K194"/>
    </row>
    <row r="195" spans="2:11" ht="13.2" x14ac:dyDescent="0.25">
      <c r="B195"/>
      <c r="C195"/>
      <c r="D195"/>
      <c r="E195"/>
      <c r="F195"/>
      <c r="G195"/>
      <c r="H195"/>
      <c r="I195"/>
      <c r="J195"/>
      <c r="K195"/>
    </row>
    <row r="196" spans="2:11" ht="13.2" x14ac:dyDescent="0.25">
      <c r="B196"/>
      <c r="C196"/>
      <c r="D196"/>
      <c r="E196"/>
      <c r="F196"/>
      <c r="G196"/>
      <c r="H196"/>
      <c r="I196"/>
      <c r="J196"/>
      <c r="K196"/>
    </row>
    <row r="197" spans="2:11" ht="13.2" x14ac:dyDescent="0.25">
      <c r="B197"/>
      <c r="C197"/>
      <c r="D197"/>
      <c r="E197"/>
      <c r="F197"/>
      <c r="G197"/>
      <c r="H197"/>
      <c r="I197"/>
      <c r="J197"/>
      <c r="K197"/>
    </row>
    <row r="198" spans="2:11" ht="13.2" x14ac:dyDescent="0.25">
      <c r="B198"/>
      <c r="C198"/>
      <c r="D198"/>
      <c r="E198"/>
      <c r="F198"/>
      <c r="G198"/>
      <c r="H198"/>
      <c r="I198"/>
      <c r="J198"/>
      <c r="K198"/>
    </row>
    <row r="199" spans="2:11" ht="13.2" x14ac:dyDescent="0.25">
      <c r="B199"/>
      <c r="C199"/>
      <c r="D199"/>
      <c r="E199"/>
      <c r="F199"/>
      <c r="G199"/>
      <c r="H199"/>
      <c r="I199"/>
      <c r="J199"/>
      <c r="K199"/>
    </row>
    <row r="200" spans="2:11" ht="13.2" x14ac:dyDescent="0.25">
      <c r="B200"/>
      <c r="C200"/>
      <c r="D200"/>
      <c r="E200"/>
      <c r="F200"/>
      <c r="G200"/>
      <c r="H200"/>
      <c r="I200"/>
      <c r="J200"/>
      <c r="K200"/>
    </row>
    <row r="201" spans="2:11" ht="13.2" x14ac:dyDescent="0.25">
      <c r="B201"/>
      <c r="C201"/>
      <c r="D201"/>
      <c r="E201"/>
      <c r="F201"/>
      <c r="G201"/>
      <c r="H201"/>
      <c r="I201"/>
      <c r="J201"/>
      <c r="K201"/>
    </row>
    <row r="202" spans="2:11" ht="13.2" x14ac:dyDescent="0.25">
      <c r="B202"/>
      <c r="C202"/>
      <c r="D202"/>
      <c r="E202"/>
      <c r="F202"/>
      <c r="G202"/>
      <c r="H202"/>
      <c r="I202"/>
      <c r="J202"/>
      <c r="K202"/>
    </row>
    <row r="203" spans="2:11" ht="13.2" x14ac:dyDescent="0.25">
      <c r="B203"/>
      <c r="C203"/>
      <c r="D203"/>
      <c r="E203"/>
      <c r="F203"/>
      <c r="G203"/>
      <c r="H203"/>
      <c r="I203"/>
      <c r="J203"/>
      <c r="K203"/>
    </row>
    <row r="204" spans="2:11" ht="13.2" x14ac:dyDescent="0.25">
      <c r="B204"/>
      <c r="C204"/>
      <c r="D204"/>
      <c r="E204"/>
      <c r="F204"/>
      <c r="G204"/>
      <c r="H204"/>
      <c r="I204"/>
      <c r="J204"/>
      <c r="K204"/>
    </row>
    <row r="205" spans="2:11" ht="13.2" x14ac:dyDescent="0.25">
      <c r="B205"/>
      <c r="C205"/>
      <c r="D205"/>
      <c r="E205"/>
      <c r="F205"/>
      <c r="G205"/>
      <c r="H205"/>
      <c r="I205"/>
      <c r="J205"/>
      <c r="K205"/>
    </row>
    <row r="206" spans="2:11" ht="13.2" x14ac:dyDescent="0.25">
      <c r="B206"/>
      <c r="C206"/>
      <c r="D206"/>
      <c r="E206"/>
      <c r="F206"/>
      <c r="G206"/>
      <c r="H206"/>
      <c r="I206"/>
      <c r="J206"/>
      <c r="K206"/>
    </row>
    <row r="207" spans="2:11" ht="13.2" x14ac:dyDescent="0.25">
      <c r="B207"/>
      <c r="C207"/>
      <c r="D207"/>
      <c r="E207"/>
      <c r="F207"/>
      <c r="G207"/>
      <c r="H207"/>
      <c r="I207"/>
      <c r="J207"/>
      <c r="K207"/>
    </row>
    <row r="208" spans="2:11" ht="13.2" x14ac:dyDescent="0.25">
      <c r="B208"/>
      <c r="C208"/>
      <c r="D208"/>
      <c r="E208"/>
      <c r="F208"/>
      <c r="G208"/>
      <c r="H208"/>
      <c r="I208"/>
      <c r="J208"/>
      <c r="K208"/>
    </row>
    <row r="209" spans="2:11" ht="13.2" x14ac:dyDescent="0.25">
      <c r="B209"/>
      <c r="C209"/>
      <c r="D209"/>
      <c r="E209"/>
      <c r="F209"/>
      <c r="G209"/>
      <c r="H209"/>
      <c r="I209"/>
      <c r="J209"/>
      <c r="K209"/>
    </row>
    <row r="210" spans="2:11" ht="13.2" x14ac:dyDescent="0.25">
      <c r="B210"/>
      <c r="C210"/>
      <c r="D210"/>
      <c r="E210"/>
      <c r="F210"/>
      <c r="G210"/>
      <c r="H210"/>
      <c r="I210"/>
      <c r="J210"/>
      <c r="K210"/>
    </row>
    <row r="211" spans="2:11" ht="13.2" x14ac:dyDescent="0.25">
      <c r="B211"/>
      <c r="C211"/>
      <c r="D211"/>
      <c r="E211"/>
      <c r="F211"/>
      <c r="G211"/>
      <c r="K211"/>
    </row>
  </sheetData>
  <sheetProtection algorithmName="SHA-512" hashValue="wAW//YH9vsgkKlBnMxVFjPSQ0y53Xf9hDs+pk39gIn8m8jO+yEhWqAElwToc/kX1c/t5LS5BTA6z0e/HRzCZUw==" saltValue="o9YeLQbSZ2oTOxIFKH7nww==" spinCount="100000" sheet="1"/>
  <mergeCells count="8">
    <mergeCell ref="H147:J147"/>
    <mergeCell ref="J11:L11"/>
    <mergeCell ref="C60:E60"/>
    <mergeCell ref="G60:I60"/>
    <mergeCell ref="J60:L60"/>
    <mergeCell ref="C11:E11"/>
    <mergeCell ref="G11:I11"/>
    <mergeCell ref="B126:L126"/>
  </mergeCells>
  <phoneticPr fontId="2" type="noConversion"/>
  <printOptions horizontalCentered="1"/>
  <pageMargins left="0.25" right="0.24" top="0.7" bottom="0.62" header="0.28999999999999998" footer="0.26"/>
  <pageSetup scale="90" orientation="portrait" r:id="rId1"/>
  <headerFooter alignWithMargins="0">
    <oddHeader>&amp;C&amp;"Arial,Bold"&amp;16FUNDING AUTHORIZATION</oddHeader>
    <oddFooter>&amp;L&amp;8&amp;F&amp;R&amp;P</oddFooter>
  </headerFooter>
  <rowBreaks count="2" manualBreakCount="2">
    <brk id="59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lambert barham</dc:creator>
  <cp:keywords>fa2023</cp:keywords>
  <cp:lastModifiedBy>Boylan, Jami R</cp:lastModifiedBy>
  <cp:lastPrinted>2022-07-26T18:38:36Z</cp:lastPrinted>
  <dcterms:created xsi:type="dcterms:W3CDTF">2006-10-18T13:30:05Z</dcterms:created>
  <dcterms:modified xsi:type="dcterms:W3CDTF">2022-07-26T18:40:59Z</dcterms:modified>
</cp:coreProperties>
</file>