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risis Intervention Program - CIP\DSS.WEB\"/>
    </mc:Choice>
  </mc:AlternateContent>
  <xr:revisionPtr revIDLastSave="0" documentId="13_ncr:1_{DF3210FA-7708-4956-A2BA-1A7E46CF1344}" xr6:coauthVersionLast="47" xr6:coauthVersionMax="47" xr10:uidLastSave="{00000000-0000-0000-0000-000000000000}"/>
  <bookViews>
    <workbookView xWindow="-28920" yWindow="1185" windowWidth="29040" windowHeight="15840" xr2:uid="{63442935-006F-4870-A477-AEB0863A3824}"/>
  </bookViews>
  <sheets>
    <sheet name="F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E120" i="1" l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D117" i="1" l="1"/>
  <c r="H117" i="1"/>
  <c r="G117" i="1"/>
</calcChain>
</file>

<file path=xl/sharedStrings.xml><?xml version="1.0" encoding="utf-8"?>
<sst xmlns="http://schemas.openxmlformats.org/spreadsheetml/2006/main" count="192" uniqueCount="178">
  <si>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</si>
  <si>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</si>
  <si>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</si>
  <si>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</si>
  <si>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</si>
  <si>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</si>
  <si>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</si>
  <si>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</si>
  <si>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</si>
  <si>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</si>
  <si>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</si>
  <si>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</si>
  <si>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</si>
  <si>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</si>
  <si>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</si>
  <si>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</si>
  <si>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</si>
  <si>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</si>
  <si>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</si>
  <si>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</si>
  <si>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</si>
  <si>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</si>
  <si>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</si>
  <si>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</si>
  <si>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</si>
  <si>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</si>
  <si>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</si>
  <si>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</si>
  <si>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</si>
  <si>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</si>
  <si>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</si>
  <si>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</si>
  <si>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</si>
  <si>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</si>
  <si>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</si>
  <si>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</si>
  <si>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</si>
  <si>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</si>
  <si>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</si>
  <si>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</si>
  <si>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</si>
  <si>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</si>
  <si>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</si>
  <si>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</si>
  <si>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</si>
  <si>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</si>
  <si>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</si>
  <si>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</si>
  <si>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</si>
  <si>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</si>
  <si>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</si>
  <si>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</si>
  <si>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</si>
  <si>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</si>
  <si>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</si>
  <si>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</si>
  <si>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</si>
  <si>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</si>
  <si>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</si>
  <si>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</si>
  <si>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</si>
  <si>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</si>
  <si>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</si>
  <si>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</si>
  <si>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</si>
  <si>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</si>
  <si>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</si>
  <si>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</si>
  <si>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</si>
  <si>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</si>
  <si>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</si>
  <si>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</si>
  <si>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</si>
  <si>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</si>
  <si>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</si>
  <si>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</si>
  <si>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</si>
  <si>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</si>
  <si>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</si>
  <si>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</si>
  <si>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</si>
  <si>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</si>
  <si>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</si>
  <si>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</si>
  <si>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</si>
  <si>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</si>
  <si>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</si>
  <si>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</si>
  <si>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</si>
  <si>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</si>
  <si>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</si>
  <si>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</si>
  <si>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</si>
  <si>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</si>
  <si>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</si>
  <si>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</si>
  <si>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</si>
  <si>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</si>
  <si>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</si>
  <si>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</si>
  <si>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</si>
  <si>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</si>
  <si>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</si>
  <si>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</si>
  <si>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</si>
  <si>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</si>
  <si>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</si>
  <si>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</si>
  <si>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</si>
  <si>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</si>
  <si>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</si>
  <si>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</si>
  <si>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</si>
  <si>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</si>
  <si>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</si>
  <si>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</si>
  <si>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</si>
  <si>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</si>
  <si>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</si>
  <si>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</si>
  <si>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</si>
  <si>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</si>
  <si>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</si>
  <si>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</si>
  <si>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</si>
  <si>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</si>
  <si>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</si>
  <si>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</si>
  <si>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</si>
  <si>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</si>
  <si>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</si>
  <si>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</si>
  <si>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</si>
  <si>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</si>
  <si>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</si>
  <si>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</si>
  <si>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</si>
  <si>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</si>
  <si>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</si>
  <si>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</si>
  <si>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</si>
  <si>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</si>
  <si>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</si>
  <si>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</si>
  <si>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</si>
  <si>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</si>
  <si>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</si>
  <si>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</si>
  <si>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</si>
  <si>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</si>
  <si>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</si>
  <si>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</si>
  <si>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</si>
  <si>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</si>
  <si>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</si>
  <si>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</si>
  <si>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</si>
  <si>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</si>
  <si>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</si>
  <si>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</si>
  <si>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</si>
  <si>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</si>
  <si>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</si>
  <si>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</si>
  <si>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</si>
  <si>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</si>
  <si>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</si>
  <si>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</si>
  <si>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</si>
  <si>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</si>
  <si>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</si>
  <si>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</si>
  <si>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Intial (or Previous) Allocation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</si>
  <si>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</si>
  <si>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</si>
  <si>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</si>
  <si>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Date:  FFY 2023 &amp; 2024</t>
  </si>
  <si>
    <t>Award Number:  G23B1NCLIEA &amp; G24B1NCLIEA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</si>
</sst>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5" xfId="1" applyNumberFormat="1" applyFont="1" applyBorder="1" applyAlignment="1">
      <alignment horizontal="center"/>
    </xf>
    <xf numFmtId="4" fontId="2" fillId="0" borderId="11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2988BC-407D-4E38-B8D0-FE82B17DB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07122" cy="128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sheetPr codeName="Sheet3"/>
  <dimension ref="A1:IR151"/>
  <sheetViews>
    <sheetView tabSelected="1" topLeftCell="A119" zoomScale="130" zoomScaleNormal="130" workbookViewId="0">
      <selection activeCell="B130" sqref="B130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2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0" t="s">
        <v>172</v>
      </c>
      <c r="D11" s="71"/>
      <c r="E11" s="70" t="s">
        <v>5</v>
      </c>
      <c r="F11" s="71"/>
      <c r="G11" s="70" t="s">
        <v>6</v>
      </c>
      <c r="H11" s="71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0</v>
      </c>
      <c r="F13" s="16">
        <v>0</v>
      </c>
      <c r="G13" s="17">
        <f t="shared" ref="G13:G59" si="0">C13+E13</f>
        <v>22149.5</v>
      </c>
      <c r="H13" s="18">
        <f>SUM(G13:G13)</f>
        <v>22149.5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20">
        <v>0</v>
      </c>
      <c r="F14" s="21">
        <v>0</v>
      </c>
      <c r="G14" s="22">
        <f t="shared" si="0"/>
        <v>3784.75</v>
      </c>
      <c r="H14" s="23">
        <f t="shared" ref="H14:H59" si="2">SUM(G14:G14)</f>
        <v>3784.75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0</v>
      </c>
      <c r="F15" s="21">
        <v>0</v>
      </c>
      <c r="G15" s="22">
        <f t="shared" si="0"/>
        <v>1604</v>
      </c>
      <c r="H15" s="23">
        <f t="shared" si="2"/>
        <v>1604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0</v>
      </c>
      <c r="F16" s="21">
        <v>0</v>
      </c>
      <c r="G16" s="22">
        <f t="shared" si="0"/>
        <v>5106.5</v>
      </c>
      <c r="H16" s="23">
        <f t="shared" si="2"/>
        <v>5106.5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0</v>
      </c>
      <c r="F17" s="21">
        <v>0</v>
      </c>
      <c r="G17" s="22">
        <f t="shared" si="0"/>
        <v>3529.5</v>
      </c>
      <c r="H17" s="23">
        <f t="shared" si="2"/>
        <v>3529.5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0</v>
      </c>
      <c r="F18" s="21">
        <v>0</v>
      </c>
      <c r="G18" s="22">
        <f t="shared" si="0"/>
        <v>1943.25</v>
      </c>
      <c r="H18" s="23">
        <f t="shared" si="2"/>
        <v>1943.25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0</v>
      </c>
      <c r="F19" s="21">
        <v>0</v>
      </c>
      <c r="G19" s="22">
        <f t="shared" si="0"/>
        <v>8019.5</v>
      </c>
      <c r="H19" s="23">
        <f t="shared" si="2"/>
        <v>8019.5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20">
        <v>0</v>
      </c>
      <c r="F20" s="21">
        <v>0</v>
      </c>
      <c r="G20" s="22">
        <f t="shared" si="0"/>
        <v>4015.5</v>
      </c>
      <c r="H20" s="23">
        <f t="shared" si="2"/>
        <v>4015.5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0</v>
      </c>
      <c r="F21" s="21">
        <v>0</v>
      </c>
      <c r="G21" s="22">
        <f t="shared" si="0"/>
        <v>6750</v>
      </c>
      <c r="H21" s="23">
        <f t="shared" si="2"/>
        <v>6750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0</v>
      </c>
      <c r="F22" s="21">
        <v>0</v>
      </c>
      <c r="G22" s="22">
        <f t="shared" si="0"/>
        <v>14335.5</v>
      </c>
      <c r="H22" s="23">
        <f t="shared" si="2"/>
        <v>14335.5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0</v>
      </c>
      <c r="F23" s="21">
        <v>0</v>
      </c>
      <c r="G23" s="22">
        <f t="shared" si="0"/>
        <v>31617.25</v>
      </c>
      <c r="H23" s="23">
        <f t="shared" si="2"/>
        <v>31617.25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20">
        <v>0</v>
      </c>
      <c r="F24" s="21">
        <v>0</v>
      </c>
      <c r="G24" s="22">
        <f t="shared" si="0"/>
        <v>12961.25</v>
      </c>
      <c r="H24" s="23">
        <f t="shared" si="2"/>
        <v>12961.25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0</v>
      </c>
      <c r="F25" s="21">
        <v>0</v>
      </c>
      <c r="G25" s="22">
        <f t="shared" si="0"/>
        <v>17785.5</v>
      </c>
      <c r="H25" s="23">
        <f t="shared" si="2"/>
        <v>17785.5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0</v>
      </c>
      <c r="F26" s="21">
        <v>0</v>
      </c>
      <c r="G26" s="22">
        <f t="shared" si="0"/>
        <v>10717.5</v>
      </c>
      <c r="H26" s="23">
        <f t="shared" si="2"/>
        <v>10717.5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0</v>
      </c>
      <c r="F27" s="21">
        <v>0</v>
      </c>
      <c r="G27" s="22">
        <f t="shared" si="0"/>
        <v>731</v>
      </c>
      <c r="H27" s="23">
        <f t="shared" si="2"/>
        <v>731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20">
        <v>0</v>
      </c>
      <c r="F28" s="21">
        <v>0</v>
      </c>
      <c r="G28" s="22">
        <f t="shared" si="0"/>
        <v>6150.5</v>
      </c>
      <c r="H28" s="23">
        <f t="shared" si="2"/>
        <v>6150.5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0</v>
      </c>
      <c r="F29" s="21">
        <v>0</v>
      </c>
      <c r="G29" s="22">
        <f t="shared" si="0"/>
        <v>3423.5</v>
      </c>
      <c r="H29" s="23">
        <f t="shared" si="2"/>
        <v>3423.5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20">
        <v>0</v>
      </c>
      <c r="F30" s="21">
        <v>0</v>
      </c>
      <c r="G30" s="22">
        <f t="shared" si="0"/>
        <v>17887</v>
      </c>
      <c r="H30" s="23">
        <f t="shared" si="2"/>
        <v>17887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0</v>
      </c>
      <c r="F31" s="21">
        <v>0</v>
      </c>
      <c r="G31" s="22">
        <f t="shared" si="0"/>
        <v>5569.75</v>
      </c>
      <c r="H31" s="23">
        <f t="shared" si="2"/>
        <v>5569.75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20">
        <v>0</v>
      </c>
      <c r="F32" s="21">
        <v>0</v>
      </c>
      <c r="G32" s="22">
        <f t="shared" si="0"/>
        <v>3984.25</v>
      </c>
      <c r="H32" s="23">
        <f t="shared" si="2"/>
        <v>3984.25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0</v>
      </c>
      <c r="F33" s="21">
        <v>0</v>
      </c>
      <c r="G33" s="22">
        <f t="shared" si="0"/>
        <v>2391.25</v>
      </c>
      <c r="H33" s="23">
        <f t="shared" si="2"/>
        <v>2391.25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0</v>
      </c>
      <c r="F34" s="21">
        <v>0</v>
      </c>
      <c r="G34" s="22">
        <f t="shared" si="0"/>
        <v>1561.5</v>
      </c>
      <c r="H34" s="23">
        <f t="shared" si="2"/>
        <v>1561.5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0</v>
      </c>
      <c r="F35" s="21">
        <v>0</v>
      </c>
      <c r="G35" s="22">
        <f t="shared" si="0"/>
        <v>16498.5</v>
      </c>
      <c r="H35" s="23">
        <f t="shared" si="2"/>
        <v>16498.5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0</v>
      </c>
      <c r="F36" s="21">
        <v>0</v>
      </c>
      <c r="G36" s="22">
        <f t="shared" si="0"/>
        <v>10360.5</v>
      </c>
      <c r="H36" s="23">
        <f t="shared" si="2"/>
        <v>10360.5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20">
        <v>0</v>
      </c>
      <c r="F37" s="21">
        <v>0</v>
      </c>
      <c r="G37" s="22">
        <f t="shared" si="0"/>
        <v>11727.25</v>
      </c>
      <c r="H37" s="23">
        <f t="shared" si="2"/>
        <v>11727.25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0</v>
      </c>
      <c r="F38" s="21">
        <v>0</v>
      </c>
      <c r="G38" s="22">
        <f t="shared" si="0"/>
        <v>58229</v>
      </c>
      <c r="H38" s="23">
        <f t="shared" si="2"/>
        <v>58229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0</v>
      </c>
      <c r="F39" s="21">
        <v>0</v>
      </c>
      <c r="G39" s="22">
        <f t="shared" si="0"/>
        <v>2073.5</v>
      </c>
      <c r="H39" s="23">
        <f t="shared" si="2"/>
        <v>2073.5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0</v>
      </c>
      <c r="F40" s="21">
        <v>0</v>
      </c>
      <c r="G40" s="22">
        <f t="shared" si="0"/>
        <v>2781.75</v>
      </c>
      <c r="H40" s="23">
        <f t="shared" si="2"/>
        <v>2781.75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0</v>
      </c>
      <c r="F41" s="21">
        <v>0</v>
      </c>
      <c r="G41" s="22">
        <f t="shared" si="0"/>
        <v>20210.75</v>
      </c>
      <c r="H41" s="23">
        <f t="shared" si="2"/>
        <v>20210.75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0</v>
      </c>
      <c r="F42" s="21">
        <v>0</v>
      </c>
      <c r="G42" s="22">
        <f t="shared" si="0"/>
        <v>3802.25</v>
      </c>
      <c r="H42" s="23">
        <f t="shared" si="2"/>
        <v>3802.25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0</v>
      </c>
      <c r="F43" s="21">
        <v>0</v>
      </c>
      <c r="G43" s="22">
        <f t="shared" si="0"/>
        <v>8450</v>
      </c>
      <c r="H43" s="23">
        <f t="shared" si="2"/>
        <v>8450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0</v>
      </c>
      <c r="F44" s="21">
        <v>0</v>
      </c>
      <c r="G44" s="22">
        <f t="shared" si="0"/>
        <v>34614</v>
      </c>
      <c r="H44" s="23">
        <f t="shared" si="2"/>
        <v>34614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20">
        <v>0</v>
      </c>
      <c r="F45" s="21">
        <v>0</v>
      </c>
      <c r="G45" s="22">
        <f t="shared" si="0"/>
        <v>12249.25</v>
      </c>
      <c r="H45" s="23">
        <f t="shared" si="2"/>
        <v>12249.25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0</v>
      </c>
      <c r="F46" s="21">
        <v>0</v>
      </c>
      <c r="G46" s="22">
        <f t="shared" si="0"/>
        <v>47021.5</v>
      </c>
      <c r="H46" s="23">
        <f t="shared" si="2"/>
        <v>47021.5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0</v>
      </c>
      <c r="F47" s="21">
        <v>0</v>
      </c>
      <c r="G47" s="22">
        <f t="shared" si="0"/>
        <v>7774</v>
      </c>
      <c r="H47" s="23">
        <f t="shared" si="2"/>
        <v>7774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20">
        <v>0</v>
      </c>
      <c r="F48" s="21">
        <v>0</v>
      </c>
      <c r="G48" s="22">
        <f t="shared" si="0"/>
        <v>28485.5</v>
      </c>
      <c r="H48" s="23">
        <f t="shared" si="2"/>
        <v>28485.5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0</v>
      </c>
      <c r="F49" s="21">
        <v>0</v>
      </c>
      <c r="G49" s="22">
        <f t="shared" si="0"/>
        <v>1424.75</v>
      </c>
      <c r="H49" s="23">
        <f t="shared" si="2"/>
        <v>1424.75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0</v>
      </c>
      <c r="F50" s="21">
        <v>0</v>
      </c>
      <c r="G50" s="22">
        <f t="shared" si="0"/>
        <v>1252</v>
      </c>
      <c r="H50" s="23">
        <f t="shared" si="2"/>
        <v>1252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0</v>
      </c>
      <c r="F51" s="21">
        <v>0</v>
      </c>
      <c r="G51" s="22">
        <f t="shared" si="0"/>
        <v>7343.25</v>
      </c>
      <c r="H51" s="23">
        <f t="shared" si="2"/>
        <v>7343.25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0</v>
      </c>
      <c r="F52" s="21">
        <v>0</v>
      </c>
      <c r="G52" s="22">
        <f t="shared" si="0"/>
        <v>3572.5</v>
      </c>
      <c r="H52" s="23">
        <f t="shared" si="2"/>
        <v>3572.5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20">
        <v>0</v>
      </c>
      <c r="F53" s="21">
        <v>0</v>
      </c>
      <c r="G53" s="22">
        <f t="shared" si="0"/>
        <v>71471.25</v>
      </c>
      <c r="H53" s="23">
        <f t="shared" si="2"/>
        <v>71471.25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0</v>
      </c>
      <c r="F54" s="21">
        <v>0</v>
      </c>
      <c r="G54" s="22">
        <f t="shared" si="0"/>
        <v>12231.75</v>
      </c>
      <c r="H54" s="23">
        <f t="shared" si="2"/>
        <v>12231.75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20">
        <v>0</v>
      </c>
      <c r="F55" s="21">
        <v>0</v>
      </c>
      <c r="G55" s="22">
        <f t="shared" si="0"/>
        <v>16638</v>
      </c>
      <c r="H55" s="23">
        <f t="shared" si="2"/>
        <v>16638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0</v>
      </c>
      <c r="F56" s="21">
        <v>0</v>
      </c>
      <c r="G56" s="22">
        <f t="shared" si="0"/>
        <v>7747.75</v>
      </c>
      <c r="H56" s="23">
        <f t="shared" si="2"/>
        <v>7747.75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0</v>
      </c>
      <c r="F57" s="21">
        <v>0</v>
      </c>
      <c r="G57" s="22">
        <f t="shared" si="0"/>
        <v>10583.5</v>
      </c>
      <c r="H57" s="23">
        <f t="shared" si="2"/>
        <v>10583.5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0</v>
      </c>
      <c r="F58" s="21">
        <v>0</v>
      </c>
      <c r="G58" s="22">
        <f t="shared" si="0"/>
        <v>4703.5</v>
      </c>
      <c r="H58" s="23">
        <f t="shared" si="2"/>
        <v>4703.5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0</v>
      </c>
      <c r="F59" s="28">
        <v>0</v>
      </c>
      <c r="G59" s="29">
        <f t="shared" si="0"/>
        <v>7836.5</v>
      </c>
      <c r="H59" s="30">
        <f t="shared" si="2"/>
        <v>7836.5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1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2" t="s">
        <v>4</v>
      </c>
      <c r="D62" s="73"/>
      <c r="E62" s="72" t="s">
        <v>5</v>
      </c>
      <c r="F62" s="73"/>
      <c r="G62" s="74" t="s">
        <v>6</v>
      </c>
      <c r="H62" s="75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0</v>
      </c>
      <c r="F64" s="21">
        <v>0</v>
      </c>
      <c r="G64" s="22">
        <f t="shared" ref="G64:G116" si="4">C64+E64</f>
        <v>811.75</v>
      </c>
      <c r="H64" s="22">
        <f t="shared" ref="H64:H116" si="5">SUM(G64:G64)</f>
        <v>811.75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0</v>
      </c>
      <c r="F65" s="21">
        <v>0</v>
      </c>
      <c r="G65" s="22">
        <f t="shared" si="4"/>
        <v>14084</v>
      </c>
      <c r="H65" s="23">
        <f t="shared" si="5"/>
        <v>14084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0</v>
      </c>
      <c r="F66" s="21">
        <v>0</v>
      </c>
      <c r="G66" s="22">
        <f t="shared" si="4"/>
        <v>5008</v>
      </c>
      <c r="H66" s="23">
        <f t="shared" si="5"/>
        <v>5008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0</v>
      </c>
      <c r="F67" s="21">
        <v>0</v>
      </c>
      <c r="G67" s="22">
        <f t="shared" si="4"/>
        <v>22207.5</v>
      </c>
      <c r="H67" s="23">
        <f t="shared" si="5"/>
        <v>22207.5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0</v>
      </c>
      <c r="F68" s="21">
        <v>0</v>
      </c>
      <c r="G68" s="22">
        <f t="shared" si="4"/>
        <v>1655.5</v>
      </c>
      <c r="H68" s="23">
        <f t="shared" si="5"/>
        <v>1655.5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0</v>
      </c>
      <c r="F69" s="21">
        <v>0</v>
      </c>
      <c r="G69" s="22">
        <f t="shared" si="4"/>
        <v>8229</v>
      </c>
      <c r="H69" s="23">
        <f t="shared" si="5"/>
        <v>8229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0</v>
      </c>
      <c r="F70" s="21">
        <v>0</v>
      </c>
      <c r="G70" s="22">
        <f t="shared" si="4"/>
        <v>10409.75</v>
      </c>
      <c r="H70" s="23">
        <f t="shared" si="5"/>
        <v>10409.75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0</v>
      </c>
      <c r="F71" s="21">
        <v>0</v>
      </c>
      <c r="G71" s="22">
        <f t="shared" si="4"/>
        <v>9101</v>
      </c>
      <c r="H71" s="23">
        <f t="shared" si="5"/>
        <v>9101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0</v>
      </c>
      <c r="F72" s="21">
        <v>0</v>
      </c>
      <c r="G72" s="22">
        <f t="shared" si="4"/>
        <v>4031</v>
      </c>
      <c r="H72" s="23">
        <f t="shared" si="5"/>
        <v>4031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0</v>
      </c>
      <c r="F73" s="21">
        <v>0</v>
      </c>
      <c r="G73" s="22">
        <f t="shared" si="4"/>
        <v>2761.25</v>
      </c>
      <c r="H73" s="23">
        <f t="shared" si="5"/>
        <v>2761.25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0</v>
      </c>
      <c r="F74" s="21">
        <v>0</v>
      </c>
      <c r="G74" s="22">
        <f t="shared" si="4"/>
        <v>4274.75</v>
      </c>
      <c r="H74" s="23">
        <f t="shared" si="5"/>
        <v>4274.75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0</v>
      </c>
      <c r="F75" s="21">
        <v>0</v>
      </c>
      <c r="G75" s="22">
        <f t="shared" si="4"/>
        <v>6759</v>
      </c>
      <c r="H75" s="23">
        <f t="shared" si="5"/>
        <v>6759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0</v>
      </c>
      <c r="F76" s="21">
        <v>0</v>
      </c>
      <c r="G76" s="22">
        <f t="shared" si="4"/>
        <v>115224.75</v>
      </c>
      <c r="H76" s="23">
        <f t="shared" si="5"/>
        <v>115224.75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0</v>
      </c>
      <c r="F77" s="21">
        <v>0</v>
      </c>
      <c r="G77" s="22">
        <f t="shared" si="4"/>
        <v>1973.5</v>
      </c>
      <c r="H77" s="23">
        <f t="shared" si="5"/>
        <v>1973.5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0</v>
      </c>
      <c r="F78" s="21">
        <v>0</v>
      </c>
      <c r="G78" s="22">
        <f t="shared" si="4"/>
        <v>3611</v>
      </c>
      <c r="H78" s="23">
        <f t="shared" si="5"/>
        <v>3611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0</v>
      </c>
      <c r="F79" s="21">
        <v>0</v>
      </c>
      <c r="G79" s="22">
        <f t="shared" si="4"/>
        <v>8710</v>
      </c>
      <c r="H79" s="23">
        <f t="shared" si="5"/>
        <v>8710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0</v>
      </c>
      <c r="F80" s="21">
        <v>0</v>
      </c>
      <c r="G80" s="22">
        <f t="shared" si="4"/>
        <v>13783.5</v>
      </c>
      <c r="H80" s="23">
        <f t="shared" si="5"/>
        <v>13783.5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0</v>
      </c>
      <c r="F81" s="21">
        <v>0</v>
      </c>
      <c r="G81" s="22">
        <f t="shared" si="4"/>
        <v>23043.5</v>
      </c>
      <c r="H81" s="23">
        <f t="shared" si="5"/>
        <v>23043.5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0</v>
      </c>
      <c r="F82" s="21">
        <v>0</v>
      </c>
      <c r="G82" s="22">
        <f t="shared" si="4"/>
        <v>4199.5</v>
      </c>
      <c r="H82" s="23">
        <f t="shared" si="5"/>
        <v>4199.5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0</v>
      </c>
      <c r="F83" s="21">
        <v>0</v>
      </c>
      <c r="G83" s="22">
        <f t="shared" si="4"/>
        <v>18963.5</v>
      </c>
      <c r="H83" s="23">
        <f t="shared" si="5"/>
        <v>18963.5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0</v>
      </c>
      <c r="F84" s="21">
        <v>0</v>
      </c>
      <c r="G84" s="22">
        <f t="shared" si="4"/>
        <v>11514</v>
      </c>
      <c r="H84" s="23">
        <f t="shared" si="5"/>
        <v>11514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0</v>
      </c>
      <c r="F85" s="21">
        <v>0</v>
      </c>
      <c r="G85" s="22">
        <f t="shared" si="4"/>
        <v>1589.25</v>
      </c>
      <c r="H85" s="23">
        <f t="shared" si="5"/>
        <v>1589.25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0</v>
      </c>
      <c r="F86" s="21">
        <v>0</v>
      </c>
      <c r="G86" s="22">
        <f t="shared" si="4"/>
        <v>5766.5</v>
      </c>
      <c r="H86" s="23">
        <f t="shared" si="5"/>
        <v>5766.5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0</v>
      </c>
      <c r="F87" s="21">
        <v>0</v>
      </c>
      <c r="G87" s="22">
        <f t="shared" si="4"/>
        <v>6667.5</v>
      </c>
      <c r="H87" s="23">
        <f t="shared" si="5"/>
        <v>6667.5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0</v>
      </c>
      <c r="F88" s="21">
        <v>0</v>
      </c>
      <c r="G88" s="22">
        <f t="shared" si="4"/>
        <v>1870</v>
      </c>
      <c r="H88" s="23">
        <f t="shared" si="5"/>
        <v>1870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0</v>
      </c>
      <c r="F89" s="21">
        <v>0</v>
      </c>
      <c r="G89" s="22">
        <f t="shared" si="4"/>
        <v>5429</v>
      </c>
      <c r="H89" s="23">
        <f t="shared" si="5"/>
        <v>5429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0</v>
      </c>
      <c r="F90" s="21">
        <v>0</v>
      </c>
      <c r="G90" s="22">
        <f t="shared" si="4"/>
        <v>28421.5</v>
      </c>
      <c r="H90" s="23">
        <f t="shared" si="5"/>
        <v>28421.5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0</v>
      </c>
      <c r="F91" s="21">
        <v>0</v>
      </c>
      <c r="G91" s="22">
        <f t="shared" si="4"/>
        <v>2055</v>
      </c>
      <c r="H91" s="23">
        <f t="shared" si="5"/>
        <v>2055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0</v>
      </c>
      <c r="F92" s="21">
        <v>0</v>
      </c>
      <c r="G92" s="22">
        <f t="shared" si="4"/>
        <v>18247.5</v>
      </c>
      <c r="H92" s="23">
        <f t="shared" si="5"/>
        <v>18247.5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0</v>
      </c>
      <c r="F93" s="21">
        <v>0</v>
      </c>
      <c r="G93" s="22">
        <f t="shared" si="4"/>
        <v>10381.5</v>
      </c>
      <c r="H93" s="23">
        <f t="shared" si="5"/>
        <v>10381.5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0</v>
      </c>
      <c r="F94" s="21">
        <v>0</v>
      </c>
      <c r="G94" s="22">
        <f t="shared" si="4"/>
        <v>32871.25</v>
      </c>
      <c r="H94" s="23">
        <f t="shared" si="5"/>
        <v>32871.25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0</v>
      </c>
      <c r="F95" s="21">
        <v>0</v>
      </c>
      <c r="G95" s="22">
        <f t="shared" si="4"/>
        <v>12856.25</v>
      </c>
      <c r="H95" s="23">
        <f t="shared" si="5"/>
        <v>12856.25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0</v>
      </c>
      <c r="F96" s="21">
        <v>0</v>
      </c>
      <c r="G96" s="22">
        <f t="shared" si="4"/>
        <v>18236.75</v>
      </c>
      <c r="H96" s="23">
        <f t="shared" si="5"/>
        <v>18236.75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0</v>
      </c>
      <c r="F97" s="21">
        <v>0</v>
      </c>
      <c r="G97" s="22">
        <f t="shared" si="4"/>
        <v>11177</v>
      </c>
      <c r="H97" s="23">
        <f t="shared" si="5"/>
        <v>11177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0</v>
      </c>
      <c r="F98" s="21">
        <v>0</v>
      </c>
      <c r="G98" s="22">
        <f t="shared" si="4"/>
        <v>11205.25</v>
      </c>
      <c r="H98" s="23">
        <f t="shared" si="5"/>
        <v>11205.25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0</v>
      </c>
      <c r="F99" s="21">
        <v>0</v>
      </c>
      <c r="G99" s="22">
        <f t="shared" si="4"/>
        <v>8853.25</v>
      </c>
      <c r="H99" s="23">
        <f t="shared" si="5"/>
        <v>8853.25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0</v>
      </c>
      <c r="F100" s="21">
        <v>0</v>
      </c>
      <c r="G100" s="22">
        <f t="shared" si="4"/>
        <v>7850.75</v>
      </c>
      <c r="H100" s="23">
        <f t="shared" si="5"/>
        <v>7850.75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0</v>
      </c>
      <c r="F101" s="21">
        <v>0</v>
      </c>
      <c r="G101" s="22">
        <f t="shared" si="4"/>
        <v>5013.75</v>
      </c>
      <c r="H101" s="23">
        <f t="shared" si="5"/>
        <v>5013.75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0</v>
      </c>
      <c r="F102" s="21">
        <v>0</v>
      </c>
      <c r="G102" s="22">
        <f t="shared" si="4"/>
        <v>10177.5</v>
      </c>
      <c r="H102" s="23">
        <f t="shared" si="5"/>
        <v>10177.5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0</v>
      </c>
      <c r="F103" s="21">
        <v>0</v>
      </c>
      <c r="G103" s="22">
        <f t="shared" si="4"/>
        <v>1775.25</v>
      </c>
      <c r="H103" s="23">
        <f t="shared" si="5"/>
        <v>1775.25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0</v>
      </c>
      <c r="F104" s="21">
        <v>0</v>
      </c>
      <c r="G104" s="22">
        <f t="shared" si="4"/>
        <v>3556</v>
      </c>
      <c r="H104" s="23">
        <f t="shared" si="5"/>
        <v>3556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0</v>
      </c>
      <c r="F105" s="21">
        <v>0</v>
      </c>
      <c r="G105" s="22">
        <f t="shared" si="4"/>
        <v>657.75</v>
      </c>
      <c r="H105" s="23">
        <f t="shared" si="5"/>
        <v>657.75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0</v>
      </c>
      <c r="F106" s="21">
        <v>0</v>
      </c>
      <c r="G106" s="22">
        <f t="shared" si="4"/>
        <v>15614.75</v>
      </c>
      <c r="H106" s="23">
        <f t="shared" si="5"/>
        <v>15614.75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0</v>
      </c>
      <c r="F107" s="21">
        <v>0</v>
      </c>
      <c r="G107" s="22">
        <f t="shared" si="4"/>
        <v>10111.5</v>
      </c>
      <c r="H107" s="23">
        <f t="shared" si="5"/>
        <v>10111.5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0</v>
      </c>
      <c r="F108" s="21">
        <v>0</v>
      </c>
      <c r="G108" s="22">
        <f t="shared" si="4"/>
        <v>73574</v>
      </c>
      <c r="H108" s="23">
        <f t="shared" si="5"/>
        <v>73574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0</v>
      </c>
      <c r="F109" s="21">
        <v>0</v>
      </c>
      <c r="G109" s="22">
        <f t="shared" si="4"/>
        <v>3935.75</v>
      </c>
      <c r="H109" s="23">
        <f t="shared" si="5"/>
        <v>3935.75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0</v>
      </c>
      <c r="F110" s="21">
        <v>0</v>
      </c>
      <c r="G110" s="22">
        <f t="shared" si="4"/>
        <v>2626.25</v>
      </c>
      <c r="H110" s="23">
        <f t="shared" si="5"/>
        <v>2626.25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0</v>
      </c>
      <c r="F111" s="21">
        <v>0</v>
      </c>
      <c r="G111" s="22">
        <f t="shared" si="4"/>
        <v>4883</v>
      </c>
      <c r="H111" s="23">
        <f t="shared" si="5"/>
        <v>4883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0</v>
      </c>
      <c r="F112" s="21">
        <v>0</v>
      </c>
      <c r="G112" s="22">
        <f t="shared" si="4"/>
        <v>18270</v>
      </c>
      <c r="H112" s="23">
        <f t="shared" si="5"/>
        <v>18270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0</v>
      </c>
      <c r="F113" s="21">
        <v>0</v>
      </c>
      <c r="G113" s="22">
        <f t="shared" si="4"/>
        <v>9386.25</v>
      </c>
      <c r="H113" s="23">
        <f t="shared" si="5"/>
        <v>9386.25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0</v>
      </c>
      <c r="F114" s="21">
        <v>0</v>
      </c>
      <c r="G114" s="22">
        <f t="shared" si="4"/>
        <v>14980.5</v>
      </c>
      <c r="H114" s="23">
        <f t="shared" si="5"/>
        <v>14980.5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0</v>
      </c>
      <c r="F115" s="21">
        <v>0</v>
      </c>
      <c r="G115" s="22">
        <f t="shared" si="4"/>
        <v>3944.5</v>
      </c>
      <c r="H115" s="23">
        <f t="shared" si="5"/>
        <v>3944.5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0</v>
      </c>
      <c r="F116" s="21">
        <v>0</v>
      </c>
      <c r="G116" s="22">
        <f t="shared" si="4"/>
        <v>2558.5</v>
      </c>
      <c r="H116" s="23">
        <f t="shared" si="5"/>
        <v>2558.5</v>
      </c>
    </row>
    <row r="117" spans="1:252" ht="13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0</v>
      </c>
      <c r="F117" s="48">
        <f t="shared" si="6"/>
        <v>0</v>
      </c>
      <c r="G117" s="48">
        <f t="shared" si="6"/>
        <v>1250000</v>
      </c>
      <c r="H117" s="49">
        <f t="shared" si="6"/>
        <v>1250000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1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68">
        <v>45113</v>
      </c>
      <c r="G146" s="68"/>
      <c r="H146" s="68"/>
    </row>
    <row r="147" spans="2:9" x14ac:dyDescent="0.25">
      <c r="B147" s="36"/>
      <c r="C147" s="36"/>
      <c r="D147" s="36"/>
      <c r="F147" s="69"/>
      <c r="G147" s="69"/>
      <c r="H147" s="69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vRVhf5XP4lZY1Rhnu1lfkrkaufaYJIltOiYdlGmUtu95IhSgVVQ4UpRR4Gc2MFswSh4Wt2MAQuZnPdUhqvwWwA==" saltValue="0toPSV4/yXnO9Lzaj0WUWA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Alston, Jessica R</cp:lastModifiedBy>
  <cp:lastPrinted>2023-03-21T21:18:28Z</cp:lastPrinted>
  <dcterms:created xsi:type="dcterms:W3CDTF">2020-06-25T20:41:28Z</dcterms:created>
  <dcterms:modified xsi:type="dcterms:W3CDTF">2023-07-06T18:57:12Z</dcterms:modified>
</cp:coreProperties>
</file>