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Funding Authorizations\Funding Authorizations\Funding Auths 2024-2025\CIP - Crisis Intervention Program\DSS.WEB\"/>
    </mc:Choice>
  </mc:AlternateContent>
  <xr:revisionPtr revIDLastSave="0" documentId="13_ncr:1_{C22D4926-435C-4934-BE48-BD061328D597}" xr6:coauthVersionLast="47" xr6:coauthVersionMax="47" xr10:uidLastSave="{00000000-0000-0000-0000-000000000000}"/>
  <bookViews>
    <workbookView xWindow="-120" yWindow="-120" windowWidth="29040" windowHeight="15720" xr2:uid="{63442935-006F-4870-A477-AEB0863A3824}"/>
  </bookViews>
  <sheets>
    <sheet name="FA 5" sheetId="10" r:id="rId1"/>
    <sheet name="FA 4" sheetId="9" r:id="rId2"/>
    <sheet name="FA 3" sheetId="8" r:id="rId3"/>
    <sheet name="FA 2" sheetId="7" r:id="rId4"/>
    <sheet name="FA 1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22" i="10" l="1"/>
  <c r="F119" i="10"/>
  <c r="D119" i="10"/>
  <c r="H118" i="10"/>
  <c r="I118" i="10" s="1"/>
  <c r="G118" i="10"/>
  <c r="E118" i="10"/>
  <c r="I117" i="10"/>
  <c r="H117" i="10"/>
  <c r="G117" i="10"/>
  <c r="E117" i="10"/>
  <c r="I116" i="10"/>
  <c r="H116" i="10"/>
  <c r="G116" i="10"/>
  <c r="E116" i="10"/>
  <c r="H115" i="10"/>
  <c r="I115" i="10" s="1"/>
  <c r="G115" i="10"/>
  <c r="E115" i="10"/>
  <c r="H114" i="10"/>
  <c r="I114" i="10" s="1"/>
  <c r="G114" i="10"/>
  <c r="E114" i="10"/>
  <c r="I113" i="10"/>
  <c r="H113" i="10"/>
  <c r="G113" i="10"/>
  <c r="E113" i="10"/>
  <c r="H112" i="10"/>
  <c r="I112" i="10" s="1"/>
  <c r="G112" i="10"/>
  <c r="E112" i="10"/>
  <c r="H111" i="10"/>
  <c r="I111" i="10" s="1"/>
  <c r="G111" i="10"/>
  <c r="E111" i="10"/>
  <c r="I110" i="10"/>
  <c r="H110" i="10"/>
  <c r="G110" i="10"/>
  <c r="E110" i="10"/>
  <c r="H109" i="10"/>
  <c r="I109" i="10" s="1"/>
  <c r="G109" i="10"/>
  <c r="E109" i="10"/>
  <c r="H108" i="10"/>
  <c r="I108" i="10" s="1"/>
  <c r="G108" i="10"/>
  <c r="E108" i="10"/>
  <c r="H107" i="10"/>
  <c r="I107" i="10" s="1"/>
  <c r="G107" i="10"/>
  <c r="E107" i="10"/>
  <c r="I106" i="10"/>
  <c r="H106" i="10"/>
  <c r="G106" i="10"/>
  <c r="E106" i="10"/>
  <c r="I105" i="10"/>
  <c r="H105" i="10"/>
  <c r="G105" i="10"/>
  <c r="E105" i="10"/>
  <c r="H104" i="10"/>
  <c r="I104" i="10" s="1"/>
  <c r="G104" i="10"/>
  <c r="E104" i="10"/>
  <c r="I103" i="10"/>
  <c r="H103" i="10"/>
  <c r="G103" i="10"/>
  <c r="E103" i="10"/>
  <c r="H102" i="10"/>
  <c r="I102" i="10" s="1"/>
  <c r="G102" i="10"/>
  <c r="E102" i="10"/>
  <c r="I101" i="10"/>
  <c r="H101" i="10"/>
  <c r="G101" i="10"/>
  <c r="E101" i="10"/>
  <c r="H100" i="10"/>
  <c r="I100" i="10" s="1"/>
  <c r="G100" i="10"/>
  <c r="E100" i="10"/>
  <c r="H99" i="10"/>
  <c r="I99" i="10" s="1"/>
  <c r="G99" i="10"/>
  <c r="E99" i="10"/>
  <c r="H98" i="10"/>
  <c r="I98" i="10" s="1"/>
  <c r="G98" i="10"/>
  <c r="E98" i="10"/>
  <c r="H97" i="10"/>
  <c r="I97" i="10" s="1"/>
  <c r="G97" i="10"/>
  <c r="E97" i="10"/>
  <c r="I96" i="10"/>
  <c r="H96" i="10"/>
  <c r="G96" i="10"/>
  <c r="E96" i="10"/>
  <c r="I95" i="10"/>
  <c r="H95" i="10"/>
  <c r="G95" i="10"/>
  <c r="E95" i="10"/>
  <c r="I94" i="10"/>
  <c r="H94" i="10"/>
  <c r="G94" i="10"/>
  <c r="E94" i="10"/>
  <c r="I93" i="10"/>
  <c r="H93" i="10"/>
  <c r="G93" i="10"/>
  <c r="E93" i="10"/>
  <c r="H92" i="10"/>
  <c r="I92" i="10" s="1"/>
  <c r="G92" i="10"/>
  <c r="E92" i="10"/>
  <c r="I91" i="10"/>
  <c r="H91" i="10"/>
  <c r="G91" i="10"/>
  <c r="E91" i="10"/>
  <c r="H90" i="10"/>
  <c r="I90" i="10" s="1"/>
  <c r="G90" i="10"/>
  <c r="E90" i="10"/>
  <c r="I89" i="10"/>
  <c r="H89" i="10"/>
  <c r="G89" i="10"/>
  <c r="E89" i="10"/>
  <c r="H88" i="10"/>
  <c r="I88" i="10" s="1"/>
  <c r="G88" i="10"/>
  <c r="E88" i="10"/>
  <c r="I87" i="10"/>
  <c r="H87" i="10"/>
  <c r="G87" i="10"/>
  <c r="E87" i="10"/>
  <c r="I86" i="10"/>
  <c r="H86" i="10"/>
  <c r="G86" i="10"/>
  <c r="E86" i="10"/>
  <c r="I85" i="10"/>
  <c r="H85" i="10"/>
  <c r="G85" i="10"/>
  <c r="E85" i="10"/>
  <c r="H84" i="10"/>
  <c r="I84" i="10" s="1"/>
  <c r="G84" i="10"/>
  <c r="E84" i="10"/>
  <c r="I83" i="10"/>
  <c r="H83" i="10"/>
  <c r="G83" i="10"/>
  <c r="E83" i="10"/>
  <c r="I82" i="10"/>
  <c r="H82" i="10"/>
  <c r="G82" i="10"/>
  <c r="E82" i="10"/>
  <c r="I81" i="10"/>
  <c r="H81" i="10"/>
  <c r="G81" i="10"/>
  <c r="E81" i="10"/>
  <c r="H80" i="10"/>
  <c r="I80" i="10" s="1"/>
  <c r="G80" i="10"/>
  <c r="E80" i="10"/>
  <c r="H79" i="10"/>
  <c r="I79" i="10" s="1"/>
  <c r="G79" i="10"/>
  <c r="E79" i="10"/>
  <c r="H78" i="10"/>
  <c r="I78" i="10" s="1"/>
  <c r="G78" i="10"/>
  <c r="E78" i="10"/>
  <c r="H77" i="10"/>
  <c r="I77" i="10" s="1"/>
  <c r="G77" i="10"/>
  <c r="E77" i="10"/>
  <c r="H76" i="10"/>
  <c r="I76" i="10" s="1"/>
  <c r="G76" i="10"/>
  <c r="E76" i="10"/>
  <c r="I75" i="10"/>
  <c r="H75" i="10"/>
  <c r="G75" i="10"/>
  <c r="E75" i="10"/>
  <c r="H74" i="10"/>
  <c r="I74" i="10" s="1"/>
  <c r="G74" i="10"/>
  <c r="E74" i="10"/>
  <c r="I73" i="10"/>
  <c r="H73" i="10"/>
  <c r="G73" i="10"/>
  <c r="E73" i="10"/>
  <c r="I72" i="10"/>
  <c r="H72" i="10"/>
  <c r="G72" i="10"/>
  <c r="E72" i="10"/>
  <c r="H71" i="10"/>
  <c r="I71" i="10" s="1"/>
  <c r="G71" i="10"/>
  <c r="E71" i="10"/>
  <c r="H70" i="10"/>
  <c r="I70" i="10" s="1"/>
  <c r="G70" i="10"/>
  <c r="E70" i="10"/>
  <c r="I69" i="10"/>
  <c r="H69" i="10"/>
  <c r="G69" i="10"/>
  <c r="E69" i="10"/>
  <c r="I68" i="10"/>
  <c r="H68" i="10"/>
  <c r="G68" i="10"/>
  <c r="E68" i="10"/>
  <c r="I67" i="10"/>
  <c r="H67" i="10"/>
  <c r="G67" i="10"/>
  <c r="E67" i="10"/>
  <c r="I66" i="10"/>
  <c r="H66" i="10"/>
  <c r="G66" i="10"/>
  <c r="E66" i="10"/>
  <c r="I61" i="10"/>
  <c r="H61" i="10"/>
  <c r="G61" i="10"/>
  <c r="E61" i="10"/>
  <c r="H60" i="10"/>
  <c r="I60" i="10" s="1"/>
  <c r="G60" i="10"/>
  <c r="E60" i="10"/>
  <c r="I59" i="10"/>
  <c r="H59" i="10"/>
  <c r="G59" i="10"/>
  <c r="E59" i="10"/>
  <c r="H58" i="10"/>
  <c r="I58" i="10" s="1"/>
  <c r="G58" i="10"/>
  <c r="E58" i="10"/>
  <c r="I57" i="10"/>
  <c r="H57" i="10"/>
  <c r="G57" i="10"/>
  <c r="E57" i="10"/>
  <c r="I56" i="10"/>
  <c r="H56" i="10"/>
  <c r="G56" i="10"/>
  <c r="E56" i="10"/>
  <c r="I55" i="10"/>
  <c r="H55" i="10"/>
  <c r="G55" i="10"/>
  <c r="E55" i="10"/>
  <c r="I54" i="10"/>
  <c r="H54" i="10"/>
  <c r="G54" i="10"/>
  <c r="E54" i="10"/>
  <c r="I53" i="10"/>
  <c r="H53" i="10"/>
  <c r="G53" i="10"/>
  <c r="E53" i="10"/>
  <c r="H52" i="10"/>
  <c r="I52" i="10" s="1"/>
  <c r="G52" i="10"/>
  <c r="E52" i="10"/>
  <c r="H51" i="10"/>
  <c r="I51" i="10" s="1"/>
  <c r="G51" i="10"/>
  <c r="E51" i="10"/>
  <c r="H50" i="10"/>
  <c r="I50" i="10" s="1"/>
  <c r="G50" i="10"/>
  <c r="E50" i="10"/>
  <c r="H49" i="10"/>
  <c r="I49" i="10" s="1"/>
  <c r="G49" i="10"/>
  <c r="E49" i="10"/>
  <c r="H48" i="10"/>
  <c r="I48" i="10" s="1"/>
  <c r="G48" i="10"/>
  <c r="E48" i="10"/>
  <c r="H47" i="10"/>
  <c r="I47" i="10" s="1"/>
  <c r="G47" i="10"/>
  <c r="E47" i="10"/>
  <c r="I46" i="10"/>
  <c r="H46" i="10"/>
  <c r="G46" i="10"/>
  <c r="E46" i="10"/>
  <c r="I45" i="10"/>
  <c r="H45" i="10"/>
  <c r="G45" i="10"/>
  <c r="E45" i="10"/>
  <c r="I44" i="10"/>
  <c r="H44" i="10"/>
  <c r="G44" i="10"/>
  <c r="E44" i="10"/>
  <c r="I43" i="10"/>
  <c r="H43" i="10"/>
  <c r="G43" i="10"/>
  <c r="E43" i="10"/>
  <c r="H42" i="10"/>
  <c r="I42" i="10" s="1"/>
  <c r="G42" i="10"/>
  <c r="E42" i="10"/>
  <c r="I41" i="10"/>
  <c r="H41" i="10"/>
  <c r="G41" i="10"/>
  <c r="E41" i="10"/>
  <c r="I40" i="10"/>
  <c r="H40" i="10"/>
  <c r="G40" i="10"/>
  <c r="E40" i="10"/>
  <c r="I39" i="10"/>
  <c r="H39" i="10"/>
  <c r="G39" i="10"/>
  <c r="E39" i="10"/>
  <c r="I38" i="10"/>
  <c r="H38" i="10"/>
  <c r="G38" i="10"/>
  <c r="E38" i="10"/>
  <c r="I37" i="10"/>
  <c r="H37" i="10"/>
  <c r="G37" i="10"/>
  <c r="E37" i="10"/>
  <c r="I36" i="10"/>
  <c r="H36" i="10"/>
  <c r="G36" i="10"/>
  <c r="E36" i="10"/>
  <c r="I35" i="10"/>
  <c r="H35" i="10"/>
  <c r="G35" i="10"/>
  <c r="E35" i="10"/>
  <c r="H34" i="10"/>
  <c r="I34" i="10" s="1"/>
  <c r="G34" i="10"/>
  <c r="E34" i="10"/>
  <c r="I33" i="10"/>
  <c r="H33" i="10"/>
  <c r="G33" i="10"/>
  <c r="E33" i="10"/>
  <c r="H32" i="10"/>
  <c r="I32" i="10" s="1"/>
  <c r="G32" i="10"/>
  <c r="E32" i="10"/>
  <c r="I31" i="10"/>
  <c r="H31" i="10"/>
  <c r="G31" i="10"/>
  <c r="E31" i="10"/>
  <c r="I30" i="10"/>
  <c r="H30" i="10"/>
  <c r="G30" i="10"/>
  <c r="E30" i="10"/>
  <c r="I29" i="10"/>
  <c r="H29" i="10"/>
  <c r="G29" i="10"/>
  <c r="E29" i="10"/>
  <c r="I28" i="10"/>
  <c r="H28" i="10"/>
  <c r="G28" i="10"/>
  <c r="E28" i="10"/>
  <c r="I27" i="10"/>
  <c r="H27" i="10"/>
  <c r="G27" i="10"/>
  <c r="E27" i="10"/>
  <c r="H26" i="10"/>
  <c r="I26" i="10" s="1"/>
  <c r="G26" i="10"/>
  <c r="E26" i="10"/>
  <c r="H25" i="10"/>
  <c r="I25" i="10" s="1"/>
  <c r="G25" i="10"/>
  <c r="E25" i="10"/>
  <c r="H24" i="10"/>
  <c r="I24" i="10" s="1"/>
  <c r="G24" i="10"/>
  <c r="E24" i="10"/>
  <c r="H23" i="10"/>
  <c r="I23" i="10" s="1"/>
  <c r="G23" i="10"/>
  <c r="E23" i="10"/>
  <c r="H22" i="10"/>
  <c r="I22" i="10" s="1"/>
  <c r="G22" i="10"/>
  <c r="E22" i="10"/>
  <c r="H21" i="10"/>
  <c r="I21" i="10" s="1"/>
  <c r="G21" i="10"/>
  <c r="E21" i="10"/>
  <c r="I20" i="10"/>
  <c r="H20" i="10"/>
  <c r="G20" i="10"/>
  <c r="E20" i="10"/>
  <c r="H19" i="10"/>
  <c r="I19" i="10" s="1"/>
  <c r="G19" i="10"/>
  <c r="E19" i="10"/>
  <c r="H18" i="10"/>
  <c r="I18" i="10" s="1"/>
  <c r="G18" i="10"/>
  <c r="E18" i="10"/>
  <c r="H17" i="10"/>
  <c r="I17" i="10" s="1"/>
  <c r="G17" i="10"/>
  <c r="E17" i="10"/>
  <c r="I16" i="10"/>
  <c r="H16" i="10"/>
  <c r="G16" i="10"/>
  <c r="E16" i="10"/>
  <c r="I15" i="10"/>
  <c r="H15" i="10"/>
  <c r="G15" i="10"/>
  <c r="E15" i="10"/>
  <c r="H118" i="9"/>
  <c r="H117" i="9"/>
  <c r="H116" i="9"/>
  <c r="H115" i="9"/>
  <c r="H114" i="9"/>
  <c r="I114" i="9" s="1"/>
  <c r="H113" i="9"/>
  <c r="H112" i="9"/>
  <c r="I112" i="9" s="1"/>
  <c r="H111" i="9"/>
  <c r="I111" i="9" s="1"/>
  <c r="H110" i="9"/>
  <c r="H109" i="9"/>
  <c r="H108" i="9"/>
  <c r="H107" i="9"/>
  <c r="H106" i="9"/>
  <c r="I106" i="9" s="1"/>
  <c r="H105" i="9"/>
  <c r="H104" i="9"/>
  <c r="I104" i="9" s="1"/>
  <c r="H103" i="9"/>
  <c r="I103" i="9" s="1"/>
  <c r="H102" i="9"/>
  <c r="H101" i="9"/>
  <c r="H100" i="9"/>
  <c r="H99" i="9"/>
  <c r="H98" i="9"/>
  <c r="I98" i="9" s="1"/>
  <c r="H97" i="9"/>
  <c r="H96" i="9"/>
  <c r="I96" i="9" s="1"/>
  <c r="H95" i="9"/>
  <c r="I95" i="9" s="1"/>
  <c r="H94" i="9"/>
  <c r="H93" i="9"/>
  <c r="H92" i="9"/>
  <c r="H91" i="9"/>
  <c r="H90" i="9"/>
  <c r="I90" i="9" s="1"/>
  <c r="H89" i="9"/>
  <c r="H88" i="9"/>
  <c r="I88" i="9" s="1"/>
  <c r="H87" i="9"/>
  <c r="I87" i="9" s="1"/>
  <c r="H86" i="9"/>
  <c r="H85" i="9"/>
  <c r="H84" i="9"/>
  <c r="H83" i="9"/>
  <c r="H82" i="9"/>
  <c r="I82" i="9" s="1"/>
  <c r="H81" i="9"/>
  <c r="H80" i="9"/>
  <c r="I80" i="9" s="1"/>
  <c r="H79" i="9"/>
  <c r="I79" i="9" s="1"/>
  <c r="H78" i="9"/>
  <c r="H77" i="9"/>
  <c r="H76" i="9"/>
  <c r="H75" i="9"/>
  <c r="H74" i="9"/>
  <c r="I74" i="9" s="1"/>
  <c r="H73" i="9"/>
  <c r="H72" i="9"/>
  <c r="I72" i="9" s="1"/>
  <c r="H71" i="9"/>
  <c r="I71" i="9" s="1"/>
  <c r="H70" i="9"/>
  <c r="H69" i="9"/>
  <c r="H68" i="9"/>
  <c r="H67" i="9"/>
  <c r="H66" i="9"/>
  <c r="I66" i="9" s="1"/>
  <c r="G118" i="9"/>
  <c r="G117" i="9"/>
  <c r="G116" i="9"/>
  <c r="G115" i="9"/>
  <c r="E57" i="9"/>
  <c r="H56" i="9"/>
  <c r="I56" i="9" s="1"/>
  <c r="H54" i="9"/>
  <c r="I54" i="9" s="1"/>
  <c r="E49" i="9"/>
  <c r="H48" i="9"/>
  <c r="I48" i="9" s="1"/>
  <c r="H41" i="9"/>
  <c r="I41" i="9" s="1"/>
  <c r="H40" i="9"/>
  <c r="I40" i="9" s="1"/>
  <c r="E38" i="9"/>
  <c r="H33" i="9"/>
  <c r="I33" i="9" s="1"/>
  <c r="H32" i="9"/>
  <c r="I32" i="9" s="1"/>
  <c r="H30" i="9"/>
  <c r="I30" i="9" s="1"/>
  <c r="E25" i="9"/>
  <c r="H24" i="9"/>
  <c r="I24" i="9" s="1"/>
  <c r="H22" i="9"/>
  <c r="I22" i="9" s="1"/>
  <c r="E17" i="9"/>
  <c r="H16" i="9"/>
  <c r="H15" i="9"/>
  <c r="E61" i="9"/>
  <c r="H60" i="9"/>
  <c r="I60" i="9" s="1"/>
  <c r="E58" i="9"/>
  <c r="E53" i="9"/>
  <c r="H52" i="9"/>
  <c r="I52" i="9" s="1"/>
  <c r="E50" i="9"/>
  <c r="E45" i="9"/>
  <c r="H44" i="9"/>
  <c r="I44" i="9" s="1"/>
  <c r="E42" i="9"/>
  <c r="E37" i="9"/>
  <c r="H36" i="9"/>
  <c r="I36" i="9" s="1"/>
  <c r="E34" i="9"/>
  <c r="E29" i="9"/>
  <c r="H28" i="9"/>
  <c r="I28" i="9" s="1"/>
  <c r="H26" i="9"/>
  <c r="I26" i="9" s="1"/>
  <c r="E21" i="9"/>
  <c r="H20" i="9"/>
  <c r="I20" i="9" s="1"/>
  <c r="H18" i="9"/>
  <c r="I18" i="9" s="1"/>
  <c r="F122" i="9"/>
  <c r="F119" i="9"/>
  <c r="I118" i="9"/>
  <c r="E118" i="9"/>
  <c r="I117" i="9"/>
  <c r="E117" i="9"/>
  <c r="I116" i="9"/>
  <c r="E116" i="9"/>
  <c r="I115" i="9"/>
  <c r="E115" i="9"/>
  <c r="G114" i="9"/>
  <c r="E114" i="9"/>
  <c r="I113" i="9"/>
  <c r="G113" i="9"/>
  <c r="E113" i="9"/>
  <c r="G112" i="9"/>
  <c r="E112" i="9"/>
  <c r="G111" i="9"/>
  <c r="E111" i="9"/>
  <c r="I110" i="9"/>
  <c r="G110" i="9"/>
  <c r="E110" i="9"/>
  <c r="I109" i="9"/>
  <c r="G109" i="9"/>
  <c r="E109" i="9"/>
  <c r="I108" i="9"/>
  <c r="G108" i="9"/>
  <c r="E108" i="9"/>
  <c r="I107" i="9"/>
  <c r="G107" i="9"/>
  <c r="E107" i="9"/>
  <c r="G106" i="9"/>
  <c r="E106" i="9"/>
  <c r="I105" i="9"/>
  <c r="G105" i="9"/>
  <c r="E105" i="9"/>
  <c r="G104" i="9"/>
  <c r="E104" i="9"/>
  <c r="G103" i="9"/>
  <c r="E103" i="9"/>
  <c r="I102" i="9"/>
  <c r="G102" i="9"/>
  <c r="E102" i="9"/>
  <c r="I101" i="9"/>
  <c r="G101" i="9"/>
  <c r="E101" i="9"/>
  <c r="I100" i="9"/>
  <c r="G100" i="9"/>
  <c r="E100" i="9"/>
  <c r="I99" i="9"/>
  <c r="G99" i="9"/>
  <c r="E99" i="9"/>
  <c r="G98" i="9"/>
  <c r="E98" i="9"/>
  <c r="I97" i="9"/>
  <c r="G97" i="9"/>
  <c r="E97" i="9"/>
  <c r="G96" i="9"/>
  <c r="E96" i="9"/>
  <c r="G95" i="9"/>
  <c r="E95" i="9"/>
  <c r="I94" i="9"/>
  <c r="G94" i="9"/>
  <c r="E94" i="9"/>
  <c r="I93" i="9"/>
  <c r="G93" i="9"/>
  <c r="E93" i="9"/>
  <c r="I92" i="9"/>
  <c r="G92" i="9"/>
  <c r="E92" i="9"/>
  <c r="I91" i="9"/>
  <c r="G91" i="9"/>
  <c r="E91" i="9"/>
  <c r="G90" i="9"/>
  <c r="E90" i="9"/>
  <c r="I89" i="9"/>
  <c r="G89" i="9"/>
  <c r="E89" i="9"/>
  <c r="G88" i="9"/>
  <c r="E88" i="9"/>
  <c r="G87" i="9"/>
  <c r="E87" i="9"/>
  <c r="I86" i="9"/>
  <c r="G86" i="9"/>
  <c r="E86" i="9"/>
  <c r="I85" i="9"/>
  <c r="G85" i="9"/>
  <c r="E85" i="9"/>
  <c r="I84" i="9"/>
  <c r="G84" i="9"/>
  <c r="E84" i="9"/>
  <c r="I83" i="9"/>
  <c r="G83" i="9"/>
  <c r="E83" i="9"/>
  <c r="G82" i="9"/>
  <c r="E82" i="9"/>
  <c r="I81" i="9"/>
  <c r="G81" i="9"/>
  <c r="E81" i="9"/>
  <c r="G80" i="9"/>
  <c r="E80" i="9"/>
  <c r="G79" i="9"/>
  <c r="E79" i="9"/>
  <c r="I78" i="9"/>
  <c r="G78" i="9"/>
  <c r="E78" i="9"/>
  <c r="I77" i="9"/>
  <c r="G77" i="9"/>
  <c r="E77" i="9"/>
  <c r="I76" i="9"/>
  <c r="G76" i="9"/>
  <c r="E76" i="9"/>
  <c r="I75" i="9"/>
  <c r="G75" i="9"/>
  <c r="E75" i="9"/>
  <c r="G74" i="9"/>
  <c r="E74" i="9"/>
  <c r="I73" i="9"/>
  <c r="G73" i="9"/>
  <c r="E73" i="9"/>
  <c r="G72" i="9"/>
  <c r="E72" i="9"/>
  <c r="G71" i="9"/>
  <c r="E71" i="9"/>
  <c r="I70" i="9"/>
  <c r="G70" i="9"/>
  <c r="E70" i="9"/>
  <c r="I69" i="9"/>
  <c r="G69" i="9"/>
  <c r="E69" i="9"/>
  <c r="I68" i="9"/>
  <c r="G68" i="9"/>
  <c r="E68" i="9"/>
  <c r="I67" i="9"/>
  <c r="G67" i="9"/>
  <c r="E67" i="9"/>
  <c r="G66" i="9"/>
  <c r="E66" i="9"/>
  <c r="H61" i="9"/>
  <c r="I61" i="9" s="1"/>
  <c r="G61" i="9"/>
  <c r="G60" i="9"/>
  <c r="H59" i="9"/>
  <c r="I59" i="9" s="1"/>
  <c r="G59" i="9"/>
  <c r="E59" i="9"/>
  <c r="G58" i="9"/>
  <c r="H57" i="9"/>
  <c r="I57" i="9" s="1"/>
  <c r="G57" i="9"/>
  <c r="G56" i="9"/>
  <c r="H55" i="9"/>
  <c r="I55" i="9" s="1"/>
  <c r="G55" i="9"/>
  <c r="E55" i="9"/>
  <c r="G54" i="9"/>
  <c r="E54" i="9"/>
  <c r="H53" i="9"/>
  <c r="I53" i="9" s="1"/>
  <c r="G53" i="9"/>
  <c r="G52" i="9"/>
  <c r="E52" i="9"/>
  <c r="H51" i="9"/>
  <c r="I51" i="9" s="1"/>
  <c r="G51" i="9"/>
  <c r="E51" i="9"/>
  <c r="G50" i="9"/>
  <c r="G49" i="9"/>
  <c r="G48" i="9"/>
  <c r="H47" i="9"/>
  <c r="I47" i="9" s="1"/>
  <c r="G47" i="9"/>
  <c r="E47" i="9"/>
  <c r="H46" i="9"/>
  <c r="I46" i="9" s="1"/>
  <c r="G46" i="9"/>
  <c r="E46" i="9"/>
  <c r="H45" i="9"/>
  <c r="I45" i="9" s="1"/>
  <c r="G45" i="9"/>
  <c r="G44" i="9"/>
  <c r="E44" i="9"/>
  <c r="H43" i="9"/>
  <c r="I43" i="9" s="1"/>
  <c r="G43" i="9"/>
  <c r="E43" i="9"/>
  <c r="G42" i="9"/>
  <c r="G41" i="9"/>
  <c r="G40" i="9"/>
  <c r="H39" i="9"/>
  <c r="I39" i="9" s="1"/>
  <c r="G39" i="9"/>
  <c r="E39" i="9"/>
  <c r="H38" i="9"/>
  <c r="I38" i="9" s="1"/>
  <c r="G38" i="9"/>
  <c r="H37" i="9"/>
  <c r="I37" i="9" s="1"/>
  <c r="G37" i="9"/>
  <c r="G36" i="9"/>
  <c r="E36" i="9"/>
  <c r="H35" i="9"/>
  <c r="I35" i="9" s="1"/>
  <c r="G35" i="9"/>
  <c r="E35" i="9"/>
  <c r="G34" i="9"/>
  <c r="G33" i="9"/>
  <c r="G32" i="9"/>
  <c r="H31" i="9"/>
  <c r="I31" i="9" s="1"/>
  <c r="G31" i="9"/>
  <c r="E31" i="9"/>
  <c r="G30" i="9"/>
  <c r="H29" i="9"/>
  <c r="I29" i="9" s="1"/>
  <c r="G29" i="9"/>
  <c r="G28" i="9"/>
  <c r="E28" i="9"/>
  <c r="H27" i="9"/>
  <c r="I27" i="9" s="1"/>
  <c r="G27" i="9"/>
  <c r="E27" i="9"/>
  <c r="G26" i="9"/>
  <c r="H25" i="9"/>
  <c r="I25" i="9" s="1"/>
  <c r="G25" i="9"/>
  <c r="G24" i="9"/>
  <c r="H23" i="9"/>
  <c r="I23" i="9" s="1"/>
  <c r="G23" i="9"/>
  <c r="E23" i="9"/>
  <c r="G22" i="9"/>
  <c r="E22" i="9"/>
  <c r="H21" i="9"/>
  <c r="I21" i="9" s="1"/>
  <c r="G21" i="9"/>
  <c r="G20" i="9"/>
  <c r="E20" i="9"/>
  <c r="H19" i="9"/>
  <c r="I19" i="9" s="1"/>
  <c r="G19" i="9"/>
  <c r="E19" i="9"/>
  <c r="G18" i="9"/>
  <c r="G17" i="9"/>
  <c r="G16" i="9"/>
  <c r="G15" i="9"/>
  <c r="E15" i="9"/>
  <c r="F122" i="8"/>
  <c r="F119" i="8"/>
  <c r="D119" i="8"/>
  <c r="H118" i="8"/>
  <c r="I118" i="8" s="1"/>
  <c r="G118" i="8"/>
  <c r="E118" i="8"/>
  <c r="H117" i="8"/>
  <c r="I117" i="8" s="1"/>
  <c r="G117" i="8"/>
  <c r="E117" i="8"/>
  <c r="H116" i="8"/>
  <c r="I116" i="8" s="1"/>
  <c r="G116" i="8"/>
  <c r="E116" i="8"/>
  <c r="H115" i="8"/>
  <c r="I115" i="8" s="1"/>
  <c r="G115" i="8"/>
  <c r="E115" i="8"/>
  <c r="H114" i="8"/>
  <c r="I114" i="8" s="1"/>
  <c r="G114" i="8"/>
  <c r="E114" i="8"/>
  <c r="H113" i="8"/>
  <c r="I113" i="8" s="1"/>
  <c r="G113" i="8"/>
  <c r="E113" i="8"/>
  <c r="I112" i="8"/>
  <c r="H112" i="8"/>
  <c r="G112" i="8"/>
  <c r="E112" i="8"/>
  <c r="H111" i="8"/>
  <c r="I111" i="8" s="1"/>
  <c r="G111" i="8"/>
  <c r="E111" i="8"/>
  <c r="H110" i="8"/>
  <c r="I110" i="8" s="1"/>
  <c r="G110" i="8"/>
  <c r="E110" i="8"/>
  <c r="H109" i="8"/>
  <c r="I109" i="8" s="1"/>
  <c r="G109" i="8"/>
  <c r="E109" i="8"/>
  <c r="H108" i="8"/>
  <c r="I108" i="8" s="1"/>
  <c r="G108" i="8"/>
  <c r="E108" i="8"/>
  <c r="H107" i="8"/>
  <c r="I107" i="8" s="1"/>
  <c r="G107" i="8"/>
  <c r="E107" i="8"/>
  <c r="I106" i="8"/>
  <c r="H106" i="8"/>
  <c r="G106" i="8"/>
  <c r="E106" i="8"/>
  <c r="H105" i="8"/>
  <c r="I105" i="8" s="1"/>
  <c r="G105" i="8"/>
  <c r="E105" i="8"/>
  <c r="H104" i="8"/>
  <c r="I104" i="8" s="1"/>
  <c r="G104" i="8"/>
  <c r="E104" i="8"/>
  <c r="I103" i="8"/>
  <c r="H103" i="8"/>
  <c r="G103" i="8"/>
  <c r="E103" i="8"/>
  <c r="H102" i="8"/>
  <c r="I102" i="8" s="1"/>
  <c r="G102" i="8"/>
  <c r="E102" i="8"/>
  <c r="H101" i="8"/>
  <c r="I101" i="8" s="1"/>
  <c r="G101" i="8"/>
  <c r="E101" i="8"/>
  <c r="H100" i="8"/>
  <c r="I100" i="8" s="1"/>
  <c r="G100" i="8"/>
  <c r="E100" i="8"/>
  <c r="H99" i="8"/>
  <c r="I99" i="8" s="1"/>
  <c r="G99" i="8"/>
  <c r="E99" i="8"/>
  <c r="H98" i="8"/>
  <c r="I98" i="8" s="1"/>
  <c r="G98" i="8"/>
  <c r="E98" i="8"/>
  <c r="H97" i="8"/>
  <c r="I97" i="8" s="1"/>
  <c r="G97" i="8"/>
  <c r="E97" i="8"/>
  <c r="H96" i="8"/>
  <c r="I96" i="8" s="1"/>
  <c r="G96" i="8"/>
  <c r="E96" i="8"/>
  <c r="H95" i="8"/>
  <c r="I95" i="8" s="1"/>
  <c r="G95" i="8"/>
  <c r="E95" i="8"/>
  <c r="H94" i="8"/>
  <c r="I94" i="8" s="1"/>
  <c r="G94" i="8"/>
  <c r="E94" i="8"/>
  <c r="H93" i="8"/>
  <c r="I93" i="8" s="1"/>
  <c r="G93" i="8"/>
  <c r="E93" i="8"/>
  <c r="H92" i="8"/>
  <c r="I92" i="8" s="1"/>
  <c r="G92" i="8"/>
  <c r="E92" i="8"/>
  <c r="H91" i="8"/>
  <c r="I91" i="8" s="1"/>
  <c r="G91" i="8"/>
  <c r="E91" i="8"/>
  <c r="H90" i="8"/>
  <c r="I90" i="8" s="1"/>
  <c r="G90" i="8"/>
  <c r="E90" i="8"/>
  <c r="H89" i="8"/>
  <c r="I89" i="8" s="1"/>
  <c r="G89" i="8"/>
  <c r="E89" i="8"/>
  <c r="H88" i="8"/>
  <c r="I88" i="8" s="1"/>
  <c r="G88" i="8"/>
  <c r="E88" i="8"/>
  <c r="H87" i="8"/>
  <c r="I87" i="8" s="1"/>
  <c r="G87" i="8"/>
  <c r="E87" i="8"/>
  <c r="H86" i="8"/>
  <c r="I86" i="8" s="1"/>
  <c r="G86" i="8"/>
  <c r="E86" i="8"/>
  <c r="H85" i="8"/>
  <c r="I85" i="8" s="1"/>
  <c r="G85" i="8"/>
  <c r="E85" i="8"/>
  <c r="H84" i="8"/>
  <c r="I84" i="8" s="1"/>
  <c r="G84" i="8"/>
  <c r="E84" i="8"/>
  <c r="H83" i="8"/>
  <c r="I83" i="8" s="1"/>
  <c r="G83" i="8"/>
  <c r="E83" i="8"/>
  <c r="I82" i="8"/>
  <c r="H82" i="8"/>
  <c r="G82" i="8"/>
  <c r="E82" i="8"/>
  <c r="H81" i="8"/>
  <c r="I81" i="8" s="1"/>
  <c r="G81" i="8"/>
  <c r="E81" i="8"/>
  <c r="H80" i="8"/>
  <c r="I80" i="8" s="1"/>
  <c r="G80" i="8"/>
  <c r="E80" i="8"/>
  <c r="H79" i="8"/>
  <c r="I79" i="8" s="1"/>
  <c r="G79" i="8"/>
  <c r="E79" i="8"/>
  <c r="H78" i="8"/>
  <c r="I78" i="8" s="1"/>
  <c r="G78" i="8"/>
  <c r="E78" i="8"/>
  <c r="H77" i="8"/>
  <c r="I77" i="8" s="1"/>
  <c r="G77" i="8"/>
  <c r="E77" i="8"/>
  <c r="H76" i="8"/>
  <c r="I76" i="8" s="1"/>
  <c r="G76" i="8"/>
  <c r="E76" i="8"/>
  <c r="H75" i="8"/>
  <c r="I75" i="8" s="1"/>
  <c r="G75" i="8"/>
  <c r="E75" i="8"/>
  <c r="H74" i="8"/>
  <c r="I74" i="8" s="1"/>
  <c r="G74" i="8"/>
  <c r="E74" i="8"/>
  <c r="H73" i="8"/>
  <c r="I73" i="8" s="1"/>
  <c r="G73" i="8"/>
  <c r="E73" i="8"/>
  <c r="H72" i="8"/>
  <c r="I72" i="8" s="1"/>
  <c r="G72" i="8"/>
  <c r="E72" i="8"/>
  <c r="H71" i="8"/>
  <c r="I71" i="8" s="1"/>
  <c r="G71" i="8"/>
  <c r="E71" i="8"/>
  <c r="H70" i="8"/>
  <c r="I70" i="8" s="1"/>
  <c r="G70" i="8"/>
  <c r="E70" i="8"/>
  <c r="H69" i="8"/>
  <c r="I69" i="8" s="1"/>
  <c r="G69" i="8"/>
  <c r="E69" i="8"/>
  <c r="H68" i="8"/>
  <c r="I68" i="8" s="1"/>
  <c r="G68" i="8"/>
  <c r="E68" i="8"/>
  <c r="H67" i="8"/>
  <c r="I67" i="8" s="1"/>
  <c r="G67" i="8"/>
  <c r="E67" i="8"/>
  <c r="H66" i="8"/>
  <c r="I66" i="8" s="1"/>
  <c r="G66" i="8"/>
  <c r="E66" i="8"/>
  <c r="H61" i="8"/>
  <c r="I61" i="8" s="1"/>
  <c r="G61" i="8"/>
  <c r="E61" i="8"/>
  <c r="I60" i="8"/>
  <c r="H60" i="8"/>
  <c r="G60" i="8"/>
  <c r="E60" i="8"/>
  <c r="H59" i="8"/>
  <c r="I59" i="8" s="1"/>
  <c r="G59" i="8"/>
  <c r="E59" i="8"/>
  <c r="H58" i="8"/>
  <c r="I58" i="8" s="1"/>
  <c r="G58" i="8"/>
  <c r="E58" i="8"/>
  <c r="H57" i="8"/>
  <c r="I57" i="8" s="1"/>
  <c r="G57" i="8"/>
  <c r="E57" i="8"/>
  <c r="H56" i="8"/>
  <c r="I56" i="8" s="1"/>
  <c r="G56" i="8"/>
  <c r="E56" i="8"/>
  <c r="H55" i="8"/>
  <c r="I55" i="8" s="1"/>
  <c r="G55" i="8"/>
  <c r="E55" i="8"/>
  <c r="H54" i="8"/>
  <c r="I54" i="8" s="1"/>
  <c r="G54" i="8"/>
  <c r="E54" i="8"/>
  <c r="H53" i="8"/>
  <c r="I53" i="8" s="1"/>
  <c r="G53" i="8"/>
  <c r="E53" i="8"/>
  <c r="H52" i="8"/>
  <c r="I52" i="8" s="1"/>
  <c r="G52" i="8"/>
  <c r="E52" i="8"/>
  <c r="H51" i="8"/>
  <c r="I51" i="8" s="1"/>
  <c r="G51" i="8"/>
  <c r="E51" i="8"/>
  <c r="H50" i="8"/>
  <c r="I50" i="8" s="1"/>
  <c r="G50" i="8"/>
  <c r="E50" i="8"/>
  <c r="H49" i="8"/>
  <c r="I49" i="8" s="1"/>
  <c r="G49" i="8"/>
  <c r="E49" i="8"/>
  <c r="H48" i="8"/>
  <c r="I48" i="8" s="1"/>
  <c r="G48" i="8"/>
  <c r="E48" i="8"/>
  <c r="H47" i="8"/>
  <c r="I47" i="8" s="1"/>
  <c r="G47" i="8"/>
  <c r="E47" i="8"/>
  <c r="H46" i="8"/>
  <c r="I46" i="8" s="1"/>
  <c r="G46" i="8"/>
  <c r="E46" i="8"/>
  <c r="I45" i="8"/>
  <c r="H45" i="8"/>
  <c r="G45" i="8"/>
  <c r="E45" i="8"/>
  <c r="H44" i="8"/>
  <c r="I44" i="8" s="1"/>
  <c r="G44" i="8"/>
  <c r="E44" i="8"/>
  <c r="H43" i="8"/>
  <c r="I43" i="8" s="1"/>
  <c r="G43" i="8"/>
  <c r="E43" i="8"/>
  <c r="I42" i="8"/>
  <c r="H42" i="8"/>
  <c r="G42" i="8"/>
  <c r="E42" i="8"/>
  <c r="H41" i="8"/>
  <c r="I41" i="8" s="1"/>
  <c r="G41" i="8"/>
  <c r="E41" i="8"/>
  <c r="H40" i="8"/>
  <c r="I40" i="8" s="1"/>
  <c r="G40" i="8"/>
  <c r="E40" i="8"/>
  <c r="H39" i="8"/>
  <c r="I39" i="8" s="1"/>
  <c r="G39" i="8"/>
  <c r="E39" i="8"/>
  <c r="H38" i="8"/>
  <c r="I38" i="8" s="1"/>
  <c r="G38" i="8"/>
  <c r="E38" i="8"/>
  <c r="H37" i="8"/>
  <c r="I37" i="8" s="1"/>
  <c r="G37" i="8"/>
  <c r="E37" i="8"/>
  <c r="H36" i="8"/>
  <c r="I36" i="8" s="1"/>
  <c r="G36" i="8"/>
  <c r="E36" i="8"/>
  <c r="H35" i="8"/>
  <c r="I35" i="8" s="1"/>
  <c r="G35" i="8"/>
  <c r="E35" i="8"/>
  <c r="H34" i="8"/>
  <c r="I34" i="8" s="1"/>
  <c r="G34" i="8"/>
  <c r="E34" i="8"/>
  <c r="H33" i="8"/>
  <c r="I33" i="8" s="1"/>
  <c r="G33" i="8"/>
  <c r="E33" i="8"/>
  <c r="H32" i="8"/>
  <c r="I32" i="8" s="1"/>
  <c r="G32" i="8"/>
  <c r="E32" i="8"/>
  <c r="H31" i="8"/>
  <c r="I31" i="8" s="1"/>
  <c r="G31" i="8"/>
  <c r="E31" i="8"/>
  <c r="I30" i="8"/>
  <c r="H30" i="8"/>
  <c r="G30" i="8"/>
  <c r="E30" i="8"/>
  <c r="H29" i="8"/>
  <c r="I29" i="8" s="1"/>
  <c r="G29" i="8"/>
  <c r="E29" i="8"/>
  <c r="H28" i="8"/>
  <c r="I28" i="8" s="1"/>
  <c r="G28" i="8"/>
  <c r="E28" i="8"/>
  <c r="H27" i="8"/>
  <c r="I27" i="8" s="1"/>
  <c r="G27" i="8"/>
  <c r="E27" i="8"/>
  <c r="H26" i="8"/>
  <c r="I26" i="8" s="1"/>
  <c r="G26" i="8"/>
  <c r="E26" i="8"/>
  <c r="H25" i="8"/>
  <c r="I25" i="8" s="1"/>
  <c r="G25" i="8"/>
  <c r="E25" i="8"/>
  <c r="H24" i="8"/>
  <c r="I24" i="8" s="1"/>
  <c r="G24" i="8"/>
  <c r="E24" i="8"/>
  <c r="H23" i="8"/>
  <c r="I23" i="8" s="1"/>
  <c r="G23" i="8"/>
  <c r="E23" i="8"/>
  <c r="H22" i="8"/>
  <c r="I22" i="8" s="1"/>
  <c r="G22" i="8"/>
  <c r="E22" i="8"/>
  <c r="H21" i="8"/>
  <c r="I21" i="8" s="1"/>
  <c r="G21" i="8"/>
  <c r="E21" i="8"/>
  <c r="H20" i="8"/>
  <c r="I20" i="8" s="1"/>
  <c r="G20" i="8"/>
  <c r="E20" i="8"/>
  <c r="H19" i="8"/>
  <c r="I19" i="8" s="1"/>
  <c r="G19" i="8"/>
  <c r="E19" i="8"/>
  <c r="I18" i="8"/>
  <c r="H18" i="8"/>
  <c r="G18" i="8"/>
  <c r="E18" i="8"/>
  <c r="H17" i="8"/>
  <c r="I17" i="8" s="1"/>
  <c r="G17" i="8"/>
  <c r="E17" i="8"/>
  <c r="H16" i="8"/>
  <c r="G16" i="8"/>
  <c r="E16" i="8"/>
  <c r="H15" i="8"/>
  <c r="I15" i="8" s="1"/>
  <c r="G15" i="8"/>
  <c r="G119" i="8" s="1"/>
  <c r="E15" i="8"/>
  <c r="F122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H15" i="7"/>
  <c r="I15" i="7"/>
  <c r="H16" i="7"/>
  <c r="I16" i="7"/>
  <c r="H17" i="7"/>
  <c r="I17" i="7"/>
  <c r="H18" i="7"/>
  <c r="I18" i="7"/>
  <c r="H19" i="7"/>
  <c r="I19" i="7"/>
  <c r="H20" i="7"/>
  <c r="I20" i="7"/>
  <c r="H21" i="7"/>
  <c r="I21" i="7"/>
  <c r="H22" i="7"/>
  <c r="I22" i="7"/>
  <c r="H23" i="7"/>
  <c r="I23" i="7"/>
  <c r="H24" i="7"/>
  <c r="I24" i="7"/>
  <c r="H25" i="7"/>
  <c r="I25" i="7"/>
  <c r="H26" i="7"/>
  <c r="I26" i="7"/>
  <c r="H27" i="7"/>
  <c r="I27" i="7"/>
  <c r="H28" i="7"/>
  <c r="I28" i="7"/>
  <c r="H29" i="7"/>
  <c r="I29" i="7"/>
  <c r="H30" i="7"/>
  <c r="I30" i="7"/>
  <c r="H31" i="7"/>
  <c r="I31" i="7"/>
  <c r="H32" i="7"/>
  <c r="I32" i="7"/>
  <c r="H33" i="7"/>
  <c r="I33" i="7"/>
  <c r="H34" i="7"/>
  <c r="I34" i="7"/>
  <c r="H35" i="7"/>
  <c r="I35" i="7"/>
  <c r="H36" i="7"/>
  <c r="I36" i="7"/>
  <c r="H37" i="7"/>
  <c r="I37" i="7"/>
  <c r="H38" i="7"/>
  <c r="I38" i="7"/>
  <c r="H39" i="7"/>
  <c r="I39" i="7"/>
  <c r="H40" i="7"/>
  <c r="I40" i="7"/>
  <c r="H41" i="7"/>
  <c r="I41" i="7"/>
  <c r="H42" i="7"/>
  <c r="I42" i="7"/>
  <c r="H43" i="7"/>
  <c r="I43" i="7"/>
  <c r="H44" i="7"/>
  <c r="I44" i="7"/>
  <c r="H45" i="7"/>
  <c r="I45" i="7"/>
  <c r="H46" i="7"/>
  <c r="I46" i="7"/>
  <c r="H47" i="7"/>
  <c r="I47" i="7"/>
  <c r="H48" i="7"/>
  <c r="I48" i="7"/>
  <c r="H49" i="7"/>
  <c r="I49" i="7"/>
  <c r="H50" i="7"/>
  <c r="I50" i="7"/>
  <c r="H51" i="7"/>
  <c r="I51" i="7"/>
  <c r="H52" i="7"/>
  <c r="I52" i="7"/>
  <c r="H53" i="7"/>
  <c r="I53" i="7"/>
  <c r="H54" i="7"/>
  <c r="I54" i="7"/>
  <c r="H55" i="7"/>
  <c r="I55" i="7"/>
  <c r="H56" i="7"/>
  <c r="I56" i="7"/>
  <c r="H57" i="7"/>
  <c r="I57" i="7"/>
  <c r="H58" i="7"/>
  <c r="I58" i="7"/>
  <c r="H59" i="7"/>
  <c r="I59" i="7"/>
  <c r="H60" i="7"/>
  <c r="I60" i="7"/>
  <c r="H61" i="7"/>
  <c r="I61" i="7"/>
  <c r="H66" i="7"/>
  <c r="I66" i="7"/>
  <c r="H67" i="7"/>
  <c r="I67" i="7"/>
  <c r="H68" i="7"/>
  <c r="I68" i="7"/>
  <c r="H69" i="7"/>
  <c r="I69" i="7"/>
  <c r="H70" i="7"/>
  <c r="I70" i="7"/>
  <c r="H71" i="7"/>
  <c r="I71" i="7"/>
  <c r="H72" i="7"/>
  <c r="I72" i="7"/>
  <c r="H73" i="7"/>
  <c r="I73" i="7"/>
  <c r="H74" i="7"/>
  <c r="I74" i="7"/>
  <c r="H75" i="7"/>
  <c r="I75" i="7"/>
  <c r="H76" i="7"/>
  <c r="I76" i="7"/>
  <c r="H77" i="7"/>
  <c r="I77" i="7"/>
  <c r="H78" i="7"/>
  <c r="I78" i="7"/>
  <c r="H79" i="7"/>
  <c r="I79" i="7"/>
  <c r="H80" i="7"/>
  <c r="I80" i="7"/>
  <c r="H81" i="7"/>
  <c r="I81" i="7"/>
  <c r="H82" i="7"/>
  <c r="I82" i="7"/>
  <c r="H83" i="7"/>
  <c r="I83" i="7"/>
  <c r="H84" i="7"/>
  <c r="I84" i="7"/>
  <c r="H85" i="7"/>
  <c r="I85" i="7"/>
  <c r="H86" i="7"/>
  <c r="I86" i="7"/>
  <c r="H87" i="7"/>
  <c r="I87" i="7"/>
  <c r="H88" i="7"/>
  <c r="I88" i="7"/>
  <c r="H89" i="7"/>
  <c r="I89" i="7"/>
  <c r="H90" i="7"/>
  <c r="I90" i="7"/>
  <c r="H91" i="7"/>
  <c r="I91" i="7"/>
  <c r="H92" i="7"/>
  <c r="I92" i="7"/>
  <c r="H93" i="7"/>
  <c r="I93" i="7"/>
  <c r="H94" i="7"/>
  <c r="I94" i="7"/>
  <c r="H95" i="7"/>
  <c r="I95" i="7"/>
  <c r="H96" i="7"/>
  <c r="I96" i="7"/>
  <c r="H97" i="7"/>
  <c r="I97" i="7"/>
  <c r="H98" i="7"/>
  <c r="I98" i="7"/>
  <c r="H99" i="7"/>
  <c r="I99" i="7"/>
  <c r="H100" i="7"/>
  <c r="I100" i="7"/>
  <c r="H101" i="7"/>
  <c r="I101" i="7"/>
  <c r="H102" i="7"/>
  <c r="I102" i="7"/>
  <c r="H103" i="7"/>
  <c r="I103" i="7"/>
  <c r="H104" i="7"/>
  <c r="I104" i="7"/>
  <c r="H105" i="7"/>
  <c r="I105" i="7"/>
  <c r="H106" i="7"/>
  <c r="I106" i="7"/>
  <c r="H107" i="7"/>
  <c r="I107" i="7"/>
  <c r="H108" i="7"/>
  <c r="I108" i="7"/>
  <c r="H109" i="7"/>
  <c r="I109" i="7"/>
  <c r="H110" i="7"/>
  <c r="I110" i="7"/>
  <c r="H111" i="7"/>
  <c r="I111" i="7"/>
  <c r="H112" i="7"/>
  <c r="I112" i="7"/>
  <c r="H113" i="7"/>
  <c r="I113" i="7"/>
  <c r="H114" i="7"/>
  <c r="I114" i="7"/>
  <c r="H115" i="7"/>
  <c r="I115" i="7"/>
  <c r="H116" i="7"/>
  <c r="I116" i="7"/>
  <c r="H117" i="7"/>
  <c r="I117" i="7"/>
  <c r="H118" i="7"/>
  <c r="I118" i="7"/>
  <c r="I119" i="7"/>
  <c r="H119" i="7"/>
  <c r="G119" i="7"/>
  <c r="F119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D119" i="7"/>
  <c r="E15" i="6"/>
  <c r="H15" i="6"/>
  <c r="I15" i="6"/>
  <c r="E16" i="6"/>
  <c r="H16" i="6"/>
  <c r="I16" i="6"/>
  <c r="E17" i="6"/>
  <c r="H17" i="6"/>
  <c r="I17" i="6"/>
  <c r="E18" i="6"/>
  <c r="H18" i="6"/>
  <c r="I18" i="6"/>
  <c r="E19" i="6"/>
  <c r="H19" i="6"/>
  <c r="I19" i="6"/>
  <c r="E20" i="6"/>
  <c r="H20" i="6"/>
  <c r="I20" i="6"/>
  <c r="E21" i="6"/>
  <c r="H21" i="6"/>
  <c r="I21" i="6"/>
  <c r="E22" i="6"/>
  <c r="H22" i="6"/>
  <c r="I22" i="6"/>
  <c r="E23" i="6"/>
  <c r="H23" i="6"/>
  <c r="I23" i="6"/>
  <c r="E24" i="6"/>
  <c r="H24" i="6"/>
  <c r="I24" i="6"/>
  <c r="E25" i="6"/>
  <c r="H25" i="6"/>
  <c r="I25" i="6"/>
  <c r="E26" i="6"/>
  <c r="H26" i="6"/>
  <c r="I26" i="6"/>
  <c r="E27" i="6"/>
  <c r="H27" i="6"/>
  <c r="I27" i="6"/>
  <c r="E28" i="6"/>
  <c r="H28" i="6"/>
  <c r="I28" i="6"/>
  <c r="E29" i="6"/>
  <c r="H29" i="6"/>
  <c r="I29" i="6"/>
  <c r="E30" i="6"/>
  <c r="H30" i="6"/>
  <c r="I30" i="6"/>
  <c r="E31" i="6"/>
  <c r="H31" i="6"/>
  <c r="I31" i="6"/>
  <c r="E32" i="6"/>
  <c r="H32" i="6"/>
  <c r="I32" i="6"/>
  <c r="E33" i="6"/>
  <c r="H33" i="6"/>
  <c r="I33" i="6"/>
  <c r="E34" i="6"/>
  <c r="H34" i="6"/>
  <c r="I34" i="6"/>
  <c r="E35" i="6"/>
  <c r="H35" i="6"/>
  <c r="I35" i="6"/>
  <c r="E36" i="6"/>
  <c r="H36" i="6"/>
  <c r="I36" i="6"/>
  <c r="E37" i="6"/>
  <c r="H37" i="6"/>
  <c r="I37" i="6"/>
  <c r="E38" i="6"/>
  <c r="H38" i="6"/>
  <c r="I38" i="6"/>
  <c r="E39" i="6"/>
  <c r="H39" i="6"/>
  <c r="I39" i="6"/>
  <c r="E40" i="6"/>
  <c r="H40" i="6"/>
  <c r="I40" i="6"/>
  <c r="E41" i="6"/>
  <c r="H41" i="6"/>
  <c r="I41" i="6"/>
  <c r="E42" i="6"/>
  <c r="H42" i="6"/>
  <c r="I42" i="6"/>
  <c r="E43" i="6"/>
  <c r="H43" i="6"/>
  <c r="I43" i="6"/>
  <c r="E44" i="6"/>
  <c r="H44" i="6"/>
  <c r="I44" i="6"/>
  <c r="E45" i="6"/>
  <c r="H45" i="6"/>
  <c r="I45" i="6"/>
  <c r="E46" i="6"/>
  <c r="H46" i="6"/>
  <c r="I46" i="6"/>
  <c r="E47" i="6"/>
  <c r="H47" i="6"/>
  <c r="I47" i="6"/>
  <c r="E48" i="6"/>
  <c r="H48" i="6"/>
  <c r="I48" i="6"/>
  <c r="E49" i="6"/>
  <c r="H49" i="6"/>
  <c r="I49" i="6"/>
  <c r="E50" i="6"/>
  <c r="H50" i="6"/>
  <c r="I50" i="6"/>
  <c r="E51" i="6"/>
  <c r="H51" i="6"/>
  <c r="I51" i="6"/>
  <c r="E52" i="6"/>
  <c r="H52" i="6"/>
  <c r="I52" i="6"/>
  <c r="E53" i="6"/>
  <c r="H53" i="6"/>
  <c r="I53" i="6"/>
  <c r="E54" i="6"/>
  <c r="H54" i="6"/>
  <c r="I54" i="6"/>
  <c r="E55" i="6"/>
  <c r="H55" i="6"/>
  <c r="I55" i="6"/>
  <c r="E56" i="6"/>
  <c r="H56" i="6"/>
  <c r="I56" i="6"/>
  <c r="E57" i="6"/>
  <c r="H57" i="6"/>
  <c r="I57" i="6"/>
  <c r="E58" i="6"/>
  <c r="H58" i="6"/>
  <c r="I58" i="6"/>
  <c r="E59" i="6"/>
  <c r="H59" i="6"/>
  <c r="I59" i="6"/>
  <c r="E60" i="6"/>
  <c r="H60" i="6"/>
  <c r="I60" i="6"/>
  <c r="E61" i="6"/>
  <c r="H61" i="6"/>
  <c r="I61" i="6"/>
  <c r="F122" i="6"/>
  <c r="G119" i="6"/>
  <c r="F119" i="6"/>
  <c r="D119" i="6"/>
  <c r="H118" i="6"/>
  <c r="I118" i="6"/>
  <c r="E118" i="6"/>
  <c r="H117" i="6"/>
  <c r="I117" i="6"/>
  <c r="E117" i="6"/>
  <c r="H116" i="6"/>
  <c r="I116" i="6"/>
  <c r="E116" i="6"/>
  <c r="H115" i="6"/>
  <c r="I115" i="6"/>
  <c r="E115" i="6"/>
  <c r="H114" i="6"/>
  <c r="I114" i="6"/>
  <c r="E114" i="6"/>
  <c r="H113" i="6"/>
  <c r="I113" i="6"/>
  <c r="E113" i="6"/>
  <c r="H112" i="6"/>
  <c r="I112" i="6"/>
  <c r="E112" i="6"/>
  <c r="H111" i="6"/>
  <c r="I111" i="6"/>
  <c r="E111" i="6"/>
  <c r="H110" i="6"/>
  <c r="I110" i="6"/>
  <c r="E110" i="6"/>
  <c r="H109" i="6"/>
  <c r="I109" i="6"/>
  <c r="E109" i="6"/>
  <c r="H108" i="6"/>
  <c r="I108" i="6"/>
  <c r="E108" i="6"/>
  <c r="H107" i="6"/>
  <c r="I107" i="6"/>
  <c r="E107" i="6"/>
  <c r="H106" i="6"/>
  <c r="I106" i="6"/>
  <c r="E106" i="6"/>
  <c r="H105" i="6"/>
  <c r="I105" i="6"/>
  <c r="E105" i="6"/>
  <c r="H104" i="6"/>
  <c r="I104" i="6"/>
  <c r="E104" i="6"/>
  <c r="H103" i="6"/>
  <c r="I103" i="6"/>
  <c r="E103" i="6"/>
  <c r="H102" i="6"/>
  <c r="I102" i="6"/>
  <c r="E102" i="6"/>
  <c r="H101" i="6"/>
  <c r="I101" i="6"/>
  <c r="E101" i="6"/>
  <c r="H100" i="6"/>
  <c r="I100" i="6"/>
  <c r="E100" i="6"/>
  <c r="H99" i="6"/>
  <c r="I99" i="6"/>
  <c r="E99" i="6"/>
  <c r="H98" i="6"/>
  <c r="I98" i="6"/>
  <c r="E98" i="6"/>
  <c r="H97" i="6"/>
  <c r="I97" i="6"/>
  <c r="E97" i="6"/>
  <c r="H96" i="6"/>
  <c r="I96" i="6"/>
  <c r="E96" i="6"/>
  <c r="H95" i="6"/>
  <c r="I95" i="6"/>
  <c r="E95" i="6"/>
  <c r="H94" i="6"/>
  <c r="I94" i="6"/>
  <c r="E94" i="6"/>
  <c r="H93" i="6"/>
  <c r="I93" i="6"/>
  <c r="E93" i="6"/>
  <c r="H92" i="6"/>
  <c r="I92" i="6"/>
  <c r="E92" i="6"/>
  <c r="H91" i="6"/>
  <c r="I91" i="6"/>
  <c r="E91" i="6"/>
  <c r="H90" i="6"/>
  <c r="I90" i="6"/>
  <c r="E90" i="6"/>
  <c r="H89" i="6"/>
  <c r="I89" i="6"/>
  <c r="E89" i="6"/>
  <c r="H88" i="6"/>
  <c r="I88" i="6"/>
  <c r="E88" i="6"/>
  <c r="H87" i="6"/>
  <c r="I87" i="6"/>
  <c r="E87" i="6"/>
  <c r="H86" i="6"/>
  <c r="I86" i="6"/>
  <c r="E86" i="6"/>
  <c r="H85" i="6"/>
  <c r="I85" i="6"/>
  <c r="E85" i="6"/>
  <c r="H84" i="6"/>
  <c r="I84" i="6"/>
  <c r="E84" i="6"/>
  <c r="H83" i="6"/>
  <c r="I83" i="6"/>
  <c r="E83" i="6"/>
  <c r="H82" i="6"/>
  <c r="I82" i="6"/>
  <c r="E82" i="6"/>
  <c r="H81" i="6"/>
  <c r="I81" i="6"/>
  <c r="E81" i="6"/>
  <c r="H80" i="6"/>
  <c r="I80" i="6"/>
  <c r="E80" i="6"/>
  <c r="H79" i="6"/>
  <c r="I79" i="6"/>
  <c r="E79" i="6"/>
  <c r="H78" i="6"/>
  <c r="I78" i="6"/>
  <c r="E78" i="6"/>
  <c r="H77" i="6"/>
  <c r="I77" i="6"/>
  <c r="E77" i="6"/>
  <c r="H76" i="6"/>
  <c r="I76" i="6"/>
  <c r="E76" i="6"/>
  <c r="H75" i="6"/>
  <c r="I75" i="6"/>
  <c r="E75" i="6"/>
  <c r="H74" i="6"/>
  <c r="I74" i="6"/>
  <c r="E74" i="6"/>
  <c r="H73" i="6"/>
  <c r="I73" i="6"/>
  <c r="E73" i="6"/>
  <c r="H72" i="6"/>
  <c r="I72" i="6"/>
  <c r="E72" i="6"/>
  <c r="H71" i="6"/>
  <c r="I71" i="6"/>
  <c r="E71" i="6"/>
  <c r="H70" i="6"/>
  <c r="I70" i="6"/>
  <c r="E70" i="6"/>
  <c r="H69" i="6"/>
  <c r="I69" i="6"/>
  <c r="E69" i="6"/>
  <c r="H68" i="6"/>
  <c r="I68" i="6"/>
  <c r="E68" i="6"/>
  <c r="H67" i="6"/>
  <c r="I67" i="6"/>
  <c r="E67" i="6"/>
  <c r="H66" i="6"/>
  <c r="I66" i="6"/>
  <c r="E66" i="6"/>
  <c r="H119" i="6"/>
  <c r="E119" i="6"/>
  <c r="I119" i="6"/>
  <c r="G119" i="10" l="1"/>
  <c r="E119" i="10"/>
  <c r="H119" i="10"/>
  <c r="I119" i="10"/>
  <c r="G119" i="9"/>
  <c r="H17" i="9"/>
  <c r="I17" i="9" s="1"/>
  <c r="H49" i="9"/>
  <c r="I49" i="9" s="1"/>
  <c r="E30" i="9"/>
  <c r="E33" i="9"/>
  <c r="E41" i="9"/>
  <c r="I16" i="9"/>
  <c r="E18" i="9"/>
  <c r="E26" i="9"/>
  <c r="E16" i="9"/>
  <c r="E24" i="9"/>
  <c r="E32" i="9"/>
  <c r="H34" i="9"/>
  <c r="I34" i="9" s="1"/>
  <c r="E40" i="9"/>
  <c r="H42" i="9"/>
  <c r="I42" i="9" s="1"/>
  <c r="E48" i="9"/>
  <c r="H50" i="9"/>
  <c r="I50" i="9" s="1"/>
  <c r="E56" i="9"/>
  <c r="H58" i="9"/>
  <c r="I58" i="9" s="1"/>
  <c r="D119" i="9"/>
  <c r="E60" i="9"/>
  <c r="I15" i="9"/>
  <c r="E119" i="8"/>
  <c r="H119" i="8"/>
  <c r="I16" i="8"/>
  <c r="I119" i="8" s="1"/>
  <c r="I119" i="9" l="1"/>
  <c r="E119" i="9"/>
  <c r="H119" i="9"/>
</calcChain>
</file>

<file path=xl/sharedStrings.xml><?xml version="1.0" encoding="utf-8"?>
<sst xmlns="http://schemas.openxmlformats.org/spreadsheetml/2006/main" count="1507" uniqueCount="289">
  <si>
    <t>DIVISION OF SOCIAL SERVICES</t>
  </si>
  <si>
    <t>FUNDING SOURCE:  CRISIS INTERVENTION PAYMENT</t>
  </si>
  <si>
    <t>ALLOCATION PERIOD</t>
  </si>
  <si>
    <t>Intial Allocation</t>
  </si>
  <si>
    <t>Additional Allocation</t>
  </si>
  <si>
    <t>Grand Total Allocation</t>
  </si>
  <si>
    <t>Co. No.</t>
  </si>
  <si>
    <t>COUNTY</t>
  </si>
  <si>
    <t>Federal</t>
  </si>
  <si>
    <t>Total</t>
  </si>
  <si>
    <t>01</t>
  </si>
  <si>
    <t>ALAMANCE</t>
  </si>
  <si>
    <t>02</t>
  </si>
  <si>
    <t>ALEXANDER</t>
  </si>
  <si>
    <t>03</t>
  </si>
  <si>
    <t>ALLEGHANY</t>
  </si>
  <si>
    <t>04</t>
  </si>
  <si>
    <t>ANSON</t>
  </si>
  <si>
    <t>05</t>
  </si>
  <si>
    <t>ASHE</t>
  </si>
  <si>
    <t>06</t>
  </si>
  <si>
    <t>AVERY</t>
  </si>
  <si>
    <t>07</t>
  </si>
  <si>
    <t>BEAUFORT</t>
  </si>
  <si>
    <t>08</t>
  </si>
  <si>
    <t>BERTIE</t>
  </si>
  <si>
    <t>09</t>
  </si>
  <si>
    <t>BLADEN</t>
  </si>
  <si>
    <t>10</t>
  </si>
  <si>
    <t>BRUNSWICK</t>
  </si>
  <si>
    <t>11</t>
  </si>
  <si>
    <t>BUNCOMBE</t>
  </si>
  <si>
    <t>12</t>
  </si>
  <si>
    <t>BURKE</t>
  </si>
  <si>
    <t>13</t>
  </si>
  <si>
    <t>CABARRUS</t>
  </si>
  <si>
    <t>14</t>
  </si>
  <si>
    <t>CALDWELL</t>
  </si>
  <si>
    <t>15</t>
  </si>
  <si>
    <t>CAMDEN</t>
  </si>
  <si>
    <t>16</t>
  </si>
  <si>
    <t>CARTERET</t>
  </si>
  <si>
    <t>17</t>
  </si>
  <si>
    <t>CASWELL</t>
  </si>
  <si>
    <t>18</t>
  </si>
  <si>
    <t>CATAWBA</t>
  </si>
  <si>
    <t>19</t>
  </si>
  <si>
    <t>CHATHAM</t>
  </si>
  <si>
    <t>20</t>
  </si>
  <si>
    <t>CHEROKEE</t>
  </si>
  <si>
    <t>21</t>
  </si>
  <si>
    <t>CHOWAN</t>
  </si>
  <si>
    <t>22</t>
  </si>
  <si>
    <t>CLAY</t>
  </si>
  <si>
    <t>23</t>
  </si>
  <si>
    <t>CLEVELAND</t>
  </si>
  <si>
    <t>24</t>
  </si>
  <si>
    <t>COLUMBUS</t>
  </si>
  <si>
    <t>25</t>
  </si>
  <si>
    <t>CRAVEN</t>
  </si>
  <si>
    <t>26</t>
  </si>
  <si>
    <t>CUMBERLAND</t>
  </si>
  <si>
    <t>27</t>
  </si>
  <si>
    <t>CURRITUCK</t>
  </si>
  <si>
    <t>28</t>
  </si>
  <si>
    <t>DARE</t>
  </si>
  <si>
    <t>29</t>
  </si>
  <si>
    <t>DAVIDSON</t>
  </si>
  <si>
    <t>30</t>
  </si>
  <si>
    <t>DAVIE</t>
  </si>
  <si>
    <t>31</t>
  </si>
  <si>
    <t>DUPLIN</t>
  </si>
  <si>
    <t>32</t>
  </si>
  <si>
    <t>DURHAM</t>
  </si>
  <si>
    <t>33</t>
  </si>
  <si>
    <t>EDGECOMBE</t>
  </si>
  <si>
    <t>34</t>
  </si>
  <si>
    <t>FORSYTH</t>
  </si>
  <si>
    <t>35</t>
  </si>
  <si>
    <t>FRANKLIN</t>
  </si>
  <si>
    <t>36</t>
  </si>
  <si>
    <t>GASTON</t>
  </si>
  <si>
    <t>37</t>
  </si>
  <si>
    <t>GATES</t>
  </si>
  <si>
    <t>38</t>
  </si>
  <si>
    <t>GRAHAM</t>
  </si>
  <si>
    <t>39</t>
  </si>
  <si>
    <t>GRANVILLE</t>
  </si>
  <si>
    <t>40</t>
  </si>
  <si>
    <t>GREENE</t>
  </si>
  <si>
    <t>41</t>
  </si>
  <si>
    <t>GUILFORD</t>
  </si>
  <si>
    <t>42</t>
  </si>
  <si>
    <t>HALIFAX</t>
  </si>
  <si>
    <t>43</t>
  </si>
  <si>
    <t>HARNETT</t>
  </si>
  <si>
    <t>44</t>
  </si>
  <si>
    <t>HAYWOOD</t>
  </si>
  <si>
    <t>45</t>
  </si>
  <si>
    <t>HENDERSON</t>
  </si>
  <si>
    <t>46</t>
  </si>
  <si>
    <t>HERTFORD</t>
  </si>
  <si>
    <t>47</t>
  </si>
  <si>
    <t>HOKE</t>
  </si>
  <si>
    <t xml:space="preserve">CRISIS INTERVENTION PAYMENT (CIP) cont.        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</si>
  <si>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</si>
  <si>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</si>
  <si>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</si>
  <si>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</si>
  <si>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</si>
  <si>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</si>
  <si>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</si>
  <si>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</si>
  <si>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</si>
  <si>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</si>
  <si>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</si>
  <si>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</si>
  <si>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</si>
  <si>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</si>
  <si>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</si>
  <si>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</si>
  <si>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</si>
  <si>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</si>
  <si>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</si>
  <si>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</si>
  <si>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</si>
  <si>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</si>
  <si>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</si>
  <si>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</si>
  <si>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</si>
  <si>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</si>
  <si>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</si>
  <si>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</si>
  <si>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</si>
  <si>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</si>
  <si>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</si>
  <si>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</si>
  <si>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</si>
  <si>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</si>
  <si>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</si>
  <si>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</si>
  <si>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</si>
  <si>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</si>
  <si>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</si>
  <si>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</si>
  <si>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</si>
  <si>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</si>
  <si>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</si>
  <si>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</si>
  <si>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</si>
  <si>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</si>
  <si>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</si>
  <si>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</si>
  <si>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</si>
  <si>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</si>
  <si>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</si>
  <si>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</si>
  <si>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</si>
  <si>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 xml:space="preserve">CRISIS INTERVENTION PAYMENT (CIP) cont.       </t>
  </si>
  <si>
    <t>CFDA Number:  93.568</t>
  </si>
  <si>
    <t>CFDA Name:  Low-Income Home Energy Assistance</t>
  </si>
  <si>
    <t>Award Name:  Low-Income Home Energy Assistance</t>
  </si>
  <si>
    <t>Federal Agency:  DHHS/ACF</t>
  </si>
  <si>
    <r>
      <t>GRANT INFORMATION</t>
    </r>
    <r>
      <rPr>
        <b/>
        <sz val="10"/>
        <rFont val="Times New Roman"/>
        <family val="1"/>
      </rPr>
      <t xml:space="preserve">:  This represents 100% federal dollars.  </t>
    </r>
  </si>
  <si>
    <t xml:space="preserve">XS411 Heading: CRISIS </t>
  </si>
  <si>
    <t>Tracked on XS411: Federal Share 100%</t>
  </si>
  <si>
    <t>OBLIGATIONS INCURRED AND EXPENDITURES MADE UNDER THIS ADVICE WILL BE SUBJECT TO</t>
  </si>
  <si>
    <t>LIMITATIONS PUBLISHED BY FEDERAL AND STATE AGENCIES AS TO THE AVAILABILITY OF FUNDS</t>
  </si>
  <si>
    <t>AUTHORIZED SIGNATURE</t>
  </si>
  <si>
    <t>DATE:</t>
  </si>
  <si>
    <t xml:space="preserve">Unique Entity Identifier (UEI) </t>
  </si>
  <si>
    <t>F5VHYUU13NC5</t>
  </si>
  <si>
    <t>XVEEJSNY7UX9</t>
  </si>
  <si>
    <t>GTC2BCN7SKK3</t>
  </si>
  <si>
    <t>PK8UYTSNJCC3</t>
  </si>
  <si>
    <t>PBZ9TLZMHUS9</t>
  </si>
  <si>
    <t>UZ19JT8JXLF3</t>
  </si>
  <si>
    <t>Q14JUM5NZQ43</t>
  </si>
  <si>
    <t>FSW9MGNZAK39</t>
  </si>
  <si>
    <t>TLCTJWDJH1H9</t>
  </si>
  <si>
    <t>MJBMXLN9NJT5</t>
  </si>
  <si>
    <t>W5TCDKMLHE69</t>
  </si>
  <si>
    <t>KVJHUFURQDM5</t>
  </si>
  <si>
    <t>PF3KTEELMHV6</t>
  </si>
  <si>
    <t>HL4FGNJNGE97</t>
  </si>
  <si>
    <t>FVT7YDQ5CAA5</t>
  </si>
  <si>
    <t>UC6WJ2MQMJS8</t>
  </si>
  <si>
    <t>CL7NKCTNQG75</t>
  </si>
  <si>
    <t>GYUNA9W1NFM1</t>
  </si>
  <si>
    <t>KE57QE2GV5F1</t>
  </si>
  <si>
    <t>DCEGK6HA11M5</t>
  </si>
  <si>
    <t>YJJ7KT3E58F5</t>
  </si>
  <si>
    <t>HYKLQVNWLXK7</t>
  </si>
  <si>
    <t>MXEZRW9DKR86</t>
  </si>
  <si>
    <t>V1UAJ4L87WQ7</t>
  </si>
  <si>
    <t>LTZ2U8LZQ214</t>
  </si>
  <si>
    <t>TH2WJPJRMGV3</t>
  </si>
  <si>
    <t>VDL5DNFQX374</t>
  </si>
  <si>
    <t>ELV6JGB11QK6</t>
  </si>
  <si>
    <t>C9P5MDJC7KY7</t>
  </si>
  <si>
    <t>GSJ6K8J2PD57</t>
  </si>
  <si>
    <t>KZN4GK5262K3</t>
  </si>
  <si>
    <t>LJ5BA6U2HLM7</t>
  </si>
  <si>
    <t>DYB5XFVEN8H3</t>
  </si>
  <si>
    <t>ZTVELM361423</t>
  </si>
  <si>
    <t>FFKTRQCNN143</t>
  </si>
  <si>
    <t>QKY9R8A8D5J6</t>
  </si>
  <si>
    <t>F4L4FXEB3BK3</t>
  </si>
  <si>
    <t>W3JTGJ1KP5D7</t>
  </si>
  <si>
    <t>DAZ3PRU8U4J5</t>
  </si>
  <si>
    <t>VCU5LD71N9U3</t>
  </si>
  <si>
    <t>YBEQWGFJPMJ3</t>
  </si>
  <si>
    <t>MRL8MYNJJ3Y5</t>
  </si>
  <si>
    <t>JBDCD9V41BX7</t>
  </si>
  <si>
    <t>DQHZEVAV95G5</t>
  </si>
  <si>
    <t>EXFKXBHH7EG7</t>
  </si>
  <si>
    <t>YJEUCNJ7BQK7</t>
  </si>
  <si>
    <t>C1GWSADARX51</t>
  </si>
  <si>
    <t>ENMJWY3H3CJ9</t>
  </si>
  <si>
    <t>XTNRLKJLA4S9</t>
  </si>
  <si>
    <t>X7YWWY6ZP574</t>
  </si>
  <si>
    <t>SYGAGEFDHYR7</t>
  </si>
  <si>
    <t>HE3NNNUE27M7</t>
  </si>
  <si>
    <t>F6A8UC99JWJ5</t>
  </si>
  <si>
    <t>QKUFL37VPGH6</t>
  </si>
  <si>
    <t>UGGQGSSKBGJ5</t>
  </si>
  <si>
    <t>LLPJBC6N2LL3</t>
  </si>
  <si>
    <t>YQ96F8BJYTJ9</t>
  </si>
  <si>
    <t>HA4QLH34LNS3</t>
  </si>
  <si>
    <t>TT3NTH2NDJ73</t>
  </si>
  <si>
    <t>EZ15XL6BMM68</t>
  </si>
  <si>
    <t>YL69DGLK4CH3</t>
  </si>
  <si>
    <t>E78ZAJM3BFL3</t>
  </si>
  <si>
    <t>HFNSK95FS7Z8</t>
  </si>
  <si>
    <t>NF58K566HQM7</t>
  </si>
  <si>
    <t>F7TLT2GMEJE1</t>
  </si>
  <si>
    <t>CRA2KCAL8BA4</t>
  </si>
  <si>
    <t>LTXVW6QF6297</t>
  </si>
  <si>
    <t>GFFMCW9XDA53</t>
  </si>
  <si>
    <t>FT59QFEAU344</t>
  </si>
  <si>
    <t>NRDUHMGL7ZW4</t>
  </si>
  <si>
    <t>T11BE678U9P5</t>
  </si>
  <si>
    <t>MBXQSJ2NMCK9</t>
  </si>
  <si>
    <t>FQ8LFJGMABJ4</t>
  </si>
  <si>
    <t>VZNPMCLFT5R6</t>
  </si>
  <si>
    <t>QZ6BZPGLX4Y9</t>
  </si>
  <si>
    <t>T3BUM1CVS9N5</t>
  </si>
  <si>
    <t>Q63FZNTJM3M4</t>
  </si>
  <si>
    <t>LKBEJQFLAAK5</t>
  </si>
  <si>
    <t>KGCCCHJJZZ43</t>
  </si>
  <si>
    <t>GCB7UCV96NW6</t>
  </si>
  <si>
    <t>GTATPCDJVYN8</t>
  </si>
  <si>
    <t>RS3KYMYTKJL3</t>
  </si>
  <si>
    <t>FNVTCUQGCHM5</t>
  </si>
  <si>
    <t>U86MZUYPL7C5</t>
  </si>
  <si>
    <t>W41TRA3NUNS1</t>
  </si>
  <si>
    <t>FMWCTM24C9J8</t>
  </si>
  <si>
    <t>E29GLEXDH849</t>
  </si>
  <si>
    <t>W51VGHGM8945</t>
  </si>
  <si>
    <t>JLNEVJ2625L8</t>
  </si>
  <si>
    <t>LHMKBD4AGRJ5</t>
  </si>
  <si>
    <t>EBWNMFHTNV41</t>
  </si>
  <si>
    <t>FTJ2WJPLWMJ3</t>
  </si>
  <si>
    <t>WLTATC4JLJ54</t>
  </si>
  <si>
    <t>QWRZCQJFTEE4</t>
  </si>
  <si>
    <t>X7B4LX1QQMX6</t>
  </si>
  <si>
    <t>DACFHCLQKMS1</t>
  </si>
  <si>
    <t>M14KKHY2NNR3</t>
  </si>
  <si>
    <t>ME2DJHMYWG55</t>
  </si>
  <si>
    <t>PLCDT7JFA8B1</t>
  </si>
  <si>
    <t>L98MCUHKC2J8</t>
  </si>
  <si>
    <t>Research &amp; Development:</t>
  </si>
  <si>
    <t>FUNDING SOURCE:  Federal Low Income Home Energy Assistance Funds</t>
  </si>
  <si>
    <r>
      <t xml:space="preserve">      Yes           </t>
    </r>
    <r>
      <rPr>
        <b/>
        <sz val="10"/>
        <rFont val="Times New Roman"/>
        <family val="1"/>
      </rPr>
      <t>X  No</t>
    </r>
  </si>
  <si>
    <t xml:space="preserve">                                   or cooling related crisis.  </t>
  </si>
  <si>
    <t xml:space="preserve">Project Description:  Crisis Intervention Program (CIP) assists low-income persons with a heating </t>
  </si>
  <si>
    <t>Funding Authorization is for Direct Payments and provided for</t>
  </si>
  <si>
    <t xml:space="preserve">                 informational purposes only.</t>
  </si>
  <si>
    <t>AUTHORIZATION NUMBER: 1</t>
  </si>
  <si>
    <r>
      <t xml:space="preserve">EFFECTIVE DATE: </t>
    </r>
    <r>
      <rPr>
        <b/>
        <u/>
        <sz val="9"/>
        <rFont val="Times New Roman"/>
        <family val="1"/>
      </rPr>
      <t>07/01/2024</t>
    </r>
  </si>
  <si>
    <t>FROM JUNE 2024 THRU MAY 2025 SERVICE MONTHS</t>
  </si>
  <si>
    <t>FROM JULY 2024 THRU JUNE 2025 PAYMENT MONTHS</t>
  </si>
  <si>
    <t>Award Number:  G2301NCLIEA &amp; G2401NCLIEA</t>
  </si>
  <si>
    <t>Award Date:  FFY 2024 &amp; 2025</t>
  </si>
  <si>
    <t>AUTHORIZATION NUMBER: 2</t>
  </si>
  <si>
    <t xml:space="preserve"> </t>
  </si>
  <si>
    <t>AUTHORIZATION NUMBER: 3</t>
  </si>
  <si>
    <t>AUTHORIZATION NUMBER: 4</t>
  </si>
  <si>
    <t>AUTHORIZATION NUMBER: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</si>
</sst>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  <numFmt numFmtId="165" formatCode="[$-409]mmmm\ d\,\ yyyy;@"/>
  </numFmts>
  <fonts count="20" x14ac:knownFonts="1">
    <font>
      <sz val="10"/>
      <name val="Arial"/>
    </font>
    <font>
      <sz val="10"/>
      <name val="Arial"/>
      <family val="2"/>
    </font>
    <font>
      <sz val="8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7"/>
      <name val="Times New Roman"/>
      <family val="1"/>
    </font>
    <font>
      <sz val="14"/>
      <name val="Times New Roman"/>
      <family val="1"/>
    </font>
    <font>
      <b/>
      <sz val="10"/>
      <name val="Arial"/>
      <family val="2"/>
    </font>
    <font>
      <b/>
      <sz val="11"/>
      <name val="Times New Roman"/>
      <family val="1"/>
    </font>
    <font>
      <sz val="8"/>
      <color indexed="10"/>
      <name val="Times New Roman"/>
      <family val="1"/>
    </font>
    <font>
      <b/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9"/>
      <name val="Times New Roman"/>
      <family val="1"/>
    </font>
    <font>
      <b/>
      <u/>
      <sz val="9"/>
      <name val="Times New Roman"/>
      <family val="1"/>
    </font>
    <font>
      <b/>
      <sz val="9"/>
      <color rgb="FF003399"/>
      <name val="Times New Roman"/>
      <family val="1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 vertical="top" wrapText="1"/>
    </xf>
    <xf numFmtId="0" fontId="6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6" xfId="0" quotePrefix="1" applyFont="1" applyBorder="1" applyAlignment="1">
      <alignment horizontal="center"/>
    </xf>
    <xf numFmtId="0" fontId="2" fillId="0" borderId="6" xfId="0" applyFont="1" applyBorder="1"/>
    <xf numFmtId="4" fontId="2" fillId="0" borderId="6" xfId="1" quotePrefix="1" applyNumberFormat="1" applyFont="1" applyBorder="1"/>
    <xf numFmtId="4" fontId="2" fillId="0" borderId="7" xfId="1" quotePrefix="1" applyNumberFormat="1" applyFont="1" applyBorder="1" applyAlignment="1">
      <alignment horizontal="right"/>
    </xf>
    <xf numFmtId="4" fontId="2" fillId="0" borderId="8" xfId="1" quotePrefix="1" applyNumberFormat="1" applyFont="1" applyBorder="1" applyAlignment="1">
      <alignment horizontal="right"/>
    </xf>
    <xf numFmtId="4" fontId="2" fillId="0" borderId="0" xfId="1" applyNumberFormat="1" applyFont="1" applyAlignment="1">
      <alignment horizontal="right"/>
    </xf>
    <xf numFmtId="4" fontId="2" fillId="0" borderId="7" xfId="1" applyNumberFormat="1" applyFont="1" applyBorder="1" applyAlignment="1">
      <alignment horizontal="right"/>
    </xf>
    <xf numFmtId="4" fontId="2" fillId="0" borderId="9" xfId="0" applyNumberFormat="1" applyFont="1" applyBorder="1"/>
    <xf numFmtId="4" fontId="2" fillId="0" borderId="9" xfId="1" quotePrefix="1" applyNumberFormat="1" applyFont="1" applyBorder="1" applyAlignment="1">
      <alignment horizontal="right"/>
    </xf>
    <xf numFmtId="4" fontId="2" fillId="0" borderId="0" xfId="1" quotePrefix="1" applyNumberFormat="1" applyFont="1" applyAlignment="1">
      <alignment horizontal="right"/>
    </xf>
    <xf numFmtId="4" fontId="2" fillId="0" borderId="9" xfId="1" applyNumberFormat="1" applyFont="1" applyBorder="1" applyAlignment="1">
      <alignment horizontal="right"/>
    </xf>
    <xf numFmtId="4" fontId="2" fillId="0" borderId="8" xfId="1" applyNumberFormat="1" applyFont="1" applyBorder="1" applyAlignment="1">
      <alignment horizontal="right"/>
    </xf>
    <xf numFmtId="0" fontId="2" fillId="0" borderId="10" xfId="0" quotePrefix="1" applyFont="1" applyBorder="1" applyAlignment="1">
      <alignment horizontal="center"/>
    </xf>
    <xf numFmtId="0" fontId="2" fillId="0" borderId="10" xfId="0" applyFont="1" applyBorder="1"/>
    <xf numFmtId="4" fontId="2" fillId="0" borderId="10" xfId="1" quotePrefix="1" applyNumberFormat="1" applyFont="1" applyBorder="1"/>
    <xf numFmtId="4" fontId="2" fillId="0" borderId="11" xfId="1" quotePrefix="1" applyNumberFormat="1" applyFont="1" applyBorder="1" applyAlignment="1">
      <alignment horizontal="right"/>
    </xf>
    <xf numFmtId="4" fontId="2" fillId="0" borderId="12" xfId="1" quotePrefix="1" applyNumberFormat="1" applyFont="1" applyBorder="1" applyAlignment="1">
      <alignment horizontal="right"/>
    </xf>
    <xf numFmtId="4" fontId="2" fillId="0" borderId="11" xfId="1" applyNumberFormat="1" applyFont="1" applyBorder="1" applyAlignment="1">
      <alignment horizontal="right"/>
    </xf>
    <xf numFmtId="4" fontId="2" fillId="0" borderId="12" xfId="1" applyNumberFormat="1" applyFont="1" applyBorder="1" applyAlignment="1">
      <alignment horizontal="right"/>
    </xf>
    <xf numFmtId="0" fontId="2" fillId="0" borderId="13" xfId="0" applyFont="1" applyBorder="1" applyAlignment="1">
      <alignment horizontal="center"/>
    </xf>
    <xf numFmtId="0" fontId="2" fillId="0" borderId="13" xfId="0" applyFont="1" applyBorder="1"/>
    <xf numFmtId="4" fontId="2" fillId="0" borderId="4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4" xfId="1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4" fontId="2" fillId="0" borderId="7" xfId="0" applyNumberFormat="1" applyFont="1" applyBorder="1"/>
    <xf numFmtId="4" fontId="2" fillId="0" borderId="8" xfId="1" applyNumberFormat="1" applyFont="1" applyBorder="1"/>
    <xf numFmtId="0" fontId="2" fillId="0" borderId="14" xfId="0" applyFont="1" applyBorder="1" applyAlignment="1">
      <alignment horizontal="center"/>
    </xf>
    <xf numFmtId="0" fontId="2" fillId="0" borderId="14" xfId="0" applyFont="1" applyBorder="1"/>
    <xf numFmtId="4" fontId="2" fillId="0" borderId="15" xfId="1" applyNumberFormat="1" applyFont="1" applyBorder="1"/>
    <xf numFmtId="4" fontId="2" fillId="0" borderId="16" xfId="1" applyNumberFormat="1" applyFont="1" applyBorder="1"/>
    <xf numFmtId="4" fontId="2" fillId="0" borderId="14" xfId="1" applyNumberFormat="1" applyFont="1" applyBorder="1" applyAlignment="1">
      <alignment horizontal="right"/>
    </xf>
    <xf numFmtId="4" fontId="2" fillId="0" borderId="15" xfId="1" applyNumberFormat="1" applyFont="1" applyBorder="1" applyAlignment="1">
      <alignment horizontal="right"/>
    </xf>
    <xf numFmtId="6" fontId="2" fillId="0" borderId="0" xfId="1" applyNumberFormat="1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43" fontId="10" fillId="0" borderId="0" xfId="1" applyFont="1"/>
    <xf numFmtId="0" fontId="11" fillId="0" borderId="0" xfId="0" applyFont="1"/>
    <xf numFmtId="0" fontId="5" fillId="0" borderId="0" xfId="0" applyFont="1"/>
    <xf numFmtId="0" fontId="12" fillId="0" borderId="0" xfId="0" applyFont="1"/>
    <xf numFmtId="43" fontId="13" fillId="0" borderId="0" xfId="1" applyFont="1"/>
    <xf numFmtId="0" fontId="14" fillId="0" borderId="0" xfId="0" applyFont="1"/>
    <xf numFmtId="43" fontId="2" fillId="0" borderId="0" xfId="1" applyFont="1"/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2" fillId="0" borderId="0" xfId="1" applyNumberFormat="1" applyFont="1"/>
    <xf numFmtId="0" fontId="15" fillId="0" borderId="0" xfId="0" applyFont="1" applyAlignment="1">
      <alignment horizontal="left"/>
    </xf>
    <xf numFmtId="4" fontId="2" fillId="0" borderId="5" xfId="1" applyNumberFormat="1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16" fillId="0" borderId="0" xfId="0" applyFont="1"/>
    <xf numFmtId="43" fontId="15" fillId="0" borderId="0" xfId="1" applyFont="1" applyBorder="1" applyAlignment="1"/>
    <xf numFmtId="0" fontId="17" fillId="0" borderId="0" xfId="0" applyFont="1"/>
    <xf numFmtId="0" fontId="18" fillId="0" borderId="0" xfId="0" applyFont="1"/>
    <xf numFmtId="4" fontId="2" fillId="0" borderId="0" xfId="0" applyNumberFormat="1" applyFont="1"/>
    <xf numFmtId="4" fontId="7" fillId="0" borderId="0" xfId="0" applyNumberFormat="1" applyFont="1"/>
    <xf numFmtId="4" fontId="2" fillId="0" borderId="0" xfId="1" quotePrefix="1" applyNumberFormat="1" applyFont="1" applyBorder="1" applyAlignment="1">
      <alignment horizontal="right"/>
    </xf>
    <xf numFmtId="4" fontId="0" fillId="0" borderId="0" xfId="0" applyNumberFormat="1"/>
    <xf numFmtId="4" fontId="2" fillId="0" borderId="13" xfId="0" applyNumberFormat="1" applyFont="1" applyBorder="1"/>
    <xf numFmtId="4" fontId="7" fillId="0" borderId="13" xfId="0" applyNumberFormat="1" applyFont="1" applyBorder="1"/>
    <xf numFmtId="4" fontId="0" fillId="0" borderId="13" xfId="0" applyNumberFormat="1" applyBorder="1"/>
    <xf numFmtId="0" fontId="19" fillId="0" borderId="0" xfId="0" applyFont="1"/>
    <xf numFmtId="0" fontId="19" fillId="0" borderId="0" xfId="0" applyFont="1" applyAlignment="1">
      <alignment vertic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4" fontId="2" fillId="0" borderId="0" xfId="1" quotePrefix="1" applyNumberFormat="1" applyFont="1" applyBorder="1"/>
    <xf numFmtId="4" fontId="2" fillId="0" borderId="13" xfId="1" quotePrefix="1" applyNumberFormat="1" applyFont="1" applyBorder="1"/>
    <xf numFmtId="4" fontId="2" fillId="0" borderId="11" xfId="0" applyNumberFormat="1" applyFont="1" applyBorder="1"/>
    <xf numFmtId="4" fontId="2" fillId="0" borderId="7" xfId="1" applyNumberFormat="1" applyFont="1" applyBorder="1" applyAlignment="1">
      <alignment horizontal="center"/>
    </xf>
    <xf numFmtId="4" fontId="2" fillId="0" borderId="17" xfId="1" applyNumberFormat="1" applyFont="1" applyBorder="1" applyAlignment="1">
      <alignment horizontal="right"/>
    </xf>
    <xf numFmtId="165" fontId="4" fillId="0" borderId="0" xfId="0" applyNumberFormat="1" applyFont="1" applyAlignment="1">
      <alignment horizontal="center"/>
    </xf>
    <xf numFmtId="165" fontId="2" fillId="0" borderId="13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" fontId="2" fillId="0" borderId="3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4" fontId="2" fillId="0" borderId="2" xfId="1" applyNumberFormat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2</xdr:col>
      <xdr:colOff>1009650</xdr:colOff>
      <xdr:row>12</xdr:row>
      <xdr:rowOff>188956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1037DC-0951-4317-BB08-5831401B5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2057400" cy="2113006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149</xdr:row>
      <xdr:rowOff>28575</xdr:rowOff>
    </xdr:from>
    <xdr:to>
      <xdr:col>3</xdr:col>
      <xdr:colOff>466725</xdr:colOff>
      <xdr:row>153</xdr:row>
      <xdr:rowOff>8824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890BE7-F163-4ACD-B6A6-964777AD3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4" y="23183850"/>
          <a:ext cx="2438401" cy="6279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2</xdr:col>
      <xdr:colOff>1009650</xdr:colOff>
      <xdr:row>12</xdr:row>
      <xdr:rowOff>188956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CAC38-45DE-4AC8-820C-19FB8F39B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2057400" cy="2113006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149</xdr:row>
      <xdr:rowOff>28575</xdr:rowOff>
    </xdr:from>
    <xdr:to>
      <xdr:col>3</xdr:col>
      <xdr:colOff>466725</xdr:colOff>
      <xdr:row>153</xdr:row>
      <xdr:rowOff>8824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7205CB-95A2-4F15-BF18-3EE53F8CF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4" y="23183850"/>
          <a:ext cx="2438401" cy="6279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2</xdr:col>
      <xdr:colOff>1009650</xdr:colOff>
      <xdr:row>12</xdr:row>
      <xdr:rowOff>188956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09FD48-BA61-B8EE-2C42-353E11D22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2057400" cy="2113006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149</xdr:row>
      <xdr:rowOff>28575</xdr:rowOff>
    </xdr:from>
    <xdr:to>
      <xdr:col>3</xdr:col>
      <xdr:colOff>466725</xdr:colOff>
      <xdr:row>153</xdr:row>
      <xdr:rowOff>8824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1D4CF3-907C-8E4A-91F7-F84929005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4" y="23183850"/>
          <a:ext cx="2438401" cy="6279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420A867-5280-4EF8-A587-5487CFB31542}"/>
            </a:ext>
          </a:extLst>
        </xdr:cNvPr>
        <xdr:cNvSpPr/>
      </xdr:nvSpPr>
      <xdr:spPr>
        <a:xfrm>
          <a:off x="3400036" y="19449513"/>
          <a:ext cx="0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7C68706-CBED-4815-BFC5-9D8F70D923BB}"/>
            </a:ext>
          </a:extLst>
        </xdr:cNvPr>
        <xdr:cNvSpPr/>
      </xdr:nvSpPr>
      <xdr:spPr>
        <a:xfrm>
          <a:off x="2732699" y="19456645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E0EE1FC-9E16-4992-AE5A-D33E7EADD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2920"/>
          <a:ext cx="1636104" cy="1536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4E85EFA-124E-4886-8F38-8E30C1BED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452" y="22956226"/>
          <a:ext cx="1860550" cy="466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BFFF058-F6EF-48C5-93AC-AAF85E347DE5}"/>
            </a:ext>
          </a:extLst>
        </xdr:cNvPr>
        <xdr:cNvSpPr/>
      </xdr:nvSpPr>
      <xdr:spPr>
        <a:xfrm>
          <a:off x="3344156" y="18317308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AFDD0FC1-3B6A-4B99-8936-17C6D2FDCC23}"/>
            </a:ext>
          </a:extLst>
        </xdr:cNvPr>
        <xdr:cNvSpPr/>
      </xdr:nvSpPr>
      <xdr:spPr>
        <a:xfrm>
          <a:off x="2692059" y="18323170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40682EEC-53FF-4B63-8BBC-F439B4C2A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14123" cy="1561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7E8743-FA82-4CCA-82E3-7F215DB9E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940" y="23372884"/>
          <a:ext cx="1864214" cy="467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5B197-E5BE-45D0-9169-8F7917C86E5E}">
  <dimension ref="A1:WVL156"/>
  <sheetViews>
    <sheetView tabSelected="1" workbookViewId="0">
      <selection activeCell="E162" sqref="E162"/>
    </sheetView>
  </sheetViews>
  <sheetFormatPr defaultColWidth="9.140625" defaultRowHeight="11.25" x14ac:dyDescent="0.2"/>
  <cols>
    <col min="1" max="1" width="6.140625" style="1" customWidth="1"/>
    <col min="2" max="2" width="13" style="1" customWidth="1"/>
    <col min="3" max="3" width="19.42578125" style="1" customWidth="1"/>
    <col min="4" max="4" width="13.140625" style="1" customWidth="1"/>
    <col min="5" max="5" width="12.5703125" style="1" customWidth="1"/>
    <col min="6" max="6" width="10.85546875" style="1" customWidth="1"/>
    <col min="7" max="7" width="10.5703125" style="1" customWidth="1"/>
    <col min="8" max="8" width="11.42578125" style="1" customWidth="1"/>
    <col min="9" max="9" width="10.85546875" style="1" customWidth="1"/>
    <col min="10" max="250" width="9.140625" style="1"/>
    <col min="251" max="251" width="6.140625" style="1" customWidth="1"/>
    <col min="252" max="252" width="13" style="1" customWidth="1"/>
    <col min="253" max="258" width="13.5703125" style="1" customWidth="1"/>
    <col min="259" max="259" width="15.140625" style="1" customWidth="1"/>
    <col min="260" max="260" width="8.85546875" style="1" customWidth="1"/>
    <col min="261" max="506" width="9.140625" style="1"/>
    <col min="507" max="507" width="6.140625" style="1" customWidth="1"/>
    <col min="508" max="508" width="13" style="1" customWidth="1"/>
    <col min="509" max="514" width="13.5703125" style="1" customWidth="1"/>
    <col min="515" max="515" width="15.140625" style="1" customWidth="1"/>
    <col min="516" max="516" width="8.85546875" style="1" customWidth="1"/>
    <col min="517" max="762" width="9.140625" style="1"/>
    <col min="763" max="763" width="6.140625" style="1" customWidth="1"/>
    <col min="764" max="764" width="13" style="1" customWidth="1"/>
    <col min="765" max="770" width="13.5703125" style="1" customWidth="1"/>
    <col min="771" max="771" width="15.140625" style="1" customWidth="1"/>
    <col min="772" max="772" width="8.85546875" style="1" customWidth="1"/>
    <col min="773" max="1018" width="9.140625" style="1"/>
    <col min="1019" max="1019" width="6.140625" style="1" customWidth="1"/>
    <col min="1020" max="1020" width="13" style="1" customWidth="1"/>
    <col min="1021" max="1026" width="13.5703125" style="1" customWidth="1"/>
    <col min="1027" max="1027" width="15.140625" style="1" customWidth="1"/>
    <col min="1028" max="1028" width="8.85546875" style="1" customWidth="1"/>
    <col min="1029" max="1274" width="9.140625" style="1"/>
    <col min="1275" max="1275" width="6.140625" style="1" customWidth="1"/>
    <col min="1276" max="1276" width="13" style="1" customWidth="1"/>
    <col min="1277" max="1282" width="13.5703125" style="1" customWidth="1"/>
    <col min="1283" max="1283" width="15.140625" style="1" customWidth="1"/>
    <col min="1284" max="1284" width="8.85546875" style="1" customWidth="1"/>
    <col min="1285" max="1530" width="9.140625" style="1"/>
    <col min="1531" max="1531" width="6.140625" style="1" customWidth="1"/>
    <col min="1532" max="1532" width="13" style="1" customWidth="1"/>
    <col min="1533" max="1538" width="13.5703125" style="1" customWidth="1"/>
    <col min="1539" max="1539" width="15.140625" style="1" customWidth="1"/>
    <col min="1540" max="1540" width="8.85546875" style="1" customWidth="1"/>
    <col min="1541" max="1786" width="9.140625" style="1"/>
    <col min="1787" max="1787" width="6.140625" style="1" customWidth="1"/>
    <col min="1788" max="1788" width="13" style="1" customWidth="1"/>
    <col min="1789" max="1794" width="13.5703125" style="1" customWidth="1"/>
    <col min="1795" max="1795" width="15.140625" style="1" customWidth="1"/>
    <col min="1796" max="1796" width="8.85546875" style="1" customWidth="1"/>
    <col min="1797" max="2042" width="9.140625" style="1"/>
    <col min="2043" max="2043" width="6.140625" style="1" customWidth="1"/>
    <col min="2044" max="2044" width="13" style="1" customWidth="1"/>
    <col min="2045" max="2050" width="13.5703125" style="1" customWidth="1"/>
    <col min="2051" max="2051" width="15.140625" style="1" customWidth="1"/>
    <col min="2052" max="2052" width="8.85546875" style="1" customWidth="1"/>
    <col min="2053" max="2298" width="9.140625" style="1"/>
    <col min="2299" max="2299" width="6.140625" style="1" customWidth="1"/>
    <col min="2300" max="2300" width="13" style="1" customWidth="1"/>
    <col min="2301" max="2306" width="13.5703125" style="1" customWidth="1"/>
    <col min="2307" max="2307" width="15.140625" style="1" customWidth="1"/>
    <col min="2308" max="2308" width="8.85546875" style="1" customWidth="1"/>
    <col min="2309" max="2554" width="9.140625" style="1"/>
    <col min="2555" max="2555" width="6.140625" style="1" customWidth="1"/>
    <col min="2556" max="2556" width="13" style="1" customWidth="1"/>
    <col min="2557" max="2562" width="13.5703125" style="1" customWidth="1"/>
    <col min="2563" max="2563" width="15.140625" style="1" customWidth="1"/>
    <col min="2564" max="2564" width="8.85546875" style="1" customWidth="1"/>
    <col min="2565" max="2810" width="9.140625" style="1"/>
    <col min="2811" max="2811" width="6.140625" style="1" customWidth="1"/>
    <col min="2812" max="2812" width="13" style="1" customWidth="1"/>
    <col min="2813" max="2818" width="13.5703125" style="1" customWidth="1"/>
    <col min="2819" max="2819" width="15.140625" style="1" customWidth="1"/>
    <col min="2820" max="2820" width="8.85546875" style="1" customWidth="1"/>
    <col min="2821" max="3066" width="9.140625" style="1"/>
    <col min="3067" max="3067" width="6.140625" style="1" customWidth="1"/>
    <col min="3068" max="3068" width="13" style="1" customWidth="1"/>
    <col min="3069" max="3074" width="13.5703125" style="1" customWidth="1"/>
    <col min="3075" max="3075" width="15.140625" style="1" customWidth="1"/>
    <col min="3076" max="3076" width="8.85546875" style="1" customWidth="1"/>
    <col min="3077" max="3322" width="9.140625" style="1"/>
    <col min="3323" max="3323" width="6.140625" style="1" customWidth="1"/>
    <col min="3324" max="3324" width="13" style="1" customWidth="1"/>
    <col min="3325" max="3330" width="13.5703125" style="1" customWidth="1"/>
    <col min="3331" max="3331" width="15.140625" style="1" customWidth="1"/>
    <col min="3332" max="3332" width="8.85546875" style="1" customWidth="1"/>
    <col min="3333" max="3578" width="9.140625" style="1"/>
    <col min="3579" max="3579" width="6.140625" style="1" customWidth="1"/>
    <col min="3580" max="3580" width="13" style="1" customWidth="1"/>
    <col min="3581" max="3586" width="13.5703125" style="1" customWidth="1"/>
    <col min="3587" max="3587" width="15.140625" style="1" customWidth="1"/>
    <col min="3588" max="3588" width="8.85546875" style="1" customWidth="1"/>
    <col min="3589" max="3834" width="9.140625" style="1"/>
    <col min="3835" max="3835" width="6.140625" style="1" customWidth="1"/>
    <col min="3836" max="3836" width="13" style="1" customWidth="1"/>
    <col min="3837" max="3842" width="13.5703125" style="1" customWidth="1"/>
    <col min="3843" max="3843" width="15.140625" style="1" customWidth="1"/>
    <col min="3844" max="3844" width="8.85546875" style="1" customWidth="1"/>
    <col min="3845" max="4090" width="9.140625" style="1"/>
    <col min="4091" max="4091" width="6.140625" style="1" customWidth="1"/>
    <col min="4092" max="4092" width="13" style="1" customWidth="1"/>
    <col min="4093" max="4098" width="13.5703125" style="1" customWidth="1"/>
    <col min="4099" max="4099" width="15.140625" style="1" customWidth="1"/>
    <col min="4100" max="4100" width="8.85546875" style="1" customWidth="1"/>
    <col min="4101" max="4346" width="9.140625" style="1"/>
    <col min="4347" max="4347" width="6.140625" style="1" customWidth="1"/>
    <col min="4348" max="4348" width="13" style="1" customWidth="1"/>
    <col min="4349" max="4354" width="13.5703125" style="1" customWidth="1"/>
    <col min="4355" max="4355" width="15.140625" style="1" customWidth="1"/>
    <col min="4356" max="4356" width="8.85546875" style="1" customWidth="1"/>
    <col min="4357" max="4602" width="9.140625" style="1"/>
    <col min="4603" max="4603" width="6.140625" style="1" customWidth="1"/>
    <col min="4604" max="4604" width="13" style="1" customWidth="1"/>
    <col min="4605" max="4610" width="13.5703125" style="1" customWidth="1"/>
    <col min="4611" max="4611" width="15.140625" style="1" customWidth="1"/>
    <col min="4612" max="4612" width="8.85546875" style="1" customWidth="1"/>
    <col min="4613" max="4858" width="9.140625" style="1"/>
    <col min="4859" max="4859" width="6.140625" style="1" customWidth="1"/>
    <col min="4860" max="4860" width="13" style="1" customWidth="1"/>
    <col min="4861" max="4866" width="13.5703125" style="1" customWidth="1"/>
    <col min="4867" max="4867" width="15.140625" style="1" customWidth="1"/>
    <col min="4868" max="4868" width="8.85546875" style="1" customWidth="1"/>
    <col min="4869" max="5114" width="9.140625" style="1"/>
    <col min="5115" max="5115" width="6.140625" style="1" customWidth="1"/>
    <col min="5116" max="5116" width="13" style="1" customWidth="1"/>
    <col min="5117" max="5122" width="13.5703125" style="1" customWidth="1"/>
    <col min="5123" max="5123" width="15.140625" style="1" customWidth="1"/>
    <col min="5124" max="5124" width="8.85546875" style="1" customWidth="1"/>
    <col min="5125" max="5370" width="9.140625" style="1"/>
    <col min="5371" max="5371" width="6.140625" style="1" customWidth="1"/>
    <col min="5372" max="5372" width="13" style="1" customWidth="1"/>
    <col min="5373" max="5378" width="13.5703125" style="1" customWidth="1"/>
    <col min="5379" max="5379" width="15.140625" style="1" customWidth="1"/>
    <col min="5380" max="5380" width="8.85546875" style="1" customWidth="1"/>
    <col min="5381" max="5626" width="9.140625" style="1"/>
    <col min="5627" max="5627" width="6.140625" style="1" customWidth="1"/>
    <col min="5628" max="5628" width="13" style="1" customWidth="1"/>
    <col min="5629" max="5634" width="13.5703125" style="1" customWidth="1"/>
    <col min="5635" max="5635" width="15.140625" style="1" customWidth="1"/>
    <col min="5636" max="5636" width="8.85546875" style="1" customWidth="1"/>
    <col min="5637" max="5882" width="9.140625" style="1"/>
    <col min="5883" max="5883" width="6.140625" style="1" customWidth="1"/>
    <col min="5884" max="5884" width="13" style="1" customWidth="1"/>
    <col min="5885" max="5890" width="13.5703125" style="1" customWidth="1"/>
    <col min="5891" max="5891" width="15.140625" style="1" customWidth="1"/>
    <col min="5892" max="5892" width="8.85546875" style="1" customWidth="1"/>
    <col min="5893" max="6138" width="9.140625" style="1"/>
    <col min="6139" max="6139" width="6.140625" style="1" customWidth="1"/>
    <col min="6140" max="6140" width="13" style="1" customWidth="1"/>
    <col min="6141" max="6146" width="13.5703125" style="1" customWidth="1"/>
    <col min="6147" max="6147" width="15.140625" style="1" customWidth="1"/>
    <col min="6148" max="6148" width="8.85546875" style="1" customWidth="1"/>
    <col min="6149" max="6394" width="9.140625" style="1"/>
    <col min="6395" max="6395" width="6.140625" style="1" customWidth="1"/>
    <col min="6396" max="6396" width="13" style="1" customWidth="1"/>
    <col min="6397" max="6402" width="13.5703125" style="1" customWidth="1"/>
    <col min="6403" max="6403" width="15.140625" style="1" customWidth="1"/>
    <col min="6404" max="6404" width="8.85546875" style="1" customWidth="1"/>
    <col min="6405" max="6650" width="9.140625" style="1"/>
    <col min="6651" max="6651" width="6.140625" style="1" customWidth="1"/>
    <col min="6652" max="6652" width="13" style="1" customWidth="1"/>
    <col min="6653" max="6658" width="13.5703125" style="1" customWidth="1"/>
    <col min="6659" max="6659" width="15.140625" style="1" customWidth="1"/>
    <col min="6660" max="6660" width="8.85546875" style="1" customWidth="1"/>
    <col min="6661" max="6906" width="9.140625" style="1"/>
    <col min="6907" max="6907" width="6.140625" style="1" customWidth="1"/>
    <col min="6908" max="6908" width="13" style="1" customWidth="1"/>
    <col min="6909" max="6914" width="13.5703125" style="1" customWidth="1"/>
    <col min="6915" max="6915" width="15.140625" style="1" customWidth="1"/>
    <col min="6916" max="6916" width="8.85546875" style="1" customWidth="1"/>
    <col min="6917" max="7162" width="9.140625" style="1"/>
    <col min="7163" max="7163" width="6.140625" style="1" customWidth="1"/>
    <col min="7164" max="7164" width="13" style="1" customWidth="1"/>
    <col min="7165" max="7170" width="13.5703125" style="1" customWidth="1"/>
    <col min="7171" max="7171" width="15.140625" style="1" customWidth="1"/>
    <col min="7172" max="7172" width="8.85546875" style="1" customWidth="1"/>
    <col min="7173" max="7418" width="9.140625" style="1"/>
    <col min="7419" max="7419" width="6.140625" style="1" customWidth="1"/>
    <col min="7420" max="7420" width="13" style="1" customWidth="1"/>
    <col min="7421" max="7426" width="13.5703125" style="1" customWidth="1"/>
    <col min="7427" max="7427" width="15.140625" style="1" customWidth="1"/>
    <col min="7428" max="7428" width="8.85546875" style="1" customWidth="1"/>
    <col min="7429" max="7674" width="9.140625" style="1"/>
    <col min="7675" max="7675" width="6.140625" style="1" customWidth="1"/>
    <col min="7676" max="7676" width="13" style="1" customWidth="1"/>
    <col min="7677" max="7682" width="13.5703125" style="1" customWidth="1"/>
    <col min="7683" max="7683" width="15.140625" style="1" customWidth="1"/>
    <col min="7684" max="7684" width="8.85546875" style="1" customWidth="1"/>
    <col min="7685" max="7930" width="9.140625" style="1"/>
    <col min="7931" max="7931" width="6.140625" style="1" customWidth="1"/>
    <col min="7932" max="7932" width="13" style="1" customWidth="1"/>
    <col min="7933" max="7938" width="13.5703125" style="1" customWidth="1"/>
    <col min="7939" max="7939" width="15.140625" style="1" customWidth="1"/>
    <col min="7940" max="7940" width="8.85546875" style="1" customWidth="1"/>
    <col min="7941" max="8186" width="9.140625" style="1"/>
    <col min="8187" max="8187" width="6.140625" style="1" customWidth="1"/>
    <col min="8188" max="8188" width="13" style="1" customWidth="1"/>
    <col min="8189" max="8194" width="13.5703125" style="1" customWidth="1"/>
    <col min="8195" max="8195" width="15.140625" style="1" customWidth="1"/>
    <col min="8196" max="8196" width="8.85546875" style="1" customWidth="1"/>
    <col min="8197" max="8442" width="9.140625" style="1"/>
    <col min="8443" max="8443" width="6.140625" style="1" customWidth="1"/>
    <col min="8444" max="8444" width="13" style="1" customWidth="1"/>
    <col min="8445" max="8450" width="13.5703125" style="1" customWidth="1"/>
    <col min="8451" max="8451" width="15.140625" style="1" customWidth="1"/>
    <col min="8452" max="8452" width="8.85546875" style="1" customWidth="1"/>
    <col min="8453" max="8698" width="9.140625" style="1"/>
    <col min="8699" max="8699" width="6.140625" style="1" customWidth="1"/>
    <col min="8700" max="8700" width="13" style="1" customWidth="1"/>
    <col min="8701" max="8706" width="13.5703125" style="1" customWidth="1"/>
    <col min="8707" max="8707" width="15.140625" style="1" customWidth="1"/>
    <col min="8708" max="8708" width="8.85546875" style="1" customWidth="1"/>
    <col min="8709" max="8954" width="9.140625" style="1"/>
    <col min="8955" max="8955" width="6.140625" style="1" customWidth="1"/>
    <col min="8956" max="8956" width="13" style="1" customWidth="1"/>
    <col min="8957" max="8962" width="13.5703125" style="1" customWidth="1"/>
    <col min="8963" max="8963" width="15.140625" style="1" customWidth="1"/>
    <col min="8964" max="8964" width="8.85546875" style="1" customWidth="1"/>
    <col min="8965" max="9210" width="9.140625" style="1"/>
    <col min="9211" max="9211" width="6.140625" style="1" customWidth="1"/>
    <col min="9212" max="9212" width="13" style="1" customWidth="1"/>
    <col min="9213" max="9218" width="13.5703125" style="1" customWidth="1"/>
    <col min="9219" max="9219" width="15.140625" style="1" customWidth="1"/>
    <col min="9220" max="9220" width="8.85546875" style="1" customWidth="1"/>
    <col min="9221" max="9466" width="9.140625" style="1"/>
    <col min="9467" max="9467" width="6.140625" style="1" customWidth="1"/>
    <col min="9468" max="9468" width="13" style="1" customWidth="1"/>
    <col min="9469" max="9474" width="13.5703125" style="1" customWidth="1"/>
    <col min="9475" max="9475" width="15.140625" style="1" customWidth="1"/>
    <col min="9476" max="9476" width="8.85546875" style="1" customWidth="1"/>
    <col min="9477" max="9722" width="9.140625" style="1"/>
    <col min="9723" max="9723" width="6.140625" style="1" customWidth="1"/>
    <col min="9724" max="9724" width="13" style="1" customWidth="1"/>
    <col min="9725" max="9730" width="13.5703125" style="1" customWidth="1"/>
    <col min="9731" max="9731" width="15.140625" style="1" customWidth="1"/>
    <col min="9732" max="9732" width="8.85546875" style="1" customWidth="1"/>
    <col min="9733" max="9978" width="9.140625" style="1"/>
    <col min="9979" max="9979" width="6.140625" style="1" customWidth="1"/>
    <col min="9980" max="9980" width="13" style="1" customWidth="1"/>
    <col min="9981" max="9986" width="13.5703125" style="1" customWidth="1"/>
    <col min="9987" max="9987" width="15.140625" style="1" customWidth="1"/>
    <col min="9988" max="9988" width="8.85546875" style="1" customWidth="1"/>
    <col min="9989" max="10234" width="9.140625" style="1"/>
    <col min="10235" max="10235" width="6.140625" style="1" customWidth="1"/>
    <col min="10236" max="10236" width="13" style="1" customWidth="1"/>
    <col min="10237" max="10242" width="13.5703125" style="1" customWidth="1"/>
    <col min="10243" max="10243" width="15.140625" style="1" customWidth="1"/>
    <col min="10244" max="10244" width="8.85546875" style="1" customWidth="1"/>
    <col min="10245" max="10490" width="9.140625" style="1"/>
    <col min="10491" max="10491" width="6.140625" style="1" customWidth="1"/>
    <col min="10492" max="10492" width="13" style="1" customWidth="1"/>
    <col min="10493" max="10498" width="13.5703125" style="1" customWidth="1"/>
    <col min="10499" max="10499" width="15.140625" style="1" customWidth="1"/>
    <col min="10500" max="10500" width="8.85546875" style="1" customWidth="1"/>
    <col min="10501" max="10746" width="9.140625" style="1"/>
    <col min="10747" max="10747" width="6.140625" style="1" customWidth="1"/>
    <col min="10748" max="10748" width="13" style="1" customWidth="1"/>
    <col min="10749" max="10754" width="13.5703125" style="1" customWidth="1"/>
    <col min="10755" max="10755" width="15.140625" style="1" customWidth="1"/>
    <col min="10756" max="10756" width="8.85546875" style="1" customWidth="1"/>
    <col min="10757" max="11002" width="9.140625" style="1"/>
    <col min="11003" max="11003" width="6.140625" style="1" customWidth="1"/>
    <col min="11004" max="11004" width="13" style="1" customWidth="1"/>
    <col min="11005" max="11010" width="13.5703125" style="1" customWidth="1"/>
    <col min="11011" max="11011" width="15.140625" style="1" customWidth="1"/>
    <col min="11012" max="11012" width="8.85546875" style="1" customWidth="1"/>
    <col min="11013" max="11258" width="9.140625" style="1"/>
    <col min="11259" max="11259" width="6.140625" style="1" customWidth="1"/>
    <col min="11260" max="11260" width="13" style="1" customWidth="1"/>
    <col min="11261" max="11266" width="13.5703125" style="1" customWidth="1"/>
    <col min="11267" max="11267" width="15.140625" style="1" customWidth="1"/>
    <col min="11268" max="11268" width="8.85546875" style="1" customWidth="1"/>
    <col min="11269" max="11514" width="9.140625" style="1"/>
    <col min="11515" max="11515" width="6.140625" style="1" customWidth="1"/>
    <col min="11516" max="11516" width="13" style="1" customWidth="1"/>
    <col min="11517" max="11522" width="13.5703125" style="1" customWidth="1"/>
    <col min="11523" max="11523" width="15.140625" style="1" customWidth="1"/>
    <col min="11524" max="11524" width="8.85546875" style="1" customWidth="1"/>
    <col min="11525" max="11770" width="9.140625" style="1"/>
    <col min="11771" max="11771" width="6.140625" style="1" customWidth="1"/>
    <col min="11772" max="11772" width="13" style="1" customWidth="1"/>
    <col min="11773" max="11778" width="13.5703125" style="1" customWidth="1"/>
    <col min="11779" max="11779" width="15.140625" style="1" customWidth="1"/>
    <col min="11780" max="11780" width="8.85546875" style="1" customWidth="1"/>
    <col min="11781" max="12026" width="9.140625" style="1"/>
    <col min="12027" max="12027" width="6.140625" style="1" customWidth="1"/>
    <col min="12028" max="12028" width="13" style="1" customWidth="1"/>
    <col min="12029" max="12034" width="13.5703125" style="1" customWidth="1"/>
    <col min="12035" max="12035" width="15.140625" style="1" customWidth="1"/>
    <col min="12036" max="12036" width="8.85546875" style="1" customWidth="1"/>
    <col min="12037" max="12282" width="9.140625" style="1"/>
    <col min="12283" max="12283" width="6.140625" style="1" customWidth="1"/>
    <col min="12284" max="12284" width="13" style="1" customWidth="1"/>
    <col min="12285" max="12290" width="13.5703125" style="1" customWidth="1"/>
    <col min="12291" max="12291" width="15.140625" style="1" customWidth="1"/>
    <col min="12292" max="12292" width="8.85546875" style="1" customWidth="1"/>
    <col min="12293" max="12538" width="9.140625" style="1"/>
    <col min="12539" max="12539" width="6.140625" style="1" customWidth="1"/>
    <col min="12540" max="12540" width="13" style="1" customWidth="1"/>
    <col min="12541" max="12546" width="13.5703125" style="1" customWidth="1"/>
    <col min="12547" max="12547" width="15.140625" style="1" customWidth="1"/>
    <col min="12548" max="12548" width="8.85546875" style="1" customWidth="1"/>
    <col min="12549" max="12794" width="9.140625" style="1"/>
    <col min="12795" max="12795" width="6.140625" style="1" customWidth="1"/>
    <col min="12796" max="12796" width="13" style="1" customWidth="1"/>
    <col min="12797" max="12802" width="13.5703125" style="1" customWidth="1"/>
    <col min="12803" max="12803" width="15.140625" style="1" customWidth="1"/>
    <col min="12804" max="12804" width="8.85546875" style="1" customWidth="1"/>
    <col min="12805" max="13050" width="9.140625" style="1"/>
    <col min="13051" max="13051" width="6.140625" style="1" customWidth="1"/>
    <col min="13052" max="13052" width="13" style="1" customWidth="1"/>
    <col min="13053" max="13058" width="13.5703125" style="1" customWidth="1"/>
    <col min="13059" max="13059" width="15.140625" style="1" customWidth="1"/>
    <col min="13060" max="13060" width="8.85546875" style="1" customWidth="1"/>
    <col min="13061" max="13306" width="9.140625" style="1"/>
    <col min="13307" max="13307" width="6.140625" style="1" customWidth="1"/>
    <col min="13308" max="13308" width="13" style="1" customWidth="1"/>
    <col min="13309" max="13314" width="13.5703125" style="1" customWidth="1"/>
    <col min="13315" max="13315" width="15.140625" style="1" customWidth="1"/>
    <col min="13316" max="13316" width="8.85546875" style="1" customWidth="1"/>
    <col min="13317" max="13562" width="9.140625" style="1"/>
    <col min="13563" max="13563" width="6.140625" style="1" customWidth="1"/>
    <col min="13564" max="13564" width="13" style="1" customWidth="1"/>
    <col min="13565" max="13570" width="13.5703125" style="1" customWidth="1"/>
    <col min="13571" max="13571" width="15.140625" style="1" customWidth="1"/>
    <col min="13572" max="13572" width="8.85546875" style="1" customWidth="1"/>
    <col min="13573" max="13818" width="9.140625" style="1"/>
    <col min="13819" max="13819" width="6.140625" style="1" customWidth="1"/>
    <col min="13820" max="13820" width="13" style="1" customWidth="1"/>
    <col min="13821" max="13826" width="13.5703125" style="1" customWidth="1"/>
    <col min="13827" max="13827" width="15.140625" style="1" customWidth="1"/>
    <col min="13828" max="13828" width="8.85546875" style="1" customWidth="1"/>
    <col min="13829" max="14074" width="9.140625" style="1"/>
    <col min="14075" max="14075" width="6.140625" style="1" customWidth="1"/>
    <col min="14076" max="14076" width="13" style="1" customWidth="1"/>
    <col min="14077" max="14082" width="13.5703125" style="1" customWidth="1"/>
    <col min="14083" max="14083" width="15.140625" style="1" customWidth="1"/>
    <col min="14084" max="14084" width="8.85546875" style="1" customWidth="1"/>
    <col min="14085" max="14330" width="9.140625" style="1"/>
    <col min="14331" max="14331" width="6.140625" style="1" customWidth="1"/>
    <col min="14332" max="14332" width="13" style="1" customWidth="1"/>
    <col min="14333" max="14338" width="13.5703125" style="1" customWidth="1"/>
    <col min="14339" max="14339" width="15.140625" style="1" customWidth="1"/>
    <col min="14340" max="14340" width="8.85546875" style="1" customWidth="1"/>
    <col min="14341" max="14586" width="9.140625" style="1"/>
    <col min="14587" max="14587" width="6.140625" style="1" customWidth="1"/>
    <col min="14588" max="14588" width="13" style="1" customWidth="1"/>
    <col min="14589" max="14594" width="13.5703125" style="1" customWidth="1"/>
    <col min="14595" max="14595" width="15.140625" style="1" customWidth="1"/>
    <col min="14596" max="14596" width="8.85546875" style="1" customWidth="1"/>
    <col min="14597" max="14842" width="9.140625" style="1"/>
    <col min="14843" max="14843" width="6.140625" style="1" customWidth="1"/>
    <col min="14844" max="14844" width="13" style="1" customWidth="1"/>
    <col min="14845" max="14850" width="13.5703125" style="1" customWidth="1"/>
    <col min="14851" max="14851" width="15.140625" style="1" customWidth="1"/>
    <col min="14852" max="14852" width="8.85546875" style="1" customWidth="1"/>
    <col min="14853" max="15098" width="9.140625" style="1"/>
    <col min="15099" max="15099" width="6.140625" style="1" customWidth="1"/>
    <col min="15100" max="15100" width="13" style="1" customWidth="1"/>
    <col min="15101" max="15106" width="13.5703125" style="1" customWidth="1"/>
    <col min="15107" max="15107" width="15.140625" style="1" customWidth="1"/>
    <col min="15108" max="15108" width="8.85546875" style="1" customWidth="1"/>
    <col min="15109" max="15354" width="9.140625" style="1"/>
    <col min="15355" max="15355" width="6.140625" style="1" customWidth="1"/>
    <col min="15356" max="15356" width="13" style="1" customWidth="1"/>
    <col min="15357" max="15362" width="13.5703125" style="1" customWidth="1"/>
    <col min="15363" max="15363" width="15.140625" style="1" customWidth="1"/>
    <col min="15364" max="15364" width="8.85546875" style="1" customWidth="1"/>
    <col min="15365" max="15610" width="9.140625" style="1"/>
    <col min="15611" max="15611" width="6.140625" style="1" customWidth="1"/>
    <col min="15612" max="15612" width="13" style="1" customWidth="1"/>
    <col min="15613" max="15618" width="13.5703125" style="1" customWidth="1"/>
    <col min="15619" max="15619" width="15.140625" style="1" customWidth="1"/>
    <col min="15620" max="15620" width="8.85546875" style="1" customWidth="1"/>
    <col min="15621" max="15866" width="9.140625" style="1"/>
    <col min="15867" max="15867" width="6.140625" style="1" customWidth="1"/>
    <col min="15868" max="15868" width="13" style="1" customWidth="1"/>
    <col min="15869" max="15874" width="13.5703125" style="1" customWidth="1"/>
    <col min="15875" max="15875" width="15.140625" style="1" customWidth="1"/>
    <col min="15876" max="15876" width="8.85546875" style="1" customWidth="1"/>
    <col min="15877" max="16122" width="9.140625" style="1"/>
    <col min="16123" max="16123" width="6.140625" style="1" customWidth="1"/>
    <col min="16124" max="16124" width="13" style="1" customWidth="1"/>
    <col min="16125" max="16130" width="13.5703125" style="1" customWidth="1"/>
    <col min="16131" max="16131" width="15.140625" style="1" customWidth="1"/>
    <col min="16132" max="16132" width="8.85546875" style="1" customWidth="1"/>
    <col min="16133" max="16384" width="9.140625" style="1"/>
  </cols>
  <sheetData>
    <row r="1" spans="1:9" ht="18.75" customHeight="1" x14ac:dyDescent="0.25">
      <c r="E1" s="2" t="s">
        <v>0</v>
      </c>
    </row>
    <row r="2" spans="1:9" ht="18" customHeight="1" x14ac:dyDescent="0.2">
      <c r="D2" s="66" t="s">
        <v>1</v>
      </c>
    </row>
    <row r="3" spans="1:9" ht="12" x14ac:dyDescent="0.2">
      <c r="B3" s="4"/>
      <c r="C3" s="4"/>
      <c r="D3" s="66" t="s">
        <v>279</v>
      </c>
    </row>
    <row r="4" spans="1:9" ht="12" x14ac:dyDescent="0.2">
      <c r="D4" s="66" t="s">
        <v>288</v>
      </c>
    </row>
    <row r="5" spans="1:9" ht="12" x14ac:dyDescent="0.2">
      <c r="E5" s="66"/>
    </row>
    <row r="6" spans="1:9" ht="12" x14ac:dyDescent="0.2">
      <c r="D6" s="88" t="s">
        <v>276</v>
      </c>
      <c r="E6" s="88"/>
      <c r="F6" s="88"/>
      <c r="G6" s="88"/>
      <c r="H6" s="88"/>
      <c r="I6" s="76"/>
    </row>
    <row r="7" spans="1:9" ht="12" x14ac:dyDescent="0.2">
      <c r="D7" s="89" t="s">
        <v>277</v>
      </c>
      <c r="E7" s="89"/>
      <c r="F7" s="89"/>
      <c r="G7" s="89"/>
      <c r="H7" s="89"/>
      <c r="I7" s="75"/>
    </row>
    <row r="8" spans="1:9" ht="12" x14ac:dyDescent="0.2">
      <c r="E8" s="75"/>
    </row>
    <row r="9" spans="1:9" ht="12" x14ac:dyDescent="0.2">
      <c r="D9" s="67" t="s">
        <v>2</v>
      </c>
    </row>
    <row r="10" spans="1:9" ht="12" x14ac:dyDescent="0.2">
      <c r="D10" s="66" t="s">
        <v>280</v>
      </c>
    </row>
    <row r="11" spans="1:9" ht="12" x14ac:dyDescent="0.2">
      <c r="D11" s="66" t="s">
        <v>281</v>
      </c>
    </row>
    <row r="13" spans="1:9" ht="30.75" customHeight="1" x14ac:dyDescent="0.2">
      <c r="D13" s="90" t="s">
        <v>3</v>
      </c>
      <c r="E13" s="91"/>
      <c r="F13" s="90" t="s">
        <v>4</v>
      </c>
      <c r="G13" s="91"/>
      <c r="H13" s="90" t="s">
        <v>5</v>
      </c>
      <c r="I13" s="91"/>
    </row>
    <row r="14" spans="1:9" s="9" customFormat="1" x14ac:dyDescent="0.2">
      <c r="A14" s="5" t="s">
        <v>6</v>
      </c>
      <c r="B14" s="6" t="s">
        <v>7</v>
      </c>
      <c r="C14" s="60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78" t="s">
        <v>171</v>
      </c>
      <c r="D15" s="35">
        <v>442992</v>
      </c>
      <c r="E15" s="81">
        <f>D15</f>
        <v>442992</v>
      </c>
      <c r="F15" s="13">
        <v>0</v>
      </c>
      <c r="G15" s="14">
        <f>F15</f>
        <v>0</v>
      </c>
      <c r="H15" s="15">
        <f t="shared" ref="H15:H61" si="0">D15+F15</f>
        <v>442992</v>
      </c>
      <c r="I15" s="16">
        <f>SUM(H15:H15)</f>
        <v>442992</v>
      </c>
    </row>
    <row r="16" spans="1:9" ht="11.25" customHeight="1" x14ac:dyDescent="0.2">
      <c r="A16" s="10" t="s">
        <v>12</v>
      </c>
      <c r="B16" s="11" t="s">
        <v>13</v>
      </c>
      <c r="C16" s="79" t="s">
        <v>172</v>
      </c>
      <c r="D16" s="17">
        <v>75693</v>
      </c>
      <c r="E16" s="81">
        <f t="shared" ref="E16:E61" si="1">D16</f>
        <v>75693</v>
      </c>
      <c r="F16" s="18">
        <v>0</v>
      </c>
      <c r="G16" s="19">
        <f t="shared" ref="G16:G61" si="2">F16</f>
        <v>0</v>
      </c>
      <c r="H16" s="20">
        <f t="shared" si="0"/>
        <v>75693</v>
      </c>
      <c r="I16" s="21">
        <f t="shared" ref="I16:I61" si="3">SUM(H16:H16)</f>
        <v>75693</v>
      </c>
    </row>
    <row r="17" spans="1:9" ht="11.25" customHeight="1" x14ac:dyDescent="0.2">
      <c r="A17" s="10" t="s">
        <v>14</v>
      </c>
      <c r="B17" s="11" t="s">
        <v>15</v>
      </c>
      <c r="C17" s="79" t="s">
        <v>173</v>
      </c>
      <c r="D17" s="17">
        <v>34680</v>
      </c>
      <c r="E17" s="81">
        <f t="shared" si="1"/>
        <v>34680</v>
      </c>
      <c r="F17" s="18">
        <v>0</v>
      </c>
      <c r="G17" s="19">
        <f t="shared" si="2"/>
        <v>0</v>
      </c>
      <c r="H17" s="20">
        <f t="shared" si="0"/>
        <v>34680</v>
      </c>
      <c r="I17" s="21">
        <f t="shared" si="3"/>
        <v>34680</v>
      </c>
    </row>
    <row r="18" spans="1:9" ht="11.25" customHeight="1" x14ac:dyDescent="0.2">
      <c r="A18" s="10" t="s">
        <v>16</v>
      </c>
      <c r="B18" s="11" t="s">
        <v>17</v>
      </c>
      <c r="C18" s="79" t="s">
        <v>174</v>
      </c>
      <c r="D18" s="17">
        <v>104730</v>
      </c>
      <c r="E18" s="81">
        <f t="shared" si="1"/>
        <v>104730</v>
      </c>
      <c r="F18" s="18">
        <v>0</v>
      </c>
      <c r="G18" s="19">
        <f t="shared" si="2"/>
        <v>0</v>
      </c>
      <c r="H18" s="20">
        <f t="shared" si="0"/>
        <v>104730</v>
      </c>
      <c r="I18" s="21">
        <f t="shared" si="3"/>
        <v>104730</v>
      </c>
    </row>
    <row r="19" spans="1:9" ht="11.25" customHeight="1" x14ac:dyDescent="0.2">
      <c r="A19" s="10" t="s">
        <v>18</v>
      </c>
      <c r="B19" s="11" t="s">
        <v>19</v>
      </c>
      <c r="C19" s="79" t="s">
        <v>175</v>
      </c>
      <c r="D19" s="17">
        <v>73192</v>
      </c>
      <c r="E19" s="81">
        <f t="shared" si="1"/>
        <v>73192</v>
      </c>
      <c r="F19" s="18">
        <v>0</v>
      </c>
      <c r="G19" s="19">
        <f t="shared" si="2"/>
        <v>0</v>
      </c>
      <c r="H19" s="20">
        <f t="shared" si="0"/>
        <v>73192</v>
      </c>
      <c r="I19" s="21">
        <f t="shared" si="3"/>
        <v>73192</v>
      </c>
    </row>
    <row r="20" spans="1:9" ht="11.25" customHeight="1" x14ac:dyDescent="0.2">
      <c r="A20" s="10" t="s">
        <v>20</v>
      </c>
      <c r="B20" s="11" t="s">
        <v>21</v>
      </c>
      <c r="C20" s="79" t="s">
        <v>176</v>
      </c>
      <c r="D20" s="17">
        <v>38867</v>
      </c>
      <c r="E20" s="81">
        <f t="shared" si="1"/>
        <v>38867</v>
      </c>
      <c r="F20" s="18">
        <v>0</v>
      </c>
      <c r="G20" s="19">
        <f t="shared" si="2"/>
        <v>0</v>
      </c>
      <c r="H20" s="20">
        <f t="shared" si="0"/>
        <v>38867</v>
      </c>
      <c r="I20" s="21">
        <f t="shared" si="3"/>
        <v>38867</v>
      </c>
    </row>
    <row r="21" spans="1:9" ht="11.25" customHeight="1" x14ac:dyDescent="0.2">
      <c r="A21" s="10" t="s">
        <v>22</v>
      </c>
      <c r="B21" s="11" t="s">
        <v>23</v>
      </c>
      <c r="C21" s="79" t="s">
        <v>177</v>
      </c>
      <c r="D21" s="17">
        <v>162992</v>
      </c>
      <c r="E21" s="81">
        <f t="shared" si="1"/>
        <v>162992</v>
      </c>
      <c r="F21" s="18">
        <v>0</v>
      </c>
      <c r="G21" s="19">
        <f t="shared" si="2"/>
        <v>0</v>
      </c>
      <c r="H21" s="20">
        <f t="shared" si="0"/>
        <v>162992</v>
      </c>
      <c r="I21" s="21">
        <f t="shared" si="3"/>
        <v>162992</v>
      </c>
    </row>
    <row r="22" spans="1:9" ht="11.25" customHeight="1" x14ac:dyDescent="0.2">
      <c r="A22" s="10" t="s">
        <v>24</v>
      </c>
      <c r="B22" s="11" t="s">
        <v>25</v>
      </c>
      <c r="C22" s="79" t="s">
        <v>178</v>
      </c>
      <c r="D22" s="17">
        <v>82910</v>
      </c>
      <c r="E22" s="81">
        <f t="shared" si="1"/>
        <v>82910</v>
      </c>
      <c r="F22" s="18">
        <v>0</v>
      </c>
      <c r="G22" s="19">
        <f t="shared" si="2"/>
        <v>0</v>
      </c>
      <c r="H22" s="20">
        <f t="shared" si="0"/>
        <v>82910</v>
      </c>
      <c r="I22" s="21">
        <f t="shared" si="3"/>
        <v>82910</v>
      </c>
    </row>
    <row r="23" spans="1:9" ht="11.25" customHeight="1" x14ac:dyDescent="0.2">
      <c r="A23" s="10" t="s">
        <v>26</v>
      </c>
      <c r="B23" s="11" t="s">
        <v>27</v>
      </c>
      <c r="C23" s="79" t="s">
        <v>179</v>
      </c>
      <c r="D23" s="17">
        <v>137602</v>
      </c>
      <c r="E23" s="81">
        <f t="shared" si="1"/>
        <v>137602</v>
      </c>
      <c r="F23" s="18">
        <v>0</v>
      </c>
      <c r="G23" s="19">
        <f t="shared" si="2"/>
        <v>0</v>
      </c>
      <c r="H23" s="20">
        <f t="shared" si="0"/>
        <v>137602</v>
      </c>
      <c r="I23" s="21">
        <f t="shared" si="3"/>
        <v>137602</v>
      </c>
    </row>
    <row r="24" spans="1:9" ht="11.25" customHeight="1" x14ac:dyDescent="0.2">
      <c r="A24" s="10" t="s">
        <v>28</v>
      </c>
      <c r="B24" s="11" t="s">
        <v>29</v>
      </c>
      <c r="C24" s="79" t="s">
        <v>180</v>
      </c>
      <c r="D24" s="17">
        <v>289310</v>
      </c>
      <c r="E24" s="81">
        <f t="shared" si="1"/>
        <v>289310</v>
      </c>
      <c r="F24" s="18">
        <v>0</v>
      </c>
      <c r="G24" s="19">
        <f t="shared" si="2"/>
        <v>0</v>
      </c>
      <c r="H24" s="20">
        <f t="shared" si="0"/>
        <v>289310</v>
      </c>
      <c r="I24" s="21">
        <f t="shared" si="3"/>
        <v>289310</v>
      </c>
    </row>
    <row r="25" spans="1:9" ht="11.25" customHeight="1" x14ac:dyDescent="0.2">
      <c r="A25" s="10" t="s">
        <v>30</v>
      </c>
      <c r="B25" s="11" t="s">
        <v>31</v>
      </c>
      <c r="C25" s="79" t="s">
        <v>181</v>
      </c>
      <c r="D25" s="17">
        <v>732345</v>
      </c>
      <c r="E25" s="81">
        <f t="shared" si="1"/>
        <v>732345</v>
      </c>
      <c r="F25" s="18">
        <v>0</v>
      </c>
      <c r="G25" s="19">
        <f t="shared" si="2"/>
        <v>0</v>
      </c>
      <c r="H25" s="20">
        <f t="shared" si="0"/>
        <v>732345</v>
      </c>
      <c r="I25" s="21">
        <f t="shared" si="3"/>
        <v>732345</v>
      </c>
    </row>
    <row r="26" spans="1:9" ht="11.25" customHeight="1" x14ac:dyDescent="0.2">
      <c r="A26" s="10" t="s">
        <v>32</v>
      </c>
      <c r="B26" s="11" t="s">
        <v>33</v>
      </c>
      <c r="C26" s="79" t="s">
        <v>182</v>
      </c>
      <c r="D26" s="17">
        <v>261825</v>
      </c>
      <c r="E26" s="81">
        <f t="shared" si="1"/>
        <v>261825</v>
      </c>
      <c r="F26" s="18">
        <v>0</v>
      </c>
      <c r="G26" s="19">
        <f t="shared" si="2"/>
        <v>0</v>
      </c>
      <c r="H26" s="20">
        <f t="shared" si="0"/>
        <v>261825</v>
      </c>
      <c r="I26" s="21">
        <f t="shared" si="3"/>
        <v>261825</v>
      </c>
    </row>
    <row r="27" spans="1:9" ht="11.25" customHeight="1" x14ac:dyDescent="0.2">
      <c r="A27" s="10" t="s">
        <v>34</v>
      </c>
      <c r="B27" s="11" t="s">
        <v>35</v>
      </c>
      <c r="C27" s="79" t="s">
        <v>183</v>
      </c>
      <c r="D27" s="17">
        <v>505710</v>
      </c>
      <c r="E27" s="81">
        <f t="shared" si="1"/>
        <v>505710</v>
      </c>
      <c r="F27" s="18">
        <v>0</v>
      </c>
      <c r="G27" s="19">
        <f t="shared" si="2"/>
        <v>0</v>
      </c>
      <c r="H27" s="20">
        <f t="shared" si="0"/>
        <v>505710</v>
      </c>
      <c r="I27" s="21">
        <f t="shared" si="3"/>
        <v>505710</v>
      </c>
    </row>
    <row r="28" spans="1:9" ht="11.25" customHeight="1" x14ac:dyDescent="0.2">
      <c r="A28" s="10" t="s">
        <v>36</v>
      </c>
      <c r="B28" s="11" t="s">
        <v>37</v>
      </c>
      <c r="C28" s="79" t="s">
        <v>184</v>
      </c>
      <c r="D28" s="17">
        <v>214352</v>
      </c>
      <c r="E28" s="81">
        <f t="shared" si="1"/>
        <v>214352</v>
      </c>
      <c r="F28" s="18">
        <v>0</v>
      </c>
      <c r="G28" s="19">
        <f t="shared" si="2"/>
        <v>0</v>
      </c>
      <c r="H28" s="20">
        <f t="shared" si="0"/>
        <v>214352</v>
      </c>
      <c r="I28" s="21">
        <f t="shared" si="3"/>
        <v>214352</v>
      </c>
    </row>
    <row r="29" spans="1:9" ht="11.25" customHeight="1" x14ac:dyDescent="0.2">
      <c r="A29" s="10" t="s">
        <v>38</v>
      </c>
      <c r="B29" s="11" t="s">
        <v>39</v>
      </c>
      <c r="C29" s="79" t="s">
        <v>185</v>
      </c>
      <c r="D29" s="17">
        <v>14622</v>
      </c>
      <c r="E29" s="81">
        <f t="shared" si="1"/>
        <v>14622</v>
      </c>
      <c r="F29" s="18">
        <v>0</v>
      </c>
      <c r="G29" s="19">
        <f t="shared" si="2"/>
        <v>0</v>
      </c>
      <c r="H29" s="20">
        <f t="shared" si="0"/>
        <v>14622</v>
      </c>
      <c r="I29" s="21">
        <f t="shared" si="3"/>
        <v>14622</v>
      </c>
    </row>
    <row r="30" spans="1:9" ht="11.25" customHeight="1" x14ac:dyDescent="0.2">
      <c r="A30" s="10" t="s">
        <v>40</v>
      </c>
      <c r="B30" s="11" t="s">
        <v>41</v>
      </c>
      <c r="C30" s="79" t="s">
        <v>186</v>
      </c>
      <c r="D30" s="17">
        <v>123010</v>
      </c>
      <c r="E30" s="81">
        <f t="shared" si="1"/>
        <v>123010</v>
      </c>
      <c r="F30" s="18">
        <v>0</v>
      </c>
      <c r="G30" s="19">
        <f t="shared" si="2"/>
        <v>0</v>
      </c>
      <c r="H30" s="20">
        <f t="shared" si="0"/>
        <v>123010</v>
      </c>
      <c r="I30" s="21">
        <f t="shared" si="3"/>
        <v>123010</v>
      </c>
    </row>
    <row r="31" spans="1:9" ht="11.25" customHeight="1" x14ac:dyDescent="0.2">
      <c r="A31" s="10" t="s">
        <v>42</v>
      </c>
      <c r="B31" s="11" t="s">
        <v>43</v>
      </c>
      <c r="C31" s="79" t="s">
        <v>187</v>
      </c>
      <c r="D31" s="17">
        <v>71072</v>
      </c>
      <c r="E31" s="81">
        <f t="shared" si="1"/>
        <v>71072</v>
      </c>
      <c r="F31" s="18">
        <v>0</v>
      </c>
      <c r="G31" s="19">
        <f t="shared" si="2"/>
        <v>0</v>
      </c>
      <c r="H31" s="20">
        <f t="shared" si="0"/>
        <v>71072</v>
      </c>
      <c r="I31" s="21">
        <f t="shared" si="3"/>
        <v>71072</v>
      </c>
    </row>
    <row r="32" spans="1:9" ht="11.25" customHeight="1" x14ac:dyDescent="0.2">
      <c r="A32" s="10" t="s">
        <v>44</v>
      </c>
      <c r="B32" s="11" t="s">
        <v>45</v>
      </c>
      <c r="C32" s="79" t="s">
        <v>188</v>
      </c>
      <c r="D32" s="17">
        <v>457740</v>
      </c>
      <c r="E32" s="81">
        <f t="shared" si="1"/>
        <v>457740</v>
      </c>
      <c r="F32" s="18">
        <v>0</v>
      </c>
      <c r="G32" s="19">
        <f t="shared" si="2"/>
        <v>0</v>
      </c>
      <c r="H32" s="20">
        <f t="shared" si="0"/>
        <v>457740</v>
      </c>
      <c r="I32" s="21">
        <f t="shared" si="3"/>
        <v>457740</v>
      </c>
    </row>
    <row r="33" spans="1:9" ht="11.25" customHeight="1" x14ac:dyDescent="0.2">
      <c r="A33" s="10" t="s">
        <v>46</v>
      </c>
      <c r="B33" s="11" t="s">
        <v>47</v>
      </c>
      <c r="C33" s="79" t="s">
        <v>189</v>
      </c>
      <c r="D33" s="17">
        <v>111393</v>
      </c>
      <c r="E33" s="81">
        <f t="shared" si="1"/>
        <v>111393</v>
      </c>
      <c r="F33" s="18">
        <v>0</v>
      </c>
      <c r="G33" s="19">
        <f t="shared" si="2"/>
        <v>0</v>
      </c>
      <c r="H33" s="20">
        <f t="shared" si="0"/>
        <v>111393</v>
      </c>
      <c r="I33" s="21">
        <f t="shared" si="3"/>
        <v>111393</v>
      </c>
    </row>
    <row r="34" spans="1:9" ht="11.25" customHeight="1" x14ac:dyDescent="0.2">
      <c r="A34" s="10" t="s">
        <v>48</v>
      </c>
      <c r="B34" s="11" t="s">
        <v>49</v>
      </c>
      <c r="C34" s="79" t="s">
        <v>190</v>
      </c>
      <c r="D34" s="17">
        <v>59685</v>
      </c>
      <c r="E34" s="81">
        <f t="shared" si="1"/>
        <v>59685</v>
      </c>
      <c r="F34" s="18">
        <v>0</v>
      </c>
      <c r="G34" s="19">
        <f t="shared" si="2"/>
        <v>0</v>
      </c>
      <c r="H34" s="20">
        <f t="shared" si="0"/>
        <v>59685</v>
      </c>
      <c r="I34" s="21">
        <f t="shared" si="3"/>
        <v>59685</v>
      </c>
    </row>
    <row r="35" spans="1:9" ht="11.25" customHeight="1" x14ac:dyDescent="0.2">
      <c r="A35" s="10" t="s">
        <v>50</v>
      </c>
      <c r="B35" s="11" t="s">
        <v>51</v>
      </c>
      <c r="C35" s="79" t="s">
        <v>191</v>
      </c>
      <c r="D35" s="17">
        <v>47823</v>
      </c>
      <c r="E35" s="81">
        <f t="shared" si="1"/>
        <v>47823</v>
      </c>
      <c r="F35" s="18">
        <v>0</v>
      </c>
      <c r="G35" s="19">
        <f t="shared" si="2"/>
        <v>0</v>
      </c>
      <c r="H35" s="20">
        <f t="shared" si="0"/>
        <v>47823</v>
      </c>
      <c r="I35" s="21">
        <f t="shared" si="3"/>
        <v>47823</v>
      </c>
    </row>
    <row r="36" spans="1:9" ht="11.25" customHeight="1" x14ac:dyDescent="0.2">
      <c r="A36" s="10" t="s">
        <v>52</v>
      </c>
      <c r="B36" s="11" t="s">
        <v>53</v>
      </c>
      <c r="C36" s="79" t="s">
        <v>192</v>
      </c>
      <c r="D36" s="17">
        <v>31232</v>
      </c>
      <c r="E36" s="81">
        <f t="shared" si="1"/>
        <v>31232</v>
      </c>
      <c r="F36" s="18">
        <v>0</v>
      </c>
      <c r="G36" s="19">
        <f t="shared" si="2"/>
        <v>0</v>
      </c>
      <c r="H36" s="20">
        <f t="shared" si="0"/>
        <v>31232</v>
      </c>
      <c r="I36" s="21">
        <f t="shared" si="3"/>
        <v>31232</v>
      </c>
    </row>
    <row r="37" spans="1:9" ht="11.25" customHeight="1" x14ac:dyDescent="0.2">
      <c r="A37" s="10" t="s">
        <v>54</v>
      </c>
      <c r="B37" s="11" t="s">
        <v>55</v>
      </c>
      <c r="C37" s="79" t="s">
        <v>193</v>
      </c>
      <c r="D37" s="17">
        <v>329968</v>
      </c>
      <c r="E37" s="81">
        <f t="shared" si="1"/>
        <v>329968</v>
      </c>
      <c r="F37" s="18">
        <v>0</v>
      </c>
      <c r="G37" s="19">
        <f t="shared" si="2"/>
        <v>0</v>
      </c>
      <c r="H37" s="20">
        <f t="shared" si="0"/>
        <v>329968</v>
      </c>
      <c r="I37" s="21">
        <f t="shared" si="3"/>
        <v>329968</v>
      </c>
    </row>
    <row r="38" spans="1:9" ht="11.25" customHeight="1" x14ac:dyDescent="0.2">
      <c r="A38" s="10" t="s">
        <v>56</v>
      </c>
      <c r="B38" s="11" t="s">
        <v>57</v>
      </c>
      <c r="C38" s="79" t="s">
        <v>194</v>
      </c>
      <c r="D38" s="17">
        <v>207208</v>
      </c>
      <c r="E38" s="81">
        <f t="shared" si="1"/>
        <v>207208</v>
      </c>
      <c r="F38" s="18">
        <v>0</v>
      </c>
      <c r="G38" s="19">
        <f t="shared" si="2"/>
        <v>0</v>
      </c>
      <c r="H38" s="20">
        <f t="shared" si="0"/>
        <v>207208</v>
      </c>
      <c r="I38" s="21">
        <f t="shared" si="3"/>
        <v>207208</v>
      </c>
    </row>
    <row r="39" spans="1:9" ht="11.25" customHeight="1" x14ac:dyDescent="0.2">
      <c r="A39" s="10" t="s">
        <v>58</v>
      </c>
      <c r="B39" s="11" t="s">
        <v>59</v>
      </c>
      <c r="C39" s="79" t="s">
        <v>195</v>
      </c>
      <c r="D39" s="17">
        <v>234547</v>
      </c>
      <c r="E39" s="81">
        <f t="shared" si="1"/>
        <v>234547</v>
      </c>
      <c r="F39" s="18">
        <v>0</v>
      </c>
      <c r="G39" s="19">
        <f t="shared" si="2"/>
        <v>0</v>
      </c>
      <c r="H39" s="20">
        <f t="shared" si="0"/>
        <v>234547</v>
      </c>
      <c r="I39" s="21">
        <f t="shared" si="3"/>
        <v>234547</v>
      </c>
    </row>
    <row r="40" spans="1:9" ht="11.25" customHeight="1" x14ac:dyDescent="0.2">
      <c r="A40" s="10" t="s">
        <v>60</v>
      </c>
      <c r="B40" s="11" t="s">
        <v>61</v>
      </c>
      <c r="C40" s="79" t="s">
        <v>196</v>
      </c>
      <c r="D40" s="17">
        <v>1164578</v>
      </c>
      <c r="E40" s="81">
        <f t="shared" si="1"/>
        <v>1164578</v>
      </c>
      <c r="F40" s="18">
        <v>0</v>
      </c>
      <c r="G40" s="19">
        <f t="shared" si="2"/>
        <v>0</v>
      </c>
      <c r="H40" s="20">
        <f t="shared" si="0"/>
        <v>1164578</v>
      </c>
      <c r="I40" s="21">
        <f t="shared" si="3"/>
        <v>1164578</v>
      </c>
    </row>
    <row r="41" spans="1:9" ht="11.25" customHeight="1" x14ac:dyDescent="0.2">
      <c r="A41" s="10" t="s">
        <v>62</v>
      </c>
      <c r="B41" s="11" t="s">
        <v>63</v>
      </c>
      <c r="C41" s="79" t="s">
        <v>197</v>
      </c>
      <c r="D41" s="17">
        <v>41472</v>
      </c>
      <c r="E41" s="81">
        <f t="shared" si="1"/>
        <v>41472</v>
      </c>
      <c r="F41" s="18">
        <v>0</v>
      </c>
      <c r="G41" s="19">
        <f t="shared" si="2"/>
        <v>0</v>
      </c>
      <c r="H41" s="20">
        <f t="shared" si="0"/>
        <v>41472</v>
      </c>
      <c r="I41" s="21">
        <f t="shared" si="3"/>
        <v>41472</v>
      </c>
    </row>
    <row r="42" spans="1:9" ht="11.25" customHeight="1" x14ac:dyDescent="0.2">
      <c r="A42" s="10" t="s">
        <v>64</v>
      </c>
      <c r="B42" s="11" t="s">
        <v>65</v>
      </c>
      <c r="C42" s="79" t="s">
        <v>198</v>
      </c>
      <c r="D42" s="17">
        <v>75635</v>
      </c>
      <c r="E42" s="81">
        <f t="shared" si="1"/>
        <v>75635</v>
      </c>
      <c r="F42" s="18">
        <v>0</v>
      </c>
      <c r="G42" s="19">
        <f t="shared" si="2"/>
        <v>0</v>
      </c>
      <c r="H42" s="20">
        <f t="shared" si="0"/>
        <v>75635</v>
      </c>
      <c r="I42" s="21">
        <f t="shared" si="3"/>
        <v>75635</v>
      </c>
    </row>
    <row r="43" spans="1:9" ht="11.25" customHeight="1" x14ac:dyDescent="0.2">
      <c r="A43" s="10" t="s">
        <v>66</v>
      </c>
      <c r="B43" s="11" t="s">
        <v>67</v>
      </c>
      <c r="C43" s="79" t="s">
        <v>199</v>
      </c>
      <c r="D43" s="17">
        <v>404215</v>
      </c>
      <c r="E43" s="81">
        <f t="shared" si="1"/>
        <v>404215</v>
      </c>
      <c r="F43" s="18">
        <v>0</v>
      </c>
      <c r="G43" s="19">
        <f t="shared" si="2"/>
        <v>0</v>
      </c>
      <c r="H43" s="20">
        <f t="shared" si="0"/>
        <v>404215</v>
      </c>
      <c r="I43" s="21">
        <f t="shared" si="3"/>
        <v>404215</v>
      </c>
    </row>
    <row r="44" spans="1:9" ht="11.25" customHeight="1" x14ac:dyDescent="0.2">
      <c r="A44" s="10" t="s">
        <v>68</v>
      </c>
      <c r="B44" s="11" t="s">
        <v>69</v>
      </c>
      <c r="C44" s="79" t="s">
        <v>200</v>
      </c>
      <c r="D44" s="17">
        <v>76043</v>
      </c>
      <c r="E44" s="81">
        <f t="shared" si="1"/>
        <v>76043</v>
      </c>
      <c r="F44" s="18">
        <v>0</v>
      </c>
      <c r="G44" s="19">
        <f t="shared" si="2"/>
        <v>0</v>
      </c>
      <c r="H44" s="20">
        <f t="shared" si="0"/>
        <v>76043</v>
      </c>
      <c r="I44" s="21">
        <f t="shared" si="3"/>
        <v>76043</v>
      </c>
    </row>
    <row r="45" spans="1:9" ht="11.25" customHeight="1" x14ac:dyDescent="0.2">
      <c r="A45" s="10" t="s">
        <v>70</v>
      </c>
      <c r="B45" s="11" t="s">
        <v>71</v>
      </c>
      <c r="C45" s="79" t="s">
        <v>201</v>
      </c>
      <c r="D45" s="17">
        <v>169000</v>
      </c>
      <c r="E45" s="81">
        <f t="shared" si="1"/>
        <v>169000</v>
      </c>
      <c r="F45" s="18">
        <v>0</v>
      </c>
      <c r="G45" s="19">
        <f t="shared" si="2"/>
        <v>0</v>
      </c>
      <c r="H45" s="20">
        <f t="shared" si="0"/>
        <v>169000</v>
      </c>
      <c r="I45" s="21">
        <f t="shared" si="3"/>
        <v>169000</v>
      </c>
    </row>
    <row r="46" spans="1:9" ht="11.25" customHeight="1" x14ac:dyDescent="0.2">
      <c r="A46" s="10" t="s">
        <v>72</v>
      </c>
      <c r="B46" s="11" t="s">
        <v>73</v>
      </c>
      <c r="C46" s="79" t="s">
        <v>202</v>
      </c>
      <c r="D46" s="17">
        <v>692280</v>
      </c>
      <c r="E46" s="81">
        <f t="shared" si="1"/>
        <v>692280</v>
      </c>
      <c r="F46" s="18">
        <v>0</v>
      </c>
      <c r="G46" s="19">
        <f t="shared" si="2"/>
        <v>0</v>
      </c>
      <c r="H46" s="20">
        <f t="shared" si="0"/>
        <v>692280</v>
      </c>
      <c r="I46" s="21">
        <f t="shared" si="3"/>
        <v>692280</v>
      </c>
    </row>
    <row r="47" spans="1:9" ht="11.25" customHeight="1" x14ac:dyDescent="0.2">
      <c r="A47" s="10" t="s">
        <v>74</v>
      </c>
      <c r="B47" s="11" t="s">
        <v>75</v>
      </c>
      <c r="C47" s="79" t="s">
        <v>203</v>
      </c>
      <c r="D47" s="17">
        <v>247587</v>
      </c>
      <c r="E47" s="81">
        <f t="shared" si="1"/>
        <v>247587</v>
      </c>
      <c r="F47" s="18">
        <v>0</v>
      </c>
      <c r="G47" s="19">
        <f t="shared" si="2"/>
        <v>0</v>
      </c>
      <c r="H47" s="20">
        <f t="shared" si="0"/>
        <v>247587</v>
      </c>
      <c r="I47" s="21">
        <f t="shared" si="3"/>
        <v>247587</v>
      </c>
    </row>
    <row r="48" spans="1:9" ht="11.25" customHeight="1" x14ac:dyDescent="0.2">
      <c r="A48" s="10" t="s">
        <v>76</v>
      </c>
      <c r="B48" s="11" t="s">
        <v>77</v>
      </c>
      <c r="C48" s="79" t="s">
        <v>204</v>
      </c>
      <c r="D48" s="17">
        <v>1220430</v>
      </c>
      <c r="E48" s="81">
        <f t="shared" si="1"/>
        <v>1220430</v>
      </c>
      <c r="F48" s="18">
        <v>0</v>
      </c>
      <c r="G48" s="19">
        <f t="shared" si="2"/>
        <v>0</v>
      </c>
      <c r="H48" s="20">
        <f t="shared" si="0"/>
        <v>1220430</v>
      </c>
      <c r="I48" s="21">
        <f t="shared" si="3"/>
        <v>1220430</v>
      </c>
    </row>
    <row r="49" spans="1:9" ht="11.25" customHeight="1" x14ac:dyDescent="0.2">
      <c r="A49" s="10" t="s">
        <v>78</v>
      </c>
      <c r="B49" s="11" t="s">
        <v>79</v>
      </c>
      <c r="C49" s="79" t="s">
        <v>205</v>
      </c>
      <c r="D49" s="17">
        <v>160678</v>
      </c>
      <c r="E49" s="81">
        <f t="shared" si="1"/>
        <v>160678</v>
      </c>
      <c r="F49" s="18">
        <v>0</v>
      </c>
      <c r="G49" s="19">
        <f t="shared" si="2"/>
        <v>0</v>
      </c>
      <c r="H49" s="20">
        <f t="shared" si="0"/>
        <v>160678</v>
      </c>
      <c r="I49" s="21">
        <f t="shared" si="3"/>
        <v>160678</v>
      </c>
    </row>
    <row r="50" spans="1:9" ht="11.25" customHeight="1" x14ac:dyDescent="0.2">
      <c r="A50" s="10" t="s">
        <v>80</v>
      </c>
      <c r="B50" s="11" t="s">
        <v>81</v>
      </c>
      <c r="C50" s="79" t="s">
        <v>206</v>
      </c>
      <c r="D50" s="17">
        <v>819712</v>
      </c>
      <c r="E50" s="81">
        <f t="shared" si="1"/>
        <v>819712</v>
      </c>
      <c r="F50" s="18">
        <v>0</v>
      </c>
      <c r="G50" s="19">
        <f t="shared" si="2"/>
        <v>0</v>
      </c>
      <c r="H50" s="20">
        <f t="shared" si="0"/>
        <v>819712</v>
      </c>
      <c r="I50" s="21">
        <f t="shared" si="3"/>
        <v>819712</v>
      </c>
    </row>
    <row r="51" spans="1:9" ht="11.25" customHeight="1" x14ac:dyDescent="0.2">
      <c r="A51" s="10" t="s">
        <v>82</v>
      </c>
      <c r="B51" s="11" t="s">
        <v>83</v>
      </c>
      <c r="C51" s="79" t="s">
        <v>207</v>
      </c>
      <c r="D51" s="17">
        <v>25497</v>
      </c>
      <c r="E51" s="81">
        <f t="shared" si="1"/>
        <v>25497</v>
      </c>
      <c r="F51" s="18">
        <v>0</v>
      </c>
      <c r="G51" s="19">
        <f t="shared" si="2"/>
        <v>0</v>
      </c>
      <c r="H51" s="20">
        <f t="shared" si="0"/>
        <v>25497</v>
      </c>
      <c r="I51" s="21">
        <f t="shared" si="3"/>
        <v>25497</v>
      </c>
    </row>
    <row r="52" spans="1:9" ht="11.25" customHeight="1" x14ac:dyDescent="0.2">
      <c r="A52" s="10" t="s">
        <v>84</v>
      </c>
      <c r="B52" s="11" t="s">
        <v>85</v>
      </c>
      <c r="C52" s="79" t="s">
        <v>208</v>
      </c>
      <c r="D52" s="17">
        <v>27642</v>
      </c>
      <c r="E52" s="81">
        <f t="shared" si="1"/>
        <v>27642</v>
      </c>
      <c r="F52" s="18">
        <v>0</v>
      </c>
      <c r="G52" s="19">
        <f t="shared" si="2"/>
        <v>0</v>
      </c>
      <c r="H52" s="20">
        <f t="shared" si="0"/>
        <v>27642</v>
      </c>
      <c r="I52" s="21">
        <f t="shared" si="3"/>
        <v>27642</v>
      </c>
    </row>
    <row r="53" spans="1:9" ht="11.25" customHeight="1" x14ac:dyDescent="0.2">
      <c r="A53" s="10" t="s">
        <v>86</v>
      </c>
      <c r="B53" s="11" t="s">
        <v>87</v>
      </c>
      <c r="C53" s="79" t="s">
        <v>209</v>
      </c>
      <c r="D53" s="17">
        <v>146863</v>
      </c>
      <c r="E53" s="81">
        <f t="shared" si="1"/>
        <v>146863</v>
      </c>
      <c r="F53" s="18">
        <v>0</v>
      </c>
      <c r="G53" s="19">
        <f t="shared" si="2"/>
        <v>0</v>
      </c>
      <c r="H53" s="20">
        <f t="shared" si="0"/>
        <v>146863</v>
      </c>
      <c r="I53" s="21">
        <f t="shared" si="3"/>
        <v>146863</v>
      </c>
    </row>
    <row r="54" spans="1:9" ht="11.25" customHeight="1" x14ac:dyDescent="0.2">
      <c r="A54" s="10" t="s">
        <v>88</v>
      </c>
      <c r="B54" s="11" t="s">
        <v>89</v>
      </c>
      <c r="C54" s="79" t="s">
        <v>210</v>
      </c>
      <c r="D54" s="17">
        <v>71450</v>
      </c>
      <c r="E54" s="81">
        <f t="shared" si="1"/>
        <v>71450</v>
      </c>
      <c r="F54" s="18">
        <v>0</v>
      </c>
      <c r="G54" s="19">
        <f t="shared" si="2"/>
        <v>0</v>
      </c>
      <c r="H54" s="20">
        <f t="shared" si="0"/>
        <v>71450</v>
      </c>
      <c r="I54" s="21">
        <f t="shared" si="3"/>
        <v>71450</v>
      </c>
    </row>
    <row r="55" spans="1:9" ht="11.25" customHeight="1" x14ac:dyDescent="0.2">
      <c r="A55" s="10" t="s">
        <v>90</v>
      </c>
      <c r="B55" s="11" t="s">
        <v>91</v>
      </c>
      <c r="C55" s="79" t="s">
        <v>211</v>
      </c>
      <c r="D55" s="17">
        <v>1939427</v>
      </c>
      <c r="E55" s="81">
        <f t="shared" si="1"/>
        <v>1939427</v>
      </c>
      <c r="F55" s="18">
        <v>0</v>
      </c>
      <c r="G55" s="19">
        <f t="shared" si="2"/>
        <v>0</v>
      </c>
      <c r="H55" s="20">
        <f t="shared" si="0"/>
        <v>1939427</v>
      </c>
      <c r="I55" s="21">
        <f t="shared" si="3"/>
        <v>1939427</v>
      </c>
    </row>
    <row r="56" spans="1:9" ht="11.25" customHeight="1" x14ac:dyDescent="0.2">
      <c r="A56" s="10" t="s">
        <v>92</v>
      </c>
      <c r="B56" s="11" t="s">
        <v>93</v>
      </c>
      <c r="C56" s="79" t="s">
        <v>212</v>
      </c>
      <c r="D56" s="17">
        <v>244635</v>
      </c>
      <c r="E56" s="81">
        <f t="shared" si="1"/>
        <v>244635</v>
      </c>
      <c r="F56" s="18">
        <v>0</v>
      </c>
      <c r="G56" s="19">
        <f t="shared" si="2"/>
        <v>0</v>
      </c>
      <c r="H56" s="20">
        <f t="shared" si="0"/>
        <v>244635</v>
      </c>
      <c r="I56" s="21">
        <f t="shared" si="3"/>
        <v>244635</v>
      </c>
    </row>
    <row r="57" spans="1:9" ht="11.25" customHeight="1" x14ac:dyDescent="0.2">
      <c r="A57" s="10" t="s">
        <v>94</v>
      </c>
      <c r="B57" s="11" t="s">
        <v>95</v>
      </c>
      <c r="C57" s="79" t="s">
        <v>213</v>
      </c>
      <c r="D57" s="17">
        <v>332760</v>
      </c>
      <c r="E57" s="81">
        <f t="shared" si="1"/>
        <v>332760</v>
      </c>
      <c r="F57" s="18">
        <v>0</v>
      </c>
      <c r="G57" s="19">
        <f t="shared" si="2"/>
        <v>0</v>
      </c>
      <c r="H57" s="20">
        <f t="shared" si="0"/>
        <v>332760</v>
      </c>
      <c r="I57" s="21">
        <f t="shared" si="3"/>
        <v>332760</v>
      </c>
    </row>
    <row r="58" spans="1:9" ht="11.25" customHeight="1" x14ac:dyDescent="0.2">
      <c r="A58" s="10" t="s">
        <v>96</v>
      </c>
      <c r="B58" s="11" t="s">
        <v>97</v>
      </c>
      <c r="C58" s="79" t="s">
        <v>214</v>
      </c>
      <c r="D58" s="17">
        <v>160155</v>
      </c>
      <c r="E58" s="81">
        <f t="shared" si="1"/>
        <v>160155</v>
      </c>
      <c r="F58" s="18">
        <v>0</v>
      </c>
      <c r="G58" s="19">
        <f t="shared" si="2"/>
        <v>0</v>
      </c>
      <c r="H58" s="20">
        <f t="shared" si="0"/>
        <v>160155</v>
      </c>
      <c r="I58" s="21">
        <f t="shared" si="3"/>
        <v>160155</v>
      </c>
    </row>
    <row r="59" spans="1:9" ht="11.25" customHeight="1" x14ac:dyDescent="0.2">
      <c r="A59" s="10" t="s">
        <v>98</v>
      </c>
      <c r="B59" s="11" t="s">
        <v>99</v>
      </c>
      <c r="C59" s="79" t="s">
        <v>215</v>
      </c>
      <c r="D59" s="17">
        <v>211670</v>
      </c>
      <c r="E59" s="81">
        <f t="shared" si="1"/>
        <v>211670</v>
      </c>
      <c r="F59" s="18">
        <v>0</v>
      </c>
      <c r="G59" s="19">
        <f t="shared" si="2"/>
        <v>0</v>
      </c>
      <c r="H59" s="20">
        <f t="shared" si="0"/>
        <v>211670</v>
      </c>
      <c r="I59" s="21">
        <f t="shared" si="3"/>
        <v>211670</v>
      </c>
    </row>
    <row r="60" spans="1:9" ht="11.25" customHeight="1" x14ac:dyDescent="0.2">
      <c r="A60" s="10" t="s">
        <v>100</v>
      </c>
      <c r="B60" s="11" t="s">
        <v>101</v>
      </c>
      <c r="C60" s="79" t="s">
        <v>216</v>
      </c>
      <c r="D60" s="17">
        <v>96670</v>
      </c>
      <c r="E60" s="81">
        <f t="shared" si="1"/>
        <v>96670</v>
      </c>
      <c r="F60" s="18">
        <v>0</v>
      </c>
      <c r="G60" s="19">
        <f t="shared" si="2"/>
        <v>0</v>
      </c>
      <c r="H60" s="20">
        <f t="shared" si="0"/>
        <v>96670</v>
      </c>
      <c r="I60" s="21">
        <f t="shared" si="3"/>
        <v>96670</v>
      </c>
    </row>
    <row r="61" spans="1:9" ht="11.25" customHeight="1" x14ac:dyDescent="0.2">
      <c r="A61" s="22" t="s">
        <v>102</v>
      </c>
      <c r="B61" s="23" t="s">
        <v>103</v>
      </c>
      <c r="C61" s="80" t="s">
        <v>217</v>
      </c>
      <c r="D61" s="83">
        <v>176730</v>
      </c>
      <c r="E61" s="82">
        <f t="shared" si="1"/>
        <v>176730</v>
      </c>
      <c r="F61" s="25">
        <v>0</v>
      </c>
      <c r="G61" s="26">
        <f t="shared" si="2"/>
        <v>0</v>
      </c>
      <c r="H61" s="27">
        <f t="shared" si="0"/>
        <v>176730</v>
      </c>
      <c r="I61" s="28">
        <f t="shared" si="3"/>
        <v>176730</v>
      </c>
    </row>
    <row r="62" spans="1:9" customFormat="1" ht="18.75" x14ac:dyDescent="0.3">
      <c r="A62" s="3" t="s">
        <v>104</v>
      </c>
      <c r="D62" s="68"/>
      <c r="E62" s="69"/>
      <c r="F62" s="70"/>
      <c r="G62" s="71"/>
      <c r="H62" s="71"/>
      <c r="I62" s="71"/>
    </row>
    <row r="63" spans="1:9" customFormat="1" ht="18.75" x14ac:dyDescent="0.3">
      <c r="D63" s="72"/>
      <c r="E63" s="73"/>
      <c r="F63" s="74"/>
      <c r="G63" s="74"/>
      <c r="H63" s="74"/>
      <c r="I63" s="74"/>
    </row>
    <row r="64" spans="1:9" ht="25.5" customHeight="1" x14ac:dyDescent="0.2">
      <c r="A64" s="29"/>
      <c r="B64" s="30"/>
      <c r="C64" s="30"/>
      <c r="D64" s="92" t="s">
        <v>3</v>
      </c>
      <c r="E64" s="93"/>
      <c r="F64" s="92" t="s">
        <v>4</v>
      </c>
      <c r="G64" s="93"/>
      <c r="H64" s="94" t="s">
        <v>5</v>
      </c>
      <c r="I64" s="95"/>
    </row>
    <row r="65" spans="1:9" s="9" customFormat="1" x14ac:dyDescent="0.2">
      <c r="A65" s="6"/>
      <c r="B65" s="7" t="s">
        <v>7</v>
      </c>
      <c r="C65" s="7" t="s">
        <v>170</v>
      </c>
      <c r="D65" s="31" t="s">
        <v>8</v>
      </c>
      <c r="E65" s="31" t="s">
        <v>9</v>
      </c>
      <c r="F65" s="31" t="s">
        <v>8</v>
      </c>
      <c r="G65" s="32" t="s">
        <v>9</v>
      </c>
      <c r="H65" s="84" t="s">
        <v>8</v>
      </c>
      <c r="I65" s="59" t="s">
        <v>9</v>
      </c>
    </row>
    <row r="66" spans="1:9" ht="11.25" customHeight="1" x14ac:dyDescent="0.2">
      <c r="A66" s="34">
        <v>48</v>
      </c>
      <c r="B66" s="11" t="s">
        <v>105</v>
      </c>
      <c r="C66" s="11" t="s">
        <v>218</v>
      </c>
      <c r="D66" s="20">
        <v>16237</v>
      </c>
      <c r="E66" s="36">
        <f t="shared" ref="E66:E118" si="4">SUM(D66:D66)</f>
        <v>16237</v>
      </c>
      <c r="F66" s="18">
        <v>0</v>
      </c>
      <c r="G66" s="19">
        <f>F66</f>
        <v>0</v>
      </c>
      <c r="H66" s="16">
        <f t="shared" ref="H66:H118" si="5">D66+F66</f>
        <v>16237</v>
      </c>
      <c r="I66" s="21">
        <f t="shared" ref="I66:I118" si="6">SUM(H66:H66)</f>
        <v>16237</v>
      </c>
    </row>
    <row r="67" spans="1:9" ht="11.25" customHeight="1" x14ac:dyDescent="0.2">
      <c r="A67" s="34">
        <v>49</v>
      </c>
      <c r="B67" s="11" t="s">
        <v>106</v>
      </c>
      <c r="C67" s="11" t="s">
        <v>219</v>
      </c>
      <c r="D67" s="20">
        <v>281680</v>
      </c>
      <c r="E67" s="36">
        <f t="shared" si="4"/>
        <v>281680</v>
      </c>
      <c r="F67" s="18">
        <v>-362</v>
      </c>
      <c r="G67" s="19">
        <f t="shared" ref="G67:G118" si="7">F67</f>
        <v>-362</v>
      </c>
      <c r="H67" s="20">
        <f t="shared" si="5"/>
        <v>281318</v>
      </c>
      <c r="I67" s="21">
        <f t="shared" si="6"/>
        <v>281318</v>
      </c>
    </row>
    <row r="68" spans="1:9" ht="11.25" customHeight="1" x14ac:dyDescent="0.2">
      <c r="A68" s="34">
        <v>50</v>
      </c>
      <c r="B68" s="11" t="s">
        <v>107</v>
      </c>
      <c r="C68" s="11" t="s">
        <v>220</v>
      </c>
      <c r="D68" s="20">
        <v>100162</v>
      </c>
      <c r="E68" s="36">
        <f t="shared" si="4"/>
        <v>100162</v>
      </c>
      <c r="F68" s="18">
        <v>0</v>
      </c>
      <c r="G68" s="19">
        <f t="shared" si="7"/>
        <v>0</v>
      </c>
      <c r="H68" s="20">
        <f t="shared" si="5"/>
        <v>100162</v>
      </c>
      <c r="I68" s="21">
        <f t="shared" si="6"/>
        <v>100162</v>
      </c>
    </row>
    <row r="69" spans="1:9" ht="11.25" customHeight="1" x14ac:dyDescent="0.2">
      <c r="A69" s="34">
        <v>51</v>
      </c>
      <c r="B69" s="11" t="s">
        <v>108</v>
      </c>
      <c r="C69" s="11" t="s">
        <v>221</v>
      </c>
      <c r="D69" s="20">
        <v>444148</v>
      </c>
      <c r="E69" s="36">
        <f t="shared" si="4"/>
        <v>444148</v>
      </c>
      <c r="F69" s="18">
        <v>0</v>
      </c>
      <c r="G69" s="19">
        <f t="shared" si="7"/>
        <v>0</v>
      </c>
      <c r="H69" s="20">
        <f t="shared" si="5"/>
        <v>444148</v>
      </c>
      <c r="I69" s="21">
        <f t="shared" si="6"/>
        <v>444148</v>
      </c>
    </row>
    <row r="70" spans="1:9" ht="11.25" customHeight="1" x14ac:dyDescent="0.2">
      <c r="A70" s="34">
        <v>52</v>
      </c>
      <c r="B70" s="11" t="s">
        <v>109</v>
      </c>
      <c r="C70" s="11" t="s">
        <v>222</v>
      </c>
      <c r="D70" s="20">
        <v>24110</v>
      </c>
      <c r="E70" s="36">
        <f t="shared" si="4"/>
        <v>24110</v>
      </c>
      <c r="F70" s="18">
        <v>0</v>
      </c>
      <c r="G70" s="19">
        <f t="shared" si="7"/>
        <v>0</v>
      </c>
      <c r="H70" s="20">
        <f t="shared" si="5"/>
        <v>24110</v>
      </c>
      <c r="I70" s="21">
        <f t="shared" si="6"/>
        <v>24110</v>
      </c>
    </row>
    <row r="71" spans="1:9" ht="11.25" customHeight="1" x14ac:dyDescent="0.2">
      <c r="A71" s="34">
        <v>53</v>
      </c>
      <c r="B71" s="11" t="s">
        <v>110</v>
      </c>
      <c r="C71" s="11" t="s">
        <v>223</v>
      </c>
      <c r="D71" s="20">
        <v>173580</v>
      </c>
      <c r="E71" s="36">
        <f t="shared" si="4"/>
        <v>173580</v>
      </c>
      <c r="F71" s="18">
        <v>0</v>
      </c>
      <c r="G71" s="19">
        <f t="shared" si="7"/>
        <v>0</v>
      </c>
      <c r="H71" s="20">
        <f t="shared" si="5"/>
        <v>173580</v>
      </c>
      <c r="I71" s="21">
        <f t="shared" si="6"/>
        <v>173580</v>
      </c>
    </row>
    <row r="72" spans="1:9" ht="11.25" customHeight="1" x14ac:dyDescent="0.2">
      <c r="A72" s="34">
        <v>54</v>
      </c>
      <c r="B72" s="11" t="s">
        <v>111</v>
      </c>
      <c r="C72" s="11" t="s">
        <v>224</v>
      </c>
      <c r="D72" s="20">
        <v>208197</v>
      </c>
      <c r="E72" s="36">
        <f t="shared" si="4"/>
        <v>208197</v>
      </c>
      <c r="F72" s="18">
        <v>0</v>
      </c>
      <c r="G72" s="19">
        <f t="shared" si="7"/>
        <v>0</v>
      </c>
      <c r="H72" s="20">
        <f t="shared" si="5"/>
        <v>208197</v>
      </c>
      <c r="I72" s="21">
        <f t="shared" si="6"/>
        <v>208197</v>
      </c>
    </row>
    <row r="73" spans="1:9" ht="11.25" customHeight="1" x14ac:dyDescent="0.2">
      <c r="A73" s="34">
        <v>55</v>
      </c>
      <c r="B73" s="11" t="s">
        <v>112</v>
      </c>
      <c r="C73" s="11" t="s">
        <v>225</v>
      </c>
      <c r="D73" s="20">
        <v>182020</v>
      </c>
      <c r="E73" s="36">
        <f t="shared" si="4"/>
        <v>182020</v>
      </c>
      <c r="F73" s="18">
        <v>0</v>
      </c>
      <c r="G73" s="19">
        <f t="shared" si="7"/>
        <v>0</v>
      </c>
      <c r="H73" s="20">
        <f t="shared" si="5"/>
        <v>182020</v>
      </c>
      <c r="I73" s="21">
        <f t="shared" si="6"/>
        <v>182020</v>
      </c>
    </row>
    <row r="74" spans="1:9" ht="11.25" customHeight="1" x14ac:dyDescent="0.2">
      <c r="A74" s="34">
        <v>56</v>
      </c>
      <c r="B74" s="11" t="s">
        <v>113</v>
      </c>
      <c r="C74" s="11" t="s">
        <v>226</v>
      </c>
      <c r="D74" s="20">
        <v>65620</v>
      </c>
      <c r="E74" s="36">
        <f t="shared" si="4"/>
        <v>65620</v>
      </c>
      <c r="F74" s="18">
        <v>11000</v>
      </c>
      <c r="G74" s="19">
        <f t="shared" si="7"/>
        <v>11000</v>
      </c>
      <c r="H74" s="20">
        <f t="shared" si="5"/>
        <v>76620</v>
      </c>
      <c r="I74" s="21">
        <f t="shared" si="6"/>
        <v>76620</v>
      </c>
    </row>
    <row r="75" spans="1:9" ht="11.25" customHeight="1" x14ac:dyDescent="0.2">
      <c r="A75" s="34">
        <v>57</v>
      </c>
      <c r="B75" s="11" t="s">
        <v>114</v>
      </c>
      <c r="C75" s="11" t="s">
        <v>227</v>
      </c>
      <c r="D75" s="20">
        <v>55223</v>
      </c>
      <c r="E75" s="36">
        <f t="shared" si="4"/>
        <v>55223</v>
      </c>
      <c r="F75" s="18">
        <v>0</v>
      </c>
      <c r="G75" s="19">
        <f t="shared" si="7"/>
        <v>0</v>
      </c>
      <c r="H75" s="20">
        <f t="shared" si="5"/>
        <v>55223</v>
      </c>
      <c r="I75" s="21">
        <f t="shared" si="6"/>
        <v>55223</v>
      </c>
    </row>
    <row r="76" spans="1:9" ht="11.25" customHeight="1" x14ac:dyDescent="0.2">
      <c r="A76" s="34">
        <v>58</v>
      </c>
      <c r="B76" s="11" t="s">
        <v>115</v>
      </c>
      <c r="C76" s="11" t="s">
        <v>228</v>
      </c>
      <c r="D76" s="20">
        <v>88095</v>
      </c>
      <c r="E76" s="36">
        <f t="shared" si="4"/>
        <v>88095</v>
      </c>
      <c r="F76" s="18">
        <v>0</v>
      </c>
      <c r="G76" s="19">
        <f t="shared" si="7"/>
        <v>0</v>
      </c>
      <c r="H76" s="20">
        <f t="shared" si="5"/>
        <v>88095</v>
      </c>
      <c r="I76" s="21">
        <f t="shared" si="6"/>
        <v>88095</v>
      </c>
    </row>
    <row r="77" spans="1:9" ht="11.25" customHeight="1" x14ac:dyDescent="0.2">
      <c r="A77" s="34">
        <v>59</v>
      </c>
      <c r="B77" s="11" t="s">
        <v>116</v>
      </c>
      <c r="C77" s="11" t="s">
        <v>229</v>
      </c>
      <c r="D77" s="20">
        <v>137780</v>
      </c>
      <c r="E77" s="36">
        <f t="shared" si="4"/>
        <v>137780</v>
      </c>
      <c r="F77" s="18">
        <v>0</v>
      </c>
      <c r="G77" s="19">
        <f t="shared" si="7"/>
        <v>0</v>
      </c>
      <c r="H77" s="20">
        <f t="shared" si="5"/>
        <v>137780</v>
      </c>
      <c r="I77" s="21">
        <f t="shared" si="6"/>
        <v>137780</v>
      </c>
    </row>
    <row r="78" spans="1:9" ht="11.25" customHeight="1" x14ac:dyDescent="0.2">
      <c r="A78" s="34">
        <v>60</v>
      </c>
      <c r="B78" s="11" t="s">
        <v>117</v>
      </c>
      <c r="C78" s="11" t="s">
        <v>230</v>
      </c>
      <c r="D78" s="20">
        <v>2534481</v>
      </c>
      <c r="E78" s="36">
        <f t="shared" si="4"/>
        <v>2534481</v>
      </c>
      <c r="F78" s="18">
        <v>0</v>
      </c>
      <c r="G78" s="19">
        <f t="shared" si="7"/>
        <v>0</v>
      </c>
      <c r="H78" s="20">
        <f t="shared" si="5"/>
        <v>2534481</v>
      </c>
      <c r="I78" s="21">
        <f t="shared" si="6"/>
        <v>2534481</v>
      </c>
    </row>
    <row r="79" spans="1:9" ht="11.25" customHeight="1" x14ac:dyDescent="0.2">
      <c r="A79" s="34">
        <v>61</v>
      </c>
      <c r="B79" s="11" t="s">
        <v>118</v>
      </c>
      <c r="C79" s="11" t="s">
        <v>231</v>
      </c>
      <c r="D79" s="20">
        <v>42068</v>
      </c>
      <c r="E79" s="36">
        <f t="shared" si="4"/>
        <v>42068</v>
      </c>
      <c r="F79" s="18">
        <v>0</v>
      </c>
      <c r="G79" s="19">
        <f t="shared" si="7"/>
        <v>0</v>
      </c>
      <c r="H79" s="20">
        <f t="shared" si="5"/>
        <v>42068</v>
      </c>
      <c r="I79" s="21">
        <f t="shared" si="6"/>
        <v>42068</v>
      </c>
    </row>
    <row r="80" spans="1:9" ht="11.25" customHeight="1" x14ac:dyDescent="0.2">
      <c r="A80" s="34">
        <v>62</v>
      </c>
      <c r="B80" s="11" t="s">
        <v>119</v>
      </c>
      <c r="C80" s="11" t="s">
        <v>232</v>
      </c>
      <c r="D80" s="20">
        <v>77218</v>
      </c>
      <c r="E80" s="36">
        <f t="shared" si="4"/>
        <v>77218</v>
      </c>
      <c r="F80" s="18">
        <v>0</v>
      </c>
      <c r="G80" s="19">
        <f t="shared" si="7"/>
        <v>0</v>
      </c>
      <c r="H80" s="20">
        <f t="shared" si="5"/>
        <v>77218</v>
      </c>
      <c r="I80" s="21">
        <f t="shared" si="6"/>
        <v>77218</v>
      </c>
    </row>
    <row r="81" spans="1:9" ht="11.25" customHeight="1" x14ac:dyDescent="0.2">
      <c r="A81" s="34">
        <v>63</v>
      </c>
      <c r="B81" s="11" t="s">
        <v>120</v>
      </c>
      <c r="C81" s="11" t="s">
        <v>233</v>
      </c>
      <c r="D81" s="20">
        <v>194200</v>
      </c>
      <c r="E81" s="36">
        <f t="shared" si="4"/>
        <v>194200</v>
      </c>
      <c r="F81" s="18">
        <v>0</v>
      </c>
      <c r="G81" s="19">
        <f t="shared" si="7"/>
        <v>0</v>
      </c>
      <c r="H81" s="20">
        <f t="shared" si="5"/>
        <v>194200</v>
      </c>
      <c r="I81" s="21">
        <f t="shared" si="6"/>
        <v>194200</v>
      </c>
    </row>
    <row r="82" spans="1:9" ht="11.25" customHeight="1" x14ac:dyDescent="0.2">
      <c r="A82" s="34">
        <v>64</v>
      </c>
      <c r="B82" s="11" t="s">
        <v>121</v>
      </c>
      <c r="C82" s="11" t="s">
        <v>234</v>
      </c>
      <c r="D82" s="20">
        <v>275670</v>
      </c>
      <c r="E82" s="36">
        <f t="shared" si="4"/>
        <v>275670</v>
      </c>
      <c r="F82" s="18">
        <v>0</v>
      </c>
      <c r="G82" s="19">
        <f t="shared" si="7"/>
        <v>0</v>
      </c>
      <c r="H82" s="20">
        <f t="shared" si="5"/>
        <v>275670</v>
      </c>
      <c r="I82" s="21">
        <f t="shared" si="6"/>
        <v>275670</v>
      </c>
    </row>
    <row r="83" spans="1:9" ht="11.25" customHeight="1" x14ac:dyDescent="0.2">
      <c r="A83" s="34">
        <v>65</v>
      </c>
      <c r="B83" s="11" t="s">
        <v>122</v>
      </c>
      <c r="C83" s="11" t="s">
        <v>235</v>
      </c>
      <c r="D83" s="20">
        <v>460870</v>
      </c>
      <c r="E83" s="36">
        <f t="shared" si="4"/>
        <v>460870</v>
      </c>
      <c r="F83" s="18">
        <v>0</v>
      </c>
      <c r="G83" s="19">
        <f t="shared" si="7"/>
        <v>0</v>
      </c>
      <c r="H83" s="20">
        <f t="shared" si="5"/>
        <v>460870</v>
      </c>
      <c r="I83" s="21">
        <f t="shared" si="6"/>
        <v>460870</v>
      </c>
    </row>
    <row r="84" spans="1:9" ht="11.25" customHeight="1" x14ac:dyDescent="0.2">
      <c r="A84" s="34">
        <v>66</v>
      </c>
      <c r="B84" s="11" t="s">
        <v>123</v>
      </c>
      <c r="C84" s="11" t="s">
        <v>236</v>
      </c>
      <c r="D84" s="20">
        <v>86590</v>
      </c>
      <c r="E84" s="36">
        <f t="shared" si="4"/>
        <v>86590</v>
      </c>
      <c r="F84" s="18">
        <v>0</v>
      </c>
      <c r="G84" s="19">
        <f t="shared" si="7"/>
        <v>0</v>
      </c>
      <c r="H84" s="20">
        <f t="shared" si="5"/>
        <v>86590</v>
      </c>
      <c r="I84" s="21">
        <f t="shared" si="6"/>
        <v>86590</v>
      </c>
    </row>
    <row r="85" spans="1:9" ht="11.25" customHeight="1" x14ac:dyDescent="0.2">
      <c r="A85" s="34">
        <v>67</v>
      </c>
      <c r="B85" s="11" t="s">
        <v>124</v>
      </c>
      <c r="C85" s="11" t="s">
        <v>237</v>
      </c>
      <c r="D85" s="20">
        <v>379270</v>
      </c>
      <c r="E85" s="36">
        <f t="shared" si="4"/>
        <v>379270</v>
      </c>
      <c r="F85" s="18">
        <v>0</v>
      </c>
      <c r="G85" s="19">
        <f t="shared" si="7"/>
        <v>0</v>
      </c>
      <c r="H85" s="20">
        <f t="shared" si="5"/>
        <v>379270</v>
      </c>
      <c r="I85" s="21">
        <f t="shared" si="6"/>
        <v>379270</v>
      </c>
    </row>
    <row r="86" spans="1:9" ht="11.25" customHeight="1" x14ac:dyDescent="0.2">
      <c r="A86" s="34">
        <v>68</v>
      </c>
      <c r="B86" s="11" t="s">
        <v>125</v>
      </c>
      <c r="C86" s="11" t="s">
        <v>238</v>
      </c>
      <c r="D86" s="20">
        <v>301278</v>
      </c>
      <c r="E86" s="36">
        <f t="shared" si="4"/>
        <v>301278</v>
      </c>
      <c r="F86" s="18">
        <v>0</v>
      </c>
      <c r="G86" s="19">
        <f t="shared" si="7"/>
        <v>0</v>
      </c>
      <c r="H86" s="20">
        <f t="shared" si="5"/>
        <v>301278</v>
      </c>
      <c r="I86" s="21">
        <f t="shared" si="6"/>
        <v>301278</v>
      </c>
    </row>
    <row r="87" spans="1:9" ht="11.25" customHeight="1" x14ac:dyDescent="0.2">
      <c r="A87" s="34">
        <v>69</v>
      </c>
      <c r="B87" s="11" t="s">
        <v>126</v>
      </c>
      <c r="C87" s="11" t="s">
        <v>239</v>
      </c>
      <c r="D87" s="20">
        <v>31787</v>
      </c>
      <c r="E87" s="36">
        <f t="shared" si="4"/>
        <v>31787</v>
      </c>
      <c r="F87" s="18">
        <v>0</v>
      </c>
      <c r="G87" s="19">
        <f t="shared" si="7"/>
        <v>0</v>
      </c>
      <c r="H87" s="20">
        <f t="shared" si="5"/>
        <v>31787</v>
      </c>
      <c r="I87" s="21">
        <f t="shared" si="6"/>
        <v>31787</v>
      </c>
    </row>
    <row r="88" spans="1:9" ht="11.25" customHeight="1" x14ac:dyDescent="0.2">
      <c r="A88" s="34">
        <v>70</v>
      </c>
      <c r="B88" s="11" t="s">
        <v>127</v>
      </c>
      <c r="C88" s="11" t="s">
        <v>240</v>
      </c>
      <c r="D88" s="20">
        <v>120330</v>
      </c>
      <c r="E88" s="36">
        <f t="shared" si="4"/>
        <v>120330</v>
      </c>
      <c r="F88" s="18">
        <v>0</v>
      </c>
      <c r="G88" s="19">
        <f t="shared" si="7"/>
        <v>0</v>
      </c>
      <c r="H88" s="20">
        <f t="shared" si="5"/>
        <v>120330</v>
      </c>
      <c r="I88" s="21">
        <f t="shared" si="6"/>
        <v>120330</v>
      </c>
    </row>
    <row r="89" spans="1:9" ht="11.25" customHeight="1" x14ac:dyDescent="0.2">
      <c r="A89" s="34">
        <v>71</v>
      </c>
      <c r="B89" s="11" t="s">
        <v>128</v>
      </c>
      <c r="C89" s="11" t="s">
        <v>241</v>
      </c>
      <c r="D89" s="20">
        <v>133350</v>
      </c>
      <c r="E89" s="36">
        <f t="shared" si="4"/>
        <v>133350</v>
      </c>
      <c r="F89" s="18">
        <v>0</v>
      </c>
      <c r="G89" s="19">
        <f t="shared" si="7"/>
        <v>0</v>
      </c>
      <c r="H89" s="20">
        <f t="shared" si="5"/>
        <v>133350</v>
      </c>
      <c r="I89" s="21">
        <f t="shared" si="6"/>
        <v>133350</v>
      </c>
    </row>
    <row r="90" spans="1:9" ht="11.25" customHeight="1" x14ac:dyDescent="0.2">
      <c r="A90" s="34">
        <v>72</v>
      </c>
      <c r="B90" s="11" t="s">
        <v>129</v>
      </c>
      <c r="C90" s="11" t="s">
        <v>242</v>
      </c>
      <c r="D90" s="20">
        <v>40000</v>
      </c>
      <c r="E90" s="36">
        <f t="shared" si="4"/>
        <v>40000</v>
      </c>
      <c r="F90" s="18">
        <v>0</v>
      </c>
      <c r="G90" s="19">
        <f t="shared" si="7"/>
        <v>0</v>
      </c>
      <c r="H90" s="20">
        <f t="shared" si="5"/>
        <v>40000</v>
      </c>
      <c r="I90" s="21">
        <f t="shared" si="6"/>
        <v>40000</v>
      </c>
    </row>
    <row r="91" spans="1:9" ht="11.25" customHeight="1" x14ac:dyDescent="0.2">
      <c r="A91" s="34">
        <v>73</v>
      </c>
      <c r="B91" s="11" t="s">
        <v>130</v>
      </c>
      <c r="C91" s="11" t="s">
        <v>243</v>
      </c>
      <c r="D91" s="20">
        <v>111182</v>
      </c>
      <c r="E91" s="36">
        <f t="shared" si="4"/>
        <v>111182</v>
      </c>
      <c r="F91" s="18">
        <v>0</v>
      </c>
      <c r="G91" s="19">
        <f t="shared" si="7"/>
        <v>0</v>
      </c>
      <c r="H91" s="20">
        <f t="shared" si="5"/>
        <v>111182</v>
      </c>
      <c r="I91" s="21">
        <f t="shared" si="6"/>
        <v>111182</v>
      </c>
    </row>
    <row r="92" spans="1:9" ht="11.25" customHeight="1" x14ac:dyDescent="0.2">
      <c r="A92" s="34">
        <v>74</v>
      </c>
      <c r="B92" s="11" t="s">
        <v>131</v>
      </c>
      <c r="C92" s="11" t="s">
        <v>244</v>
      </c>
      <c r="D92" s="20">
        <v>643430</v>
      </c>
      <c r="E92" s="36">
        <f t="shared" si="4"/>
        <v>643430</v>
      </c>
      <c r="F92" s="18">
        <v>-75000</v>
      </c>
      <c r="G92" s="19">
        <f t="shared" si="7"/>
        <v>-75000</v>
      </c>
      <c r="H92" s="20">
        <f t="shared" si="5"/>
        <v>568430</v>
      </c>
      <c r="I92" s="21">
        <f t="shared" si="6"/>
        <v>568430</v>
      </c>
    </row>
    <row r="93" spans="1:9" ht="11.25" customHeight="1" x14ac:dyDescent="0.2">
      <c r="A93" s="34">
        <v>75</v>
      </c>
      <c r="B93" s="11" t="s">
        <v>132</v>
      </c>
      <c r="C93" s="11" t="s">
        <v>245</v>
      </c>
      <c r="D93" s="20">
        <v>43702</v>
      </c>
      <c r="E93" s="36">
        <f t="shared" si="4"/>
        <v>43702</v>
      </c>
      <c r="F93" s="18">
        <v>0</v>
      </c>
      <c r="G93" s="19">
        <f t="shared" si="7"/>
        <v>0</v>
      </c>
      <c r="H93" s="20">
        <f t="shared" si="5"/>
        <v>43702</v>
      </c>
      <c r="I93" s="21">
        <f t="shared" si="6"/>
        <v>43702</v>
      </c>
    </row>
    <row r="94" spans="1:9" ht="11.25" customHeight="1" x14ac:dyDescent="0.2">
      <c r="A94" s="34">
        <v>76</v>
      </c>
      <c r="B94" s="11" t="s">
        <v>133</v>
      </c>
      <c r="C94" s="11" t="s">
        <v>246</v>
      </c>
      <c r="D94" s="20">
        <v>364948</v>
      </c>
      <c r="E94" s="36">
        <f t="shared" si="4"/>
        <v>364948</v>
      </c>
      <c r="F94" s="18">
        <v>0</v>
      </c>
      <c r="G94" s="19">
        <f t="shared" si="7"/>
        <v>0</v>
      </c>
      <c r="H94" s="20">
        <f t="shared" si="5"/>
        <v>364948</v>
      </c>
      <c r="I94" s="21">
        <f t="shared" si="6"/>
        <v>364948</v>
      </c>
    </row>
    <row r="95" spans="1:9" ht="11.25" customHeight="1" x14ac:dyDescent="0.2">
      <c r="A95" s="34">
        <v>77</v>
      </c>
      <c r="B95" s="11" t="s">
        <v>134</v>
      </c>
      <c r="C95" s="11" t="s">
        <v>247</v>
      </c>
      <c r="D95" s="20">
        <v>207630</v>
      </c>
      <c r="E95" s="36">
        <f t="shared" si="4"/>
        <v>207630</v>
      </c>
      <c r="F95" s="18">
        <v>0</v>
      </c>
      <c r="G95" s="19">
        <f t="shared" si="7"/>
        <v>0</v>
      </c>
      <c r="H95" s="20">
        <f t="shared" si="5"/>
        <v>207630</v>
      </c>
      <c r="I95" s="21">
        <f t="shared" si="6"/>
        <v>207630</v>
      </c>
    </row>
    <row r="96" spans="1:9" ht="11.25" customHeight="1" x14ac:dyDescent="0.2">
      <c r="A96" s="34">
        <v>78</v>
      </c>
      <c r="B96" s="11" t="s">
        <v>135</v>
      </c>
      <c r="C96" s="11" t="s">
        <v>248</v>
      </c>
      <c r="D96" s="20">
        <v>657425</v>
      </c>
      <c r="E96" s="36">
        <f t="shared" si="4"/>
        <v>657425</v>
      </c>
      <c r="F96" s="18">
        <v>0</v>
      </c>
      <c r="G96" s="19">
        <f t="shared" si="7"/>
        <v>0</v>
      </c>
      <c r="H96" s="20">
        <f t="shared" si="5"/>
        <v>657425</v>
      </c>
      <c r="I96" s="21">
        <f t="shared" si="6"/>
        <v>657425</v>
      </c>
    </row>
    <row r="97" spans="1:21" ht="11.25" customHeight="1" x14ac:dyDescent="0.2">
      <c r="A97" s="34">
        <v>79</v>
      </c>
      <c r="B97" s="11" t="s">
        <v>136</v>
      </c>
      <c r="C97" s="11" t="s">
        <v>249</v>
      </c>
      <c r="D97" s="20">
        <v>207125</v>
      </c>
      <c r="E97" s="36">
        <f t="shared" si="4"/>
        <v>207125</v>
      </c>
      <c r="F97" s="18">
        <v>0</v>
      </c>
      <c r="G97" s="19">
        <f t="shared" si="7"/>
        <v>0</v>
      </c>
      <c r="H97" s="20">
        <f t="shared" si="5"/>
        <v>207125</v>
      </c>
      <c r="I97" s="21">
        <f t="shared" si="6"/>
        <v>207125</v>
      </c>
    </row>
    <row r="98" spans="1:21" ht="11.25" customHeight="1" x14ac:dyDescent="0.2">
      <c r="A98" s="34">
        <v>80</v>
      </c>
      <c r="B98" s="11" t="s">
        <v>137</v>
      </c>
      <c r="C98" s="11" t="s">
        <v>250</v>
      </c>
      <c r="D98" s="20">
        <v>414733</v>
      </c>
      <c r="E98" s="36">
        <f t="shared" si="4"/>
        <v>414733</v>
      </c>
      <c r="F98" s="18">
        <v>0</v>
      </c>
      <c r="G98" s="19">
        <f t="shared" si="7"/>
        <v>0</v>
      </c>
      <c r="H98" s="20">
        <f t="shared" si="5"/>
        <v>414733</v>
      </c>
      <c r="I98" s="21">
        <f t="shared" si="6"/>
        <v>414733</v>
      </c>
    </row>
    <row r="99" spans="1:21" ht="11.25" customHeight="1" x14ac:dyDescent="0.2">
      <c r="A99" s="34">
        <v>81</v>
      </c>
      <c r="B99" s="11" t="s">
        <v>138</v>
      </c>
      <c r="C99" s="11" t="s">
        <v>251</v>
      </c>
      <c r="D99" s="20">
        <v>226140</v>
      </c>
      <c r="E99" s="36">
        <f t="shared" si="4"/>
        <v>226140</v>
      </c>
      <c r="F99" s="18">
        <v>0</v>
      </c>
      <c r="G99" s="19">
        <f t="shared" si="7"/>
        <v>0</v>
      </c>
      <c r="H99" s="20">
        <f t="shared" si="5"/>
        <v>226140</v>
      </c>
      <c r="I99" s="21">
        <f t="shared" si="6"/>
        <v>226140</v>
      </c>
    </row>
    <row r="100" spans="1:21" ht="11.25" customHeight="1" x14ac:dyDescent="0.2">
      <c r="A100" s="34">
        <v>82</v>
      </c>
      <c r="B100" s="11" t="s">
        <v>139</v>
      </c>
      <c r="C100" s="11" t="s">
        <v>252</v>
      </c>
      <c r="D100" s="20">
        <v>139103</v>
      </c>
      <c r="E100" s="36">
        <f t="shared" si="4"/>
        <v>139103</v>
      </c>
      <c r="F100" s="18">
        <v>0</v>
      </c>
      <c r="G100" s="19">
        <f t="shared" si="7"/>
        <v>0</v>
      </c>
      <c r="H100" s="20">
        <f t="shared" si="5"/>
        <v>139103</v>
      </c>
      <c r="I100" s="21">
        <f t="shared" si="6"/>
        <v>139103</v>
      </c>
    </row>
    <row r="101" spans="1:21" ht="11.25" customHeight="1" x14ac:dyDescent="0.2">
      <c r="A101" s="34">
        <v>83</v>
      </c>
      <c r="B101" s="11" t="s">
        <v>140</v>
      </c>
      <c r="C101" s="11" t="s">
        <v>253</v>
      </c>
      <c r="D101" s="20">
        <v>177065</v>
      </c>
      <c r="E101" s="36">
        <f t="shared" si="4"/>
        <v>177065</v>
      </c>
      <c r="F101" s="18">
        <v>0</v>
      </c>
      <c r="G101" s="19">
        <f t="shared" si="7"/>
        <v>0</v>
      </c>
      <c r="H101" s="20">
        <f t="shared" si="5"/>
        <v>177065</v>
      </c>
      <c r="I101" s="21">
        <f t="shared" si="6"/>
        <v>177065</v>
      </c>
    </row>
    <row r="102" spans="1:21" ht="11.25" customHeight="1" x14ac:dyDescent="0.2">
      <c r="A102" s="34">
        <v>84</v>
      </c>
      <c r="B102" s="11" t="s">
        <v>141</v>
      </c>
      <c r="C102" s="11" t="s">
        <v>254</v>
      </c>
      <c r="D102" s="20">
        <v>162017</v>
      </c>
      <c r="E102" s="36">
        <f t="shared" si="4"/>
        <v>162017</v>
      </c>
      <c r="F102" s="18">
        <v>0</v>
      </c>
      <c r="G102" s="19">
        <f t="shared" si="7"/>
        <v>0</v>
      </c>
      <c r="H102" s="20">
        <f t="shared" si="5"/>
        <v>162017</v>
      </c>
      <c r="I102" s="21">
        <f t="shared" si="6"/>
        <v>162017</v>
      </c>
    </row>
    <row r="103" spans="1:21" ht="11.25" customHeight="1" x14ac:dyDescent="0.2">
      <c r="A103" s="34">
        <v>85</v>
      </c>
      <c r="B103" s="11" t="s">
        <v>142</v>
      </c>
      <c r="C103" s="11" t="s">
        <v>255</v>
      </c>
      <c r="D103" s="20">
        <v>102875</v>
      </c>
      <c r="E103" s="36">
        <f t="shared" si="4"/>
        <v>102875</v>
      </c>
      <c r="F103" s="18">
        <v>0</v>
      </c>
      <c r="G103" s="19">
        <f t="shared" si="7"/>
        <v>0</v>
      </c>
      <c r="H103" s="20">
        <f t="shared" si="5"/>
        <v>102875</v>
      </c>
      <c r="I103" s="21">
        <f t="shared" si="6"/>
        <v>102875</v>
      </c>
    </row>
    <row r="104" spans="1:21" ht="11.25" customHeight="1" x14ac:dyDescent="0.2">
      <c r="A104" s="34">
        <v>86</v>
      </c>
      <c r="B104" s="11" t="s">
        <v>143</v>
      </c>
      <c r="C104" s="11" t="s">
        <v>256</v>
      </c>
      <c r="D104" s="20">
        <v>206150</v>
      </c>
      <c r="E104" s="36">
        <f t="shared" si="4"/>
        <v>206150</v>
      </c>
      <c r="F104" s="18">
        <v>0</v>
      </c>
      <c r="G104" s="19">
        <f t="shared" si="7"/>
        <v>0</v>
      </c>
      <c r="H104" s="20">
        <f t="shared" si="5"/>
        <v>206150</v>
      </c>
      <c r="I104" s="21">
        <f t="shared" si="6"/>
        <v>206150</v>
      </c>
    </row>
    <row r="105" spans="1:21" ht="11.25" customHeight="1" x14ac:dyDescent="0.2">
      <c r="A105" s="34">
        <v>87</v>
      </c>
      <c r="B105" s="11" t="s">
        <v>144</v>
      </c>
      <c r="C105" s="11" t="s">
        <v>257</v>
      </c>
      <c r="D105" s="20">
        <v>35505</v>
      </c>
      <c r="E105" s="36">
        <f t="shared" si="4"/>
        <v>35505</v>
      </c>
      <c r="F105" s="18">
        <v>0</v>
      </c>
      <c r="G105" s="19">
        <f t="shared" si="7"/>
        <v>0</v>
      </c>
      <c r="H105" s="20">
        <f t="shared" si="5"/>
        <v>35505</v>
      </c>
      <c r="I105" s="21">
        <f t="shared" si="6"/>
        <v>35505</v>
      </c>
    </row>
    <row r="106" spans="1:21" ht="11.25" customHeight="1" x14ac:dyDescent="0.2">
      <c r="A106" s="34">
        <v>88</v>
      </c>
      <c r="B106" s="11" t="s">
        <v>145</v>
      </c>
      <c r="C106" s="11" t="s">
        <v>258</v>
      </c>
      <c r="D106" s="20">
        <v>71120</v>
      </c>
      <c r="E106" s="36">
        <f t="shared" si="4"/>
        <v>71120</v>
      </c>
      <c r="F106" s="18">
        <v>0</v>
      </c>
      <c r="G106" s="19">
        <f t="shared" si="7"/>
        <v>0</v>
      </c>
      <c r="H106" s="20">
        <f t="shared" si="5"/>
        <v>71120</v>
      </c>
      <c r="I106" s="21">
        <f t="shared" si="6"/>
        <v>71120</v>
      </c>
    </row>
    <row r="107" spans="1:21" ht="11.25" customHeight="1" x14ac:dyDescent="0.2">
      <c r="A107" s="34">
        <v>89</v>
      </c>
      <c r="B107" s="11" t="s">
        <v>146</v>
      </c>
      <c r="C107" s="11" t="s">
        <v>259</v>
      </c>
      <c r="D107" s="20">
        <v>15753</v>
      </c>
      <c r="E107" s="36">
        <f t="shared" si="4"/>
        <v>15753</v>
      </c>
      <c r="F107" s="18">
        <v>0</v>
      </c>
      <c r="G107" s="19">
        <f t="shared" si="7"/>
        <v>0</v>
      </c>
      <c r="H107" s="20">
        <f t="shared" si="5"/>
        <v>15753</v>
      </c>
      <c r="I107" s="21">
        <f t="shared" si="6"/>
        <v>15753</v>
      </c>
    </row>
    <row r="108" spans="1:21" ht="11.25" customHeight="1" x14ac:dyDescent="0.2">
      <c r="A108" s="34">
        <v>90</v>
      </c>
      <c r="B108" s="11" t="s">
        <v>147</v>
      </c>
      <c r="C108" s="11" t="s">
        <v>260</v>
      </c>
      <c r="D108" s="20">
        <v>462297</v>
      </c>
      <c r="E108" s="36">
        <f t="shared" si="4"/>
        <v>462297</v>
      </c>
      <c r="F108" s="18">
        <v>0</v>
      </c>
      <c r="G108" s="19">
        <f t="shared" si="7"/>
        <v>0</v>
      </c>
      <c r="H108" s="20">
        <f t="shared" si="5"/>
        <v>462297</v>
      </c>
      <c r="I108" s="21">
        <f t="shared" si="6"/>
        <v>462297</v>
      </c>
    </row>
    <row r="109" spans="1:21" ht="11.25" customHeight="1" x14ac:dyDescent="0.2">
      <c r="A109" s="34">
        <v>91</v>
      </c>
      <c r="B109" s="11" t="s">
        <v>148</v>
      </c>
      <c r="C109" s="11" t="s">
        <v>261</v>
      </c>
      <c r="D109" s="20">
        <v>204830</v>
      </c>
      <c r="E109" s="36">
        <f t="shared" si="4"/>
        <v>204830</v>
      </c>
      <c r="F109" s="18">
        <v>0</v>
      </c>
      <c r="G109" s="19">
        <f t="shared" si="7"/>
        <v>0</v>
      </c>
      <c r="H109" s="20">
        <f t="shared" si="5"/>
        <v>204830</v>
      </c>
      <c r="I109" s="21">
        <f t="shared" si="6"/>
        <v>204830</v>
      </c>
      <c r="U109" s="1" t="s">
        <v>285</v>
      </c>
    </row>
    <row r="110" spans="1:21" ht="11.25" customHeight="1" x14ac:dyDescent="0.2">
      <c r="A110" s="34">
        <v>92</v>
      </c>
      <c r="B110" s="11" t="s">
        <v>149</v>
      </c>
      <c r="C110" s="11" t="s">
        <v>262</v>
      </c>
      <c r="D110" s="20">
        <v>1471480</v>
      </c>
      <c r="E110" s="36">
        <f t="shared" si="4"/>
        <v>1471480</v>
      </c>
      <c r="F110" s="18">
        <v>0</v>
      </c>
      <c r="G110" s="19">
        <f t="shared" si="7"/>
        <v>0</v>
      </c>
      <c r="H110" s="20">
        <f t="shared" si="5"/>
        <v>1471480</v>
      </c>
      <c r="I110" s="21">
        <f t="shared" si="6"/>
        <v>1471480</v>
      </c>
    </row>
    <row r="111" spans="1:21" ht="11.25" customHeight="1" x14ac:dyDescent="0.2">
      <c r="A111" s="34">
        <v>93</v>
      </c>
      <c r="B111" s="11" t="s">
        <v>150</v>
      </c>
      <c r="C111" s="11" t="s">
        <v>263</v>
      </c>
      <c r="D111" s="20">
        <v>81315</v>
      </c>
      <c r="E111" s="36">
        <f t="shared" si="4"/>
        <v>81315</v>
      </c>
      <c r="F111" s="18">
        <v>0</v>
      </c>
      <c r="G111" s="19">
        <f t="shared" si="7"/>
        <v>0</v>
      </c>
      <c r="H111" s="20">
        <f t="shared" si="5"/>
        <v>81315</v>
      </c>
      <c r="I111" s="21">
        <f t="shared" si="6"/>
        <v>81315</v>
      </c>
    </row>
    <row r="112" spans="1:21" ht="11.25" customHeight="1" x14ac:dyDescent="0.2">
      <c r="A112" s="34">
        <v>94</v>
      </c>
      <c r="B112" s="11" t="s">
        <v>151</v>
      </c>
      <c r="C112" s="11" t="s">
        <v>264</v>
      </c>
      <c r="D112" s="20">
        <v>55123</v>
      </c>
      <c r="E112" s="36">
        <f t="shared" si="4"/>
        <v>55123</v>
      </c>
      <c r="F112" s="18">
        <v>0</v>
      </c>
      <c r="G112" s="19">
        <f t="shared" si="7"/>
        <v>0</v>
      </c>
      <c r="H112" s="20">
        <f t="shared" si="5"/>
        <v>55123</v>
      </c>
      <c r="I112" s="21">
        <f t="shared" si="6"/>
        <v>55123</v>
      </c>
    </row>
    <row r="113" spans="1:246" ht="11.25" customHeight="1" x14ac:dyDescent="0.2">
      <c r="A113" s="34">
        <v>95</v>
      </c>
      <c r="B113" s="11" t="s">
        <v>152</v>
      </c>
      <c r="C113" s="11" t="s">
        <v>265</v>
      </c>
      <c r="D113" s="20">
        <v>137662</v>
      </c>
      <c r="E113" s="36">
        <f t="shared" si="4"/>
        <v>137662</v>
      </c>
      <c r="F113" s="18">
        <v>0</v>
      </c>
      <c r="G113" s="19">
        <f t="shared" si="7"/>
        <v>0</v>
      </c>
      <c r="H113" s="20">
        <f t="shared" si="5"/>
        <v>137662</v>
      </c>
      <c r="I113" s="21">
        <f t="shared" si="6"/>
        <v>137662</v>
      </c>
    </row>
    <row r="114" spans="1:246" ht="11.25" customHeight="1" x14ac:dyDescent="0.2">
      <c r="A114" s="34">
        <v>96</v>
      </c>
      <c r="B114" s="11" t="s">
        <v>153</v>
      </c>
      <c r="C114" s="11" t="s">
        <v>266</v>
      </c>
      <c r="D114" s="20">
        <v>455400</v>
      </c>
      <c r="E114" s="36">
        <f t="shared" si="4"/>
        <v>455400</v>
      </c>
      <c r="F114" s="18">
        <v>-10000</v>
      </c>
      <c r="G114" s="19">
        <f t="shared" si="7"/>
        <v>-10000</v>
      </c>
      <c r="H114" s="20">
        <f t="shared" si="5"/>
        <v>445400</v>
      </c>
      <c r="I114" s="21">
        <f t="shared" si="6"/>
        <v>445400</v>
      </c>
    </row>
    <row r="115" spans="1:246" ht="11.25" customHeight="1" x14ac:dyDescent="0.2">
      <c r="A115" s="34">
        <v>97</v>
      </c>
      <c r="B115" s="11" t="s">
        <v>154</v>
      </c>
      <c r="C115" s="11" t="s">
        <v>267</v>
      </c>
      <c r="D115" s="20">
        <v>192725</v>
      </c>
      <c r="E115" s="36">
        <f t="shared" si="4"/>
        <v>192725</v>
      </c>
      <c r="F115" s="18">
        <v>0</v>
      </c>
      <c r="G115" s="19">
        <f t="shared" si="7"/>
        <v>0</v>
      </c>
      <c r="H115" s="20">
        <f t="shared" si="5"/>
        <v>192725</v>
      </c>
      <c r="I115" s="21">
        <f t="shared" si="6"/>
        <v>192725</v>
      </c>
    </row>
    <row r="116" spans="1:246" ht="11.25" customHeight="1" x14ac:dyDescent="0.2">
      <c r="A116" s="34">
        <v>98</v>
      </c>
      <c r="B116" s="11" t="s">
        <v>155</v>
      </c>
      <c r="C116" s="11" t="s">
        <v>268</v>
      </c>
      <c r="D116" s="20">
        <v>299612</v>
      </c>
      <c r="E116" s="36">
        <f t="shared" si="4"/>
        <v>299612</v>
      </c>
      <c r="F116" s="18">
        <v>0</v>
      </c>
      <c r="G116" s="19">
        <f t="shared" si="7"/>
        <v>0</v>
      </c>
      <c r="H116" s="20">
        <f t="shared" si="5"/>
        <v>299612</v>
      </c>
      <c r="I116" s="21">
        <f t="shared" si="6"/>
        <v>299612</v>
      </c>
    </row>
    <row r="117" spans="1:246" ht="11.25" customHeight="1" x14ac:dyDescent="0.2">
      <c r="A117" s="34">
        <v>99</v>
      </c>
      <c r="B117" s="11" t="s">
        <v>156</v>
      </c>
      <c r="C117" s="11" t="s">
        <v>269</v>
      </c>
      <c r="D117" s="20">
        <v>78890</v>
      </c>
      <c r="E117" s="36">
        <f t="shared" si="4"/>
        <v>78890</v>
      </c>
      <c r="F117" s="18">
        <v>0</v>
      </c>
      <c r="G117" s="19">
        <f t="shared" si="7"/>
        <v>0</v>
      </c>
      <c r="H117" s="20">
        <f t="shared" si="5"/>
        <v>78890</v>
      </c>
      <c r="I117" s="21">
        <f t="shared" si="6"/>
        <v>78890</v>
      </c>
    </row>
    <row r="118" spans="1:246" ht="11.25" customHeight="1" x14ac:dyDescent="0.2">
      <c r="A118" s="34">
        <v>100</v>
      </c>
      <c r="B118" s="11" t="s">
        <v>157</v>
      </c>
      <c r="C118" s="11" t="s">
        <v>270</v>
      </c>
      <c r="D118" s="20">
        <v>53770</v>
      </c>
      <c r="E118" s="36">
        <f t="shared" si="4"/>
        <v>53770</v>
      </c>
      <c r="F118" s="18">
        <v>0</v>
      </c>
      <c r="G118" s="19">
        <f t="shared" si="7"/>
        <v>0</v>
      </c>
      <c r="H118" s="27">
        <f t="shared" si="5"/>
        <v>53770</v>
      </c>
      <c r="I118" s="21">
        <f t="shared" si="6"/>
        <v>53770</v>
      </c>
      <c r="Q118" s="1" t="s">
        <v>285</v>
      </c>
      <c r="T118" s="1" t="s">
        <v>285</v>
      </c>
    </row>
    <row r="119" spans="1:246" ht="12" thickBot="1" x14ac:dyDescent="0.25">
      <c r="A119" s="37"/>
      <c r="B119" s="38" t="s">
        <v>9</v>
      </c>
      <c r="C119" s="38"/>
      <c r="D119" s="39">
        <f t="shared" ref="D119:I119" si="8">SUM(D15:D118)</f>
        <v>27083600</v>
      </c>
      <c r="E119" s="40">
        <f t="shared" si="8"/>
        <v>27083600</v>
      </c>
      <c r="F119" s="41">
        <f t="shared" si="8"/>
        <v>-74362</v>
      </c>
      <c r="G119" s="41">
        <f t="shared" si="8"/>
        <v>-74362</v>
      </c>
      <c r="H119" s="85">
        <f t="shared" si="8"/>
        <v>27009238</v>
      </c>
      <c r="I119" s="42">
        <f t="shared" si="8"/>
        <v>27009238</v>
      </c>
    </row>
    <row r="120" spans="1:246" ht="12" thickTop="1" x14ac:dyDescent="0.2">
      <c r="D120" s="43"/>
      <c r="E120" s="43"/>
      <c r="F120" s="43"/>
      <c r="G120" s="43"/>
      <c r="H120" s="43"/>
      <c r="I120" s="43"/>
    </row>
    <row r="121" spans="1:246" x14ac:dyDescent="0.2">
      <c r="D121" s="43"/>
      <c r="E121" s="43"/>
      <c r="F121" s="43"/>
      <c r="G121" s="43"/>
      <c r="H121" s="43"/>
      <c r="I121" s="43"/>
    </row>
    <row r="122" spans="1:246" customFormat="1" ht="18.75" x14ac:dyDescent="0.3">
      <c r="A122" s="3" t="s">
        <v>158</v>
      </c>
      <c r="D122" s="1"/>
      <c r="E122" s="44"/>
      <c r="F122" s="45" t="str">
        <f>D4</f>
        <v>AUTHORIZATION NUMBER: 5</v>
      </c>
    </row>
    <row r="123" spans="1:246" ht="12.75" x14ac:dyDescent="0.2">
      <c r="D123" s="3"/>
      <c r="G123" s="43"/>
      <c r="H123" s="43"/>
      <c r="I123" s="43"/>
    </row>
    <row r="124" spans="1:246" ht="12.75" x14ac:dyDescent="0.2">
      <c r="D124" s="3"/>
      <c r="G124" s="43"/>
      <c r="H124" s="43"/>
      <c r="I124" s="43"/>
    </row>
    <row r="125" spans="1:246" ht="12.75" x14ac:dyDescent="0.2">
      <c r="D125" s="3"/>
      <c r="G125" s="43"/>
      <c r="H125" s="43"/>
      <c r="I125" s="43"/>
    </row>
    <row r="126" spans="1:246" x14ac:dyDescent="0.2">
      <c r="D126" s="43"/>
      <c r="E126" s="43"/>
      <c r="F126" s="43"/>
      <c r="G126" s="43"/>
      <c r="H126" s="43"/>
      <c r="I126" s="43"/>
    </row>
    <row r="127" spans="1:246" ht="14.25" x14ac:dyDescent="0.2">
      <c r="B127" s="46" t="s">
        <v>272</v>
      </c>
      <c r="C127" s="46"/>
      <c r="D127" s="4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5" x14ac:dyDescent="0.25">
      <c r="B128" s="46" t="s">
        <v>275</v>
      </c>
      <c r="C128" s="64"/>
      <c r="D128" s="4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5" x14ac:dyDescent="0.25">
      <c r="B129" s="46" t="s">
        <v>274</v>
      </c>
      <c r="C129" s="64"/>
      <c r="D129" s="4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.25" x14ac:dyDescent="0.2">
      <c r="B130" s="46" t="s">
        <v>271</v>
      </c>
      <c r="C130" s="46"/>
      <c r="D130" s="65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.25" x14ac:dyDescent="0.2">
      <c r="B131" s="46" t="s">
        <v>159</v>
      </c>
      <c r="C131" s="46"/>
      <c r="D131" s="4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.25" x14ac:dyDescent="0.2">
      <c r="B132" s="46" t="s">
        <v>160</v>
      </c>
      <c r="C132" s="46"/>
      <c r="D132" s="4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.25" x14ac:dyDescent="0.2">
      <c r="B133" s="46" t="s">
        <v>161</v>
      </c>
      <c r="C133" s="46"/>
      <c r="D133" s="4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.25" x14ac:dyDescent="0.2">
      <c r="B134" s="46" t="s">
        <v>282</v>
      </c>
      <c r="C134" s="46"/>
      <c r="D134" s="4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.25" x14ac:dyDescent="0.2">
      <c r="B135" s="46" t="s">
        <v>283</v>
      </c>
      <c r="C135" s="46"/>
      <c r="D135" s="4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.25" x14ac:dyDescent="0.2">
      <c r="B136" s="46" t="s">
        <v>162</v>
      </c>
      <c r="C136" s="46"/>
      <c r="D136" s="4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.25" x14ac:dyDescent="0.2">
      <c r="B137" s="46"/>
      <c r="C137" s="46"/>
      <c r="D137" s="4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48"/>
    </row>
    <row r="139" spans="1:246" ht="14.25" x14ac:dyDescent="0.2">
      <c r="B139" s="46" t="s">
        <v>163</v>
      </c>
      <c r="C139" s="46"/>
      <c r="D139" s="48"/>
    </row>
    <row r="140" spans="1:246" ht="14.25" x14ac:dyDescent="0.2">
      <c r="B140" s="46"/>
      <c r="C140" s="46"/>
      <c r="D140" s="48"/>
    </row>
    <row r="141" spans="1:246" ht="14.25" customHeight="1" x14ac:dyDescent="0.2">
      <c r="B141" s="49"/>
      <c r="C141" s="49"/>
      <c r="D141" s="48"/>
    </row>
    <row r="142" spans="1:246" s="53" customFormat="1" ht="14.25" customHeight="1" x14ac:dyDescent="0.2">
      <c r="A142" s="50"/>
      <c r="B142" s="51" t="s">
        <v>164</v>
      </c>
      <c r="C142" s="51"/>
      <c r="D142" s="52"/>
    </row>
    <row r="143" spans="1:246" s="53" customFormat="1" ht="15.75" customHeight="1" x14ac:dyDescent="0.2">
      <c r="A143" s="50"/>
      <c r="B143" s="51" t="s">
        <v>165</v>
      </c>
      <c r="C143" s="51"/>
      <c r="D143" s="52"/>
    </row>
    <row r="144" spans="1:246" ht="15" customHeight="1" x14ac:dyDescent="0.2">
      <c r="D144" s="54"/>
    </row>
    <row r="145" spans="1:16132" ht="12.75" x14ac:dyDescent="0.2">
      <c r="B145" s="55" t="s">
        <v>166</v>
      </c>
      <c r="C145" s="55"/>
      <c r="D145" s="56"/>
      <c r="E145" s="56"/>
    </row>
    <row r="146" spans="1:16132" ht="12.75" x14ac:dyDescent="0.2">
      <c r="B146" s="55" t="s">
        <v>167</v>
      </c>
      <c r="C146" s="55"/>
      <c r="D146" s="56"/>
      <c r="E146" s="56"/>
    </row>
    <row r="147" spans="1:16132" ht="16.5" customHeight="1" x14ac:dyDescent="0.2">
      <c r="B147" s="55"/>
      <c r="C147" s="55"/>
    </row>
    <row r="148" spans="1:16132" ht="10.5" customHeight="1" x14ac:dyDescent="0.2">
      <c r="B148" s="55"/>
      <c r="C148" s="55"/>
    </row>
    <row r="149" spans="1:16132" ht="12.75" x14ac:dyDescent="0.2">
      <c r="B149" s="3" t="s">
        <v>168</v>
      </c>
      <c r="C149" s="3"/>
      <c r="G149" s="3" t="s">
        <v>169</v>
      </c>
      <c r="I149" s="57"/>
    </row>
    <row r="150" spans="1:16132" customFormat="1" ht="12.75" x14ac:dyDescent="0.2">
      <c r="A150" s="1"/>
      <c r="B150" s="1"/>
      <c r="C150" s="1"/>
      <c r="D150" s="1"/>
      <c r="E150" s="1"/>
      <c r="F150" s="1"/>
      <c r="G150" s="1"/>
      <c r="H150" s="1"/>
      <c r="I150" s="5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2.75" x14ac:dyDescent="0.2">
      <c r="A151" s="1"/>
      <c r="B151" s="1"/>
      <c r="C151" s="1"/>
      <c r="D151" s="1"/>
      <c r="E151" s="1"/>
      <c r="F151" s="1"/>
      <c r="G151" s="86">
        <v>45707</v>
      </c>
      <c r="H151" s="86"/>
      <c r="I151" s="8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75" x14ac:dyDescent="0.2">
      <c r="A152" s="1"/>
      <c r="B152" s="30"/>
      <c r="C152" s="30"/>
      <c r="D152" s="30"/>
      <c r="E152" s="30"/>
      <c r="F152" s="1"/>
      <c r="G152" s="87"/>
      <c r="H152" s="87"/>
      <c r="I152" s="87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75" x14ac:dyDescent="0.2">
      <c r="A153" s="1"/>
      <c r="B153" s="1"/>
      <c r="C153" s="1"/>
      <c r="D153" s="1"/>
      <c r="E153" s="1"/>
      <c r="F153" s="1"/>
      <c r="G153" s="1"/>
      <c r="H153" s="1"/>
      <c r="I153" s="5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2.75" x14ac:dyDescent="0.2">
      <c r="A155" s="1"/>
      <c r="B155" s="58"/>
      <c r="C155" s="58"/>
      <c r="D155" s="56"/>
      <c r="E155" s="5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2.75" x14ac:dyDescent="0.2">
      <c r="A156" s="1"/>
      <c r="B156" s="58"/>
      <c r="C156" s="58"/>
      <c r="D156" s="56"/>
      <c r="E156" s="5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AE2D8-B741-431B-95C6-E5B1E4BD0F7E}">
  <dimension ref="A1:WVL156"/>
  <sheetViews>
    <sheetView topLeftCell="A87" workbookViewId="0">
      <selection activeCell="F119" sqref="F119"/>
    </sheetView>
  </sheetViews>
  <sheetFormatPr defaultColWidth="9.140625" defaultRowHeight="11.25" x14ac:dyDescent="0.2"/>
  <cols>
    <col min="1" max="1" width="6.140625" style="1" customWidth="1"/>
    <col min="2" max="2" width="13" style="1" customWidth="1"/>
    <col min="3" max="3" width="19.42578125" style="1" customWidth="1"/>
    <col min="4" max="4" width="13.140625" style="1" customWidth="1"/>
    <col min="5" max="5" width="12.5703125" style="1" customWidth="1"/>
    <col min="6" max="6" width="10.85546875" style="1" customWidth="1"/>
    <col min="7" max="7" width="10.5703125" style="1" customWidth="1"/>
    <col min="8" max="8" width="11.42578125" style="1" customWidth="1"/>
    <col min="9" max="9" width="10.85546875" style="1" customWidth="1"/>
    <col min="10" max="250" width="9.140625" style="1"/>
    <col min="251" max="251" width="6.140625" style="1" customWidth="1"/>
    <col min="252" max="252" width="13" style="1" customWidth="1"/>
    <col min="253" max="258" width="13.5703125" style="1" customWidth="1"/>
    <col min="259" max="259" width="15.140625" style="1" customWidth="1"/>
    <col min="260" max="260" width="8.85546875" style="1" customWidth="1"/>
    <col min="261" max="506" width="9.140625" style="1"/>
    <col min="507" max="507" width="6.140625" style="1" customWidth="1"/>
    <col min="508" max="508" width="13" style="1" customWidth="1"/>
    <col min="509" max="514" width="13.5703125" style="1" customWidth="1"/>
    <col min="515" max="515" width="15.140625" style="1" customWidth="1"/>
    <col min="516" max="516" width="8.85546875" style="1" customWidth="1"/>
    <col min="517" max="762" width="9.140625" style="1"/>
    <col min="763" max="763" width="6.140625" style="1" customWidth="1"/>
    <col min="764" max="764" width="13" style="1" customWidth="1"/>
    <col min="765" max="770" width="13.5703125" style="1" customWidth="1"/>
    <col min="771" max="771" width="15.140625" style="1" customWidth="1"/>
    <col min="772" max="772" width="8.85546875" style="1" customWidth="1"/>
    <col min="773" max="1018" width="9.140625" style="1"/>
    <col min="1019" max="1019" width="6.140625" style="1" customWidth="1"/>
    <col min="1020" max="1020" width="13" style="1" customWidth="1"/>
    <col min="1021" max="1026" width="13.5703125" style="1" customWidth="1"/>
    <col min="1027" max="1027" width="15.140625" style="1" customWidth="1"/>
    <col min="1028" max="1028" width="8.85546875" style="1" customWidth="1"/>
    <col min="1029" max="1274" width="9.140625" style="1"/>
    <col min="1275" max="1275" width="6.140625" style="1" customWidth="1"/>
    <col min="1276" max="1276" width="13" style="1" customWidth="1"/>
    <col min="1277" max="1282" width="13.5703125" style="1" customWidth="1"/>
    <col min="1283" max="1283" width="15.140625" style="1" customWidth="1"/>
    <col min="1284" max="1284" width="8.85546875" style="1" customWidth="1"/>
    <col min="1285" max="1530" width="9.140625" style="1"/>
    <col min="1531" max="1531" width="6.140625" style="1" customWidth="1"/>
    <col min="1532" max="1532" width="13" style="1" customWidth="1"/>
    <col min="1533" max="1538" width="13.5703125" style="1" customWidth="1"/>
    <col min="1539" max="1539" width="15.140625" style="1" customWidth="1"/>
    <col min="1540" max="1540" width="8.85546875" style="1" customWidth="1"/>
    <col min="1541" max="1786" width="9.140625" style="1"/>
    <col min="1787" max="1787" width="6.140625" style="1" customWidth="1"/>
    <col min="1788" max="1788" width="13" style="1" customWidth="1"/>
    <col min="1789" max="1794" width="13.5703125" style="1" customWidth="1"/>
    <col min="1795" max="1795" width="15.140625" style="1" customWidth="1"/>
    <col min="1796" max="1796" width="8.85546875" style="1" customWidth="1"/>
    <col min="1797" max="2042" width="9.140625" style="1"/>
    <col min="2043" max="2043" width="6.140625" style="1" customWidth="1"/>
    <col min="2044" max="2044" width="13" style="1" customWidth="1"/>
    <col min="2045" max="2050" width="13.5703125" style="1" customWidth="1"/>
    <col min="2051" max="2051" width="15.140625" style="1" customWidth="1"/>
    <col min="2052" max="2052" width="8.85546875" style="1" customWidth="1"/>
    <col min="2053" max="2298" width="9.140625" style="1"/>
    <col min="2299" max="2299" width="6.140625" style="1" customWidth="1"/>
    <col min="2300" max="2300" width="13" style="1" customWidth="1"/>
    <col min="2301" max="2306" width="13.5703125" style="1" customWidth="1"/>
    <col min="2307" max="2307" width="15.140625" style="1" customWidth="1"/>
    <col min="2308" max="2308" width="8.85546875" style="1" customWidth="1"/>
    <col min="2309" max="2554" width="9.140625" style="1"/>
    <col min="2555" max="2555" width="6.140625" style="1" customWidth="1"/>
    <col min="2556" max="2556" width="13" style="1" customWidth="1"/>
    <col min="2557" max="2562" width="13.5703125" style="1" customWidth="1"/>
    <col min="2563" max="2563" width="15.140625" style="1" customWidth="1"/>
    <col min="2564" max="2564" width="8.85546875" style="1" customWidth="1"/>
    <col min="2565" max="2810" width="9.140625" style="1"/>
    <col min="2811" max="2811" width="6.140625" style="1" customWidth="1"/>
    <col min="2812" max="2812" width="13" style="1" customWidth="1"/>
    <col min="2813" max="2818" width="13.5703125" style="1" customWidth="1"/>
    <col min="2819" max="2819" width="15.140625" style="1" customWidth="1"/>
    <col min="2820" max="2820" width="8.85546875" style="1" customWidth="1"/>
    <col min="2821" max="3066" width="9.140625" style="1"/>
    <col min="3067" max="3067" width="6.140625" style="1" customWidth="1"/>
    <col min="3068" max="3068" width="13" style="1" customWidth="1"/>
    <col min="3069" max="3074" width="13.5703125" style="1" customWidth="1"/>
    <col min="3075" max="3075" width="15.140625" style="1" customWidth="1"/>
    <col min="3076" max="3076" width="8.85546875" style="1" customWidth="1"/>
    <col min="3077" max="3322" width="9.140625" style="1"/>
    <col min="3323" max="3323" width="6.140625" style="1" customWidth="1"/>
    <col min="3324" max="3324" width="13" style="1" customWidth="1"/>
    <col min="3325" max="3330" width="13.5703125" style="1" customWidth="1"/>
    <col min="3331" max="3331" width="15.140625" style="1" customWidth="1"/>
    <col min="3332" max="3332" width="8.85546875" style="1" customWidth="1"/>
    <col min="3333" max="3578" width="9.140625" style="1"/>
    <col min="3579" max="3579" width="6.140625" style="1" customWidth="1"/>
    <col min="3580" max="3580" width="13" style="1" customWidth="1"/>
    <col min="3581" max="3586" width="13.5703125" style="1" customWidth="1"/>
    <col min="3587" max="3587" width="15.140625" style="1" customWidth="1"/>
    <col min="3588" max="3588" width="8.85546875" style="1" customWidth="1"/>
    <col min="3589" max="3834" width="9.140625" style="1"/>
    <col min="3835" max="3835" width="6.140625" style="1" customWidth="1"/>
    <col min="3836" max="3836" width="13" style="1" customWidth="1"/>
    <col min="3837" max="3842" width="13.5703125" style="1" customWidth="1"/>
    <col min="3843" max="3843" width="15.140625" style="1" customWidth="1"/>
    <col min="3844" max="3844" width="8.85546875" style="1" customWidth="1"/>
    <col min="3845" max="4090" width="9.140625" style="1"/>
    <col min="4091" max="4091" width="6.140625" style="1" customWidth="1"/>
    <col min="4092" max="4092" width="13" style="1" customWidth="1"/>
    <col min="4093" max="4098" width="13.5703125" style="1" customWidth="1"/>
    <col min="4099" max="4099" width="15.140625" style="1" customWidth="1"/>
    <col min="4100" max="4100" width="8.85546875" style="1" customWidth="1"/>
    <col min="4101" max="4346" width="9.140625" style="1"/>
    <col min="4347" max="4347" width="6.140625" style="1" customWidth="1"/>
    <col min="4348" max="4348" width="13" style="1" customWidth="1"/>
    <col min="4349" max="4354" width="13.5703125" style="1" customWidth="1"/>
    <col min="4355" max="4355" width="15.140625" style="1" customWidth="1"/>
    <col min="4356" max="4356" width="8.85546875" style="1" customWidth="1"/>
    <col min="4357" max="4602" width="9.140625" style="1"/>
    <col min="4603" max="4603" width="6.140625" style="1" customWidth="1"/>
    <col min="4604" max="4604" width="13" style="1" customWidth="1"/>
    <col min="4605" max="4610" width="13.5703125" style="1" customWidth="1"/>
    <col min="4611" max="4611" width="15.140625" style="1" customWidth="1"/>
    <col min="4612" max="4612" width="8.85546875" style="1" customWidth="1"/>
    <col min="4613" max="4858" width="9.140625" style="1"/>
    <col min="4859" max="4859" width="6.140625" style="1" customWidth="1"/>
    <col min="4860" max="4860" width="13" style="1" customWidth="1"/>
    <col min="4861" max="4866" width="13.5703125" style="1" customWidth="1"/>
    <col min="4867" max="4867" width="15.140625" style="1" customWidth="1"/>
    <col min="4868" max="4868" width="8.85546875" style="1" customWidth="1"/>
    <col min="4869" max="5114" width="9.140625" style="1"/>
    <col min="5115" max="5115" width="6.140625" style="1" customWidth="1"/>
    <col min="5116" max="5116" width="13" style="1" customWidth="1"/>
    <col min="5117" max="5122" width="13.5703125" style="1" customWidth="1"/>
    <col min="5123" max="5123" width="15.140625" style="1" customWidth="1"/>
    <col min="5124" max="5124" width="8.85546875" style="1" customWidth="1"/>
    <col min="5125" max="5370" width="9.140625" style="1"/>
    <col min="5371" max="5371" width="6.140625" style="1" customWidth="1"/>
    <col min="5372" max="5372" width="13" style="1" customWidth="1"/>
    <col min="5373" max="5378" width="13.5703125" style="1" customWidth="1"/>
    <col min="5379" max="5379" width="15.140625" style="1" customWidth="1"/>
    <col min="5380" max="5380" width="8.85546875" style="1" customWidth="1"/>
    <col min="5381" max="5626" width="9.140625" style="1"/>
    <col min="5627" max="5627" width="6.140625" style="1" customWidth="1"/>
    <col min="5628" max="5628" width="13" style="1" customWidth="1"/>
    <col min="5629" max="5634" width="13.5703125" style="1" customWidth="1"/>
    <col min="5635" max="5635" width="15.140625" style="1" customWidth="1"/>
    <col min="5636" max="5636" width="8.85546875" style="1" customWidth="1"/>
    <col min="5637" max="5882" width="9.140625" style="1"/>
    <col min="5883" max="5883" width="6.140625" style="1" customWidth="1"/>
    <col min="5884" max="5884" width="13" style="1" customWidth="1"/>
    <col min="5885" max="5890" width="13.5703125" style="1" customWidth="1"/>
    <col min="5891" max="5891" width="15.140625" style="1" customWidth="1"/>
    <col min="5892" max="5892" width="8.85546875" style="1" customWidth="1"/>
    <col min="5893" max="6138" width="9.140625" style="1"/>
    <col min="6139" max="6139" width="6.140625" style="1" customWidth="1"/>
    <col min="6140" max="6140" width="13" style="1" customWidth="1"/>
    <col min="6141" max="6146" width="13.5703125" style="1" customWidth="1"/>
    <col min="6147" max="6147" width="15.140625" style="1" customWidth="1"/>
    <col min="6148" max="6148" width="8.85546875" style="1" customWidth="1"/>
    <col min="6149" max="6394" width="9.140625" style="1"/>
    <col min="6395" max="6395" width="6.140625" style="1" customWidth="1"/>
    <col min="6396" max="6396" width="13" style="1" customWidth="1"/>
    <col min="6397" max="6402" width="13.5703125" style="1" customWidth="1"/>
    <col min="6403" max="6403" width="15.140625" style="1" customWidth="1"/>
    <col min="6404" max="6404" width="8.85546875" style="1" customWidth="1"/>
    <col min="6405" max="6650" width="9.140625" style="1"/>
    <col min="6651" max="6651" width="6.140625" style="1" customWidth="1"/>
    <col min="6652" max="6652" width="13" style="1" customWidth="1"/>
    <col min="6653" max="6658" width="13.5703125" style="1" customWidth="1"/>
    <col min="6659" max="6659" width="15.140625" style="1" customWidth="1"/>
    <col min="6660" max="6660" width="8.85546875" style="1" customWidth="1"/>
    <col min="6661" max="6906" width="9.140625" style="1"/>
    <col min="6907" max="6907" width="6.140625" style="1" customWidth="1"/>
    <col min="6908" max="6908" width="13" style="1" customWidth="1"/>
    <col min="6909" max="6914" width="13.5703125" style="1" customWidth="1"/>
    <col min="6915" max="6915" width="15.140625" style="1" customWidth="1"/>
    <col min="6916" max="6916" width="8.85546875" style="1" customWidth="1"/>
    <col min="6917" max="7162" width="9.140625" style="1"/>
    <col min="7163" max="7163" width="6.140625" style="1" customWidth="1"/>
    <col min="7164" max="7164" width="13" style="1" customWidth="1"/>
    <col min="7165" max="7170" width="13.5703125" style="1" customWidth="1"/>
    <col min="7171" max="7171" width="15.140625" style="1" customWidth="1"/>
    <col min="7172" max="7172" width="8.85546875" style="1" customWidth="1"/>
    <col min="7173" max="7418" width="9.140625" style="1"/>
    <col min="7419" max="7419" width="6.140625" style="1" customWidth="1"/>
    <col min="7420" max="7420" width="13" style="1" customWidth="1"/>
    <col min="7421" max="7426" width="13.5703125" style="1" customWidth="1"/>
    <col min="7427" max="7427" width="15.140625" style="1" customWidth="1"/>
    <col min="7428" max="7428" width="8.85546875" style="1" customWidth="1"/>
    <col min="7429" max="7674" width="9.140625" style="1"/>
    <col min="7675" max="7675" width="6.140625" style="1" customWidth="1"/>
    <col min="7676" max="7676" width="13" style="1" customWidth="1"/>
    <col min="7677" max="7682" width="13.5703125" style="1" customWidth="1"/>
    <col min="7683" max="7683" width="15.140625" style="1" customWidth="1"/>
    <col min="7684" max="7684" width="8.85546875" style="1" customWidth="1"/>
    <col min="7685" max="7930" width="9.140625" style="1"/>
    <col min="7931" max="7931" width="6.140625" style="1" customWidth="1"/>
    <col min="7932" max="7932" width="13" style="1" customWidth="1"/>
    <col min="7933" max="7938" width="13.5703125" style="1" customWidth="1"/>
    <col min="7939" max="7939" width="15.140625" style="1" customWidth="1"/>
    <col min="7940" max="7940" width="8.85546875" style="1" customWidth="1"/>
    <col min="7941" max="8186" width="9.140625" style="1"/>
    <col min="8187" max="8187" width="6.140625" style="1" customWidth="1"/>
    <col min="8188" max="8188" width="13" style="1" customWidth="1"/>
    <col min="8189" max="8194" width="13.5703125" style="1" customWidth="1"/>
    <col min="8195" max="8195" width="15.140625" style="1" customWidth="1"/>
    <col min="8196" max="8196" width="8.85546875" style="1" customWidth="1"/>
    <col min="8197" max="8442" width="9.140625" style="1"/>
    <col min="8443" max="8443" width="6.140625" style="1" customWidth="1"/>
    <col min="8444" max="8444" width="13" style="1" customWidth="1"/>
    <col min="8445" max="8450" width="13.5703125" style="1" customWidth="1"/>
    <col min="8451" max="8451" width="15.140625" style="1" customWidth="1"/>
    <col min="8452" max="8452" width="8.85546875" style="1" customWidth="1"/>
    <col min="8453" max="8698" width="9.140625" style="1"/>
    <col min="8699" max="8699" width="6.140625" style="1" customWidth="1"/>
    <col min="8700" max="8700" width="13" style="1" customWidth="1"/>
    <col min="8701" max="8706" width="13.5703125" style="1" customWidth="1"/>
    <col min="8707" max="8707" width="15.140625" style="1" customWidth="1"/>
    <col min="8708" max="8708" width="8.85546875" style="1" customWidth="1"/>
    <col min="8709" max="8954" width="9.140625" style="1"/>
    <col min="8955" max="8955" width="6.140625" style="1" customWidth="1"/>
    <col min="8956" max="8956" width="13" style="1" customWidth="1"/>
    <col min="8957" max="8962" width="13.5703125" style="1" customWidth="1"/>
    <col min="8963" max="8963" width="15.140625" style="1" customWidth="1"/>
    <col min="8964" max="8964" width="8.85546875" style="1" customWidth="1"/>
    <col min="8965" max="9210" width="9.140625" style="1"/>
    <col min="9211" max="9211" width="6.140625" style="1" customWidth="1"/>
    <col min="9212" max="9212" width="13" style="1" customWidth="1"/>
    <col min="9213" max="9218" width="13.5703125" style="1" customWidth="1"/>
    <col min="9219" max="9219" width="15.140625" style="1" customWidth="1"/>
    <col min="9220" max="9220" width="8.85546875" style="1" customWidth="1"/>
    <col min="9221" max="9466" width="9.140625" style="1"/>
    <col min="9467" max="9467" width="6.140625" style="1" customWidth="1"/>
    <col min="9468" max="9468" width="13" style="1" customWidth="1"/>
    <col min="9469" max="9474" width="13.5703125" style="1" customWidth="1"/>
    <col min="9475" max="9475" width="15.140625" style="1" customWidth="1"/>
    <col min="9476" max="9476" width="8.85546875" style="1" customWidth="1"/>
    <col min="9477" max="9722" width="9.140625" style="1"/>
    <col min="9723" max="9723" width="6.140625" style="1" customWidth="1"/>
    <col min="9724" max="9724" width="13" style="1" customWidth="1"/>
    <col min="9725" max="9730" width="13.5703125" style="1" customWidth="1"/>
    <col min="9731" max="9731" width="15.140625" style="1" customWidth="1"/>
    <col min="9732" max="9732" width="8.85546875" style="1" customWidth="1"/>
    <col min="9733" max="9978" width="9.140625" style="1"/>
    <col min="9979" max="9979" width="6.140625" style="1" customWidth="1"/>
    <col min="9980" max="9980" width="13" style="1" customWidth="1"/>
    <col min="9981" max="9986" width="13.5703125" style="1" customWidth="1"/>
    <col min="9987" max="9987" width="15.140625" style="1" customWidth="1"/>
    <col min="9988" max="9988" width="8.85546875" style="1" customWidth="1"/>
    <col min="9989" max="10234" width="9.140625" style="1"/>
    <col min="10235" max="10235" width="6.140625" style="1" customWidth="1"/>
    <col min="10236" max="10236" width="13" style="1" customWidth="1"/>
    <col min="10237" max="10242" width="13.5703125" style="1" customWidth="1"/>
    <col min="10243" max="10243" width="15.140625" style="1" customWidth="1"/>
    <col min="10244" max="10244" width="8.85546875" style="1" customWidth="1"/>
    <col min="10245" max="10490" width="9.140625" style="1"/>
    <col min="10491" max="10491" width="6.140625" style="1" customWidth="1"/>
    <col min="10492" max="10492" width="13" style="1" customWidth="1"/>
    <col min="10493" max="10498" width="13.5703125" style="1" customWidth="1"/>
    <col min="10499" max="10499" width="15.140625" style="1" customWidth="1"/>
    <col min="10500" max="10500" width="8.85546875" style="1" customWidth="1"/>
    <col min="10501" max="10746" width="9.140625" style="1"/>
    <col min="10747" max="10747" width="6.140625" style="1" customWidth="1"/>
    <col min="10748" max="10748" width="13" style="1" customWidth="1"/>
    <col min="10749" max="10754" width="13.5703125" style="1" customWidth="1"/>
    <col min="10755" max="10755" width="15.140625" style="1" customWidth="1"/>
    <col min="10756" max="10756" width="8.85546875" style="1" customWidth="1"/>
    <col min="10757" max="11002" width="9.140625" style="1"/>
    <col min="11003" max="11003" width="6.140625" style="1" customWidth="1"/>
    <col min="11004" max="11004" width="13" style="1" customWidth="1"/>
    <col min="11005" max="11010" width="13.5703125" style="1" customWidth="1"/>
    <col min="11011" max="11011" width="15.140625" style="1" customWidth="1"/>
    <col min="11012" max="11012" width="8.85546875" style="1" customWidth="1"/>
    <col min="11013" max="11258" width="9.140625" style="1"/>
    <col min="11259" max="11259" width="6.140625" style="1" customWidth="1"/>
    <col min="11260" max="11260" width="13" style="1" customWidth="1"/>
    <col min="11261" max="11266" width="13.5703125" style="1" customWidth="1"/>
    <col min="11267" max="11267" width="15.140625" style="1" customWidth="1"/>
    <col min="11268" max="11268" width="8.85546875" style="1" customWidth="1"/>
    <col min="11269" max="11514" width="9.140625" style="1"/>
    <col min="11515" max="11515" width="6.140625" style="1" customWidth="1"/>
    <col min="11516" max="11516" width="13" style="1" customWidth="1"/>
    <col min="11517" max="11522" width="13.5703125" style="1" customWidth="1"/>
    <col min="11523" max="11523" width="15.140625" style="1" customWidth="1"/>
    <col min="11524" max="11524" width="8.85546875" style="1" customWidth="1"/>
    <col min="11525" max="11770" width="9.140625" style="1"/>
    <col min="11771" max="11771" width="6.140625" style="1" customWidth="1"/>
    <col min="11772" max="11772" width="13" style="1" customWidth="1"/>
    <col min="11773" max="11778" width="13.5703125" style="1" customWidth="1"/>
    <col min="11779" max="11779" width="15.140625" style="1" customWidth="1"/>
    <col min="11780" max="11780" width="8.85546875" style="1" customWidth="1"/>
    <col min="11781" max="12026" width="9.140625" style="1"/>
    <col min="12027" max="12027" width="6.140625" style="1" customWidth="1"/>
    <col min="12028" max="12028" width="13" style="1" customWidth="1"/>
    <col min="12029" max="12034" width="13.5703125" style="1" customWidth="1"/>
    <col min="12035" max="12035" width="15.140625" style="1" customWidth="1"/>
    <col min="12036" max="12036" width="8.85546875" style="1" customWidth="1"/>
    <col min="12037" max="12282" width="9.140625" style="1"/>
    <col min="12283" max="12283" width="6.140625" style="1" customWidth="1"/>
    <col min="12284" max="12284" width="13" style="1" customWidth="1"/>
    <col min="12285" max="12290" width="13.5703125" style="1" customWidth="1"/>
    <col min="12291" max="12291" width="15.140625" style="1" customWidth="1"/>
    <col min="12292" max="12292" width="8.85546875" style="1" customWidth="1"/>
    <col min="12293" max="12538" width="9.140625" style="1"/>
    <col min="12539" max="12539" width="6.140625" style="1" customWidth="1"/>
    <col min="12540" max="12540" width="13" style="1" customWidth="1"/>
    <col min="12541" max="12546" width="13.5703125" style="1" customWidth="1"/>
    <col min="12547" max="12547" width="15.140625" style="1" customWidth="1"/>
    <col min="12548" max="12548" width="8.85546875" style="1" customWidth="1"/>
    <col min="12549" max="12794" width="9.140625" style="1"/>
    <col min="12795" max="12795" width="6.140625" style="1" customWidth="1"/>
    <col min="12796" max="12796" width="13" style="1" customWidth="1"/>
    <col min="12797" max="12802" width="13.5703125" style="1" customWidth="1"/>
    <col min="12803" max="12803" width="15.140625" style="1" customWidth="1"/>
    <col min="12804" max="12804" width="8.85546875" style="1" customWidth="1"/>
    <col min="12805" max="13050" width="9.140625" style="1"/>
    <col min="13051" max="13051" width="6.140625" style="1" customWidth="1"/>
    <col min="13052" max="13052" width="13" style="1" customWidth="1"/>
    <col min="13053" max="13058" width="13.5703125" style="1" customWidth="1"/>
    <col min="13059" max="13059" width="15.140625" style="1" customWidth="1"/>
    <col min="13060" max="13060" width="8.85546875" style="1" customWidth="1"/>
    <col min="13061" max="13306" width="9.140625" style="1"/>
    <col min="13307" max="13307" width="6.140625" style="1" customWidth="1"/>
    <col min="13308" max="13308" width="13" style="1" customWidth="1"/>
    <col min="13309" max="13314" width="13.5703125" style="1" customWidth="1"/>
    <col min="13315" max="13315" width="15.140625" style="1" customWidth="1"/>
    <col min="13316" max="13316" width="8.85546875" style="1" customWidth="1"/>
    <col min="13317" max="13562" width="9.140625" style="1"/>
    <col min="13563" max="13563" width="6.140625" style="1" customWidth="1"/>
    <col min="13564" max="13564" width="13" style="1" customWidth="1"/>
    <col min="13565" max="13570" width="13.5703125" style="1" customWidth="1"/>
    <col min="13571" max="13571" width="15.140625" style="1" customWidth="1"/>
    <col min="13572" max="13572" width="8.85546875" style="1" customWidth="1"/>
    <col min="13573" max="13818" width="9.140625" style="1"/>
    <col min="13819" max="13819" width="6.140625" style="1" customWidth="1"/>
    <col min="13820" max="13820" width="13" style="1" customWidth="1"/>
    <col min="13821" max="13826" width="13.5703125" style="1" customWidth="1"/>
    <col min="13827" max="13827" width="15.140625" style="1" customWidth="1"/>
    <col min="13828" max="13828" width="8.85546875" style="1" customWidth="1"/>
    <col min="13829" max="14074" width="9.140625" style="1"/>
    <col min="14075" max="14075" width="6.140625" style="1" customWidth="1"/>
    <col min="14076" max="14076" width="13" style="1" customWidth="1"/>
    <col min="14077" max="14082" width="13.5703125" style="1" customWidth="1"/>
    <col min="14083" max="14083" width="15.140625" style="1" customWidth="1"/>
    <col min="14084" max="14084" width="8.85546875" style="1" customWidth="1"/>
    <col min="14085" max="14330" width="9.140625" style="1"/>
    <col min="14331" max="14331" width="6.140625" style="1" customWidth="1"/>
    <col min="14332" max="14332" width="13" style="1" customWidth="1"/>
    <col min="14333" max="14338" width="13.5703125" style="1" customWidth="1"/>
    <col min="14339" max="14339" width="15.140625" style="1" customWidth="1"/>
    <col min="14340" max="14340" width="8.85546875" style="1" customWidth="1"/>
    <col min="14341" max="14586" width="9.140625" style="1"/>
    <col min="14587" max="14587" width="6.140625" style="1" customWidth="1"/>
    <col min="14588" max="14588" width="13" style="1" customWidth="1"/>
    <col min="14589" max="14594" width="13.5703125" style="1" customWidth="1"/>
    <col min="14595" max="14595" width="15.140625" style="1" customWidth="1"/>
    <col min="14596" max="14596" width="8.85546875" style="1" customWidth="1"/>
    <col min="14597" max="14842" width="9.140625" style="1"/>
    <col min="14843" max="14843" width="6.140625" style="1" customWidth="1"/>
    <col min="14844" max="14844" width="13" style="1" customWidth="1"/>
    <col min="14845" max="14850" width="13.5703125" style="1" customWidth="1"/>
    <col min="14851" max="14851" width="15.140625" style="1" customWidth="1"/>
    <col min="14852" max="14852" width="8.85546875" style="1" customWidth="1"/>
    <col min="14853" max="15098" width="9.140625" style="1"/>
    <col min="15099" max="15099" width="6.140625" style="1" customWidth="1"/>
    <col min="15100" max="15100" width="13" style="1" customWidth="1"/>
    <col min="15101" max="15106" width="13.5703125" style="1" customWidth="1"/>
    <col min="15107" max="15107" width="15.140625" style="1" customWidth="1"/>
    <col min="15108" max="15108" width="8.85546875" style="1" customWidth="1"/>
    <col min="15109" max="15354" width="9.140625" style="1"/>
    <col min="15355" max="15355" width="6.140625" style="1" customWidth="1"/>
    <col min="15356" max="15356" width="13" style="1" customWidth="1"/>
    <col min="15357" max="15362" width="13.5703125" style="1" customWidth="1"/>
    <col min="15363" max="15363" width="15.140625" style="1" customWidth="1"/>
    <col min="15364" max="15364" width="8.85546875" style="1" customWidth="1"/>
    <col min="15365" max="15610" width="9.140625" style="1"/>
    <col min="15611" max="15611" width="6.140625" style="1" customWidth="1"/>
    <col min="15612" max="15612" width="13" style="1" customWidth="1"/>
    <col min="15613" max="15618" width="13.5703125" style="1" customWidth="1"/>
    <col min="15619" max="15619" width="15.140625" style="1" customWidth="1"/>
    <col min="15620" max="15620" width="8.85546875" style="1" customWidth="1"/>
    <col min="15621" max="15866" width="9.140625" style="1"/>
    <col min="15867" max="15867" width="6.140625" style="1" customWidth="1"/>
    <col min="15868" max="15868" width="13" style="1" customWidth="1"/>
    <col min="15869" max="15874" width="13.5703125" style="1" customWidth="1"/>
    <col min="15875" max="15875" width="15.140625" style="1" customWidth="1"/>
    <col min="15876" max="15876" width="8.85546875" style="1" customWidth="1"/>
    <col min="15877" max="16122" width="9.140625" style="1"/>
    <col min="16123" max="16123" width="6.140625" style="1" customWidth="1"/>
    <col min="16124" max="16124" width="13" style="1" customWidth="1"/>
    <col min="16125" max="16130" width="13.5703125" style="1" customWidth="1"/>
    <col min="16131" max="16131" width="15.140625" style="1" customWidth="1"/>
    <col min="16132" max="16132" width="8.85546875" style="1" customWidth="1"/>
    <col min="16133" max="16384" width="9.140625" style="1"/>
  </cols>
  <sheetData>
    <row r="1" spans="1:9" ht="18.75" customHeight="1" x14ac:dyDescent="0.25">
      <c r="E1" s="2" t="s">
        <v>0</v>
      </c>
    </row>
    <row r="2" spans="1:9" ht="18" customHeight="1" x14ac:dyDescent="0.2">
      <c r="D2" s="66" t="s">
        <v>1</v>
      </c>
    </row>
    <row r="3" spans="1:9" ht="12" x14ac:dyDescent="0.2">
      <c r="B3" s="4"/>
      <c r="C3" s="4"/>
      <c r="D3" s="66" t="s">
        <v>279</v>
      </c>
    </row>
    <row r="4" spans="1:9" ht="12" x14ac:dyDescent="0.2">
      <c r="D4" s="66" t="s">
        <v>287</v>
      </c>
    </row>
    <row r="5" spans="1:9" ht="12" x14ac:dyDescent="0.2">
      <c r="E5" s="66"/>
    </row>
    <row r="6" spans="1:9" ht="12" x14ac:dyDescent="0.2">
      <c r="D6" s="88" t="s">
        <v>276</v>
      </c>
      <c r="E6" s="88"/>
      <c r="F6" s="88"/>
      <c r="G6" s="88"/>
      <c r="H6" s="88"/>
      <c r="I6" s="76"/>
    </row>
    <row r="7" spans="1:9" ht="12" x14ac:dyDescent="0.2">
      <c r="D7" s="89" t="s">
        <v>277</v>
      </c>
      <c r="E7" s="89"/>
      <c r="F7" s="89"/>
      <c r="G7" s="89"/>
      <c r="H7" s="89"/>
      <c r="I7" s="75"/>
    </row>
    <row r="8" spans="1:9" ht="12" x14ac:dyDescent="0.2">
      <c r="E8" s="75"/>
    </row>
    <row r="9" spans="1:9" ht="12" x14ac:dyDescent="0.2">
      <c r="D9" s="67" t="s">
        <v>2</v>
      </c>
    </row>
    <row r="10" spans="1:9" ht="12" x14ac:dyDescent="0.2">
      <c r="D10" s="66" t="s">
        <v>280</v>
      </c>
    </row>
    <row r="11" spans="1:9" ht="12" x14ac:dyDescent="0.2">
      <c r="D11" s="66" t="s">
        <v>281</v>
      </c>
    </row>
    <row r="13" spans="1:9" ht="30.75" customHeight="1" x14ac:dyDescent="0.2">
      <c r="D13" s="90" t="s">
        <v>3</v>
      </c>
      <c r="E13" s="91"/>
      <c r="F13" s="90" t="s">
        <v>4</v>
      </c>
      <c r="G13" s="91"/>
      <c r="H13" s="90" t="s">
        <v>5</v>
      </c>
      <c r="I13" s="91"/>
    </row>
    <row r="14" spans="1:9" s="9" customFormat="1" x14ac:dyDescent="0.2">
      <c r="A14" s="5" t="s">
        <v>6</v>
      </c>
      <c r="B14" s="6" t="s">
        <v>7</v>
      </c>
      <c r="C14" s="60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78" t="s">
        <v>171</v>
      </c>
      <c r="D15" s="35">
        <v>442992</v>
      </c>
      <c r="E15" s="81">
        <f>D15</f>
        <v>442992</v>
      </c>
      <c r="F15" s="13">
        <v>0</v>
      </c>
      <c r="G15" s="14">
        <f>F15</f>
        <v>0</v>
      </c>
      <c r="H15" s="15">
        <f t="shared" ref="H15:H61" si="0">D15+F15</f>
        <v>442992</v>
      </c>
      <c r="I15" s="16">
        <f>SUM(H15:H15)</f>
        <v>442992</v>
      </c>
    </row>
    <row r="16" spans="1:9" ht="11.25" customHeight="1" x14ac:dyDescent="0.2">
      <c r="A16" s="10" t="s">
        <v>12</v>
      </c>
      <c r="B16" s="11" t="s">
        <v>13</v>
      </c>
      <c r="C16" s="79" t="s">
        <v>172</v>
      </c>
      <c r="D16" s="17">
        <v>75693</v>
      </c>
      <c r="E16" s="81">
        <f t="shared" ref="E16:E61" si="1">D16</f>
        <v>75693</v>
      </c>
      <c r="F16" s="18">
        <v>0</v>
      </c>
      <c r="G16" s="19">
        <f t="shared" ref="G16:G61" si="2">F16</f>
        <v>0</v>
      </c>
      <c r="H16" s="20">
        <f t="shared" si="0"/>
        <v>75693</v>
      </c>
      <c r="I16" s="21">
        <f t="shared" ref="I16:I61" si="3">SUM(H16:H16)</f>
        <v>75693</v>
      </c>
    </row>
    <row r="17" spans="1:9" ht="11.25" customHeight="1" x14ac:dyDescent="0.2">
      <c r="A17" s="10" t="s">
        <v>14</v>
      </c>
      <c r="B17" s="11" t="s">
        <v>15</v>
      </c>
      <c r="C17" s="79" t="s">
        <v>173</v>
      </c>
      <c r="D17" s="17">
        <v>32080</v>
      </c>
      <c r="E17" s="81">
        <f t="shared" si="1"/>
        <v>32080</v>
      </c>
      <c r="F17" s="18">
        <v>2600</v>
      </c>
      <c r="G17" s="19">
        <f t="shared" si="2"/>
        <v>2600</v>
      </c>
      <c r="H17" s="20">
        <f t="shared" si="0"/>
        <v>34680</v>
      </c>
      <c r="I17" s="21">
        <f t="shared" si="3"/>
        <v>34680</v>
      </c>
    </row>
    <row r="18" spans="1:9" ht="11.25" customHeight="1" x14ac:dyDescent="0.2">
      <c r="A18" s="10" t="s">
        <v>16</v>
      </c>
      <c r="B18" s="11" t="s">
        <v>17</v>
      </c>
      <c r="C18" s="79" t="s">
        <v>174</v>
      </c>
      <c r="D18" s="17">
        <v>102130</v>
      </c>
      <c r="E18" s="81">
        <f t="shared" si="1"/>
        <v>102130</v>
      </c>
      <c r="F18" s="18">
        <v>2600</v>
      </c>
      <c r="G18" s="19">
        <f t="shared" si="2"/>
        <v>2600</v>
      </c>
      <c r="H18" s="20">
        <f t="shared" si="0"/>
        <v>104730</v>
      </c>
      <c r="I18" s="21">
        <f t="shared" si="3"/>
        <v>104730</v>
      </c>
    </row>
    <row r="19" spans="1:9" ht="11.25" customHeight="1" x14ac:dyDescent="0.2">
      <c r="A19" s="10" t="s">
        <v>18</v>
      </c>
      <c r="B19" s="11" t="s">
        <v>19</v>
      </c>
      <c r="C19" s="79" t="s">
        <v>175</v>
      </c>
      <c r="D19" s="17">
        <v>70592</v>
      </c>
      <c r="E19" s="81">
        <f t="shared" si="1"/>
        <v>70592</v>
      </c>
      <c r="F19" s="18">
        <v>2600</v>
      </c>
      <c r="G19" s="19">
        <f t="shared" si="2"/>
        <v>2600</v>
      </c>
      <c r="H19" s="20">
        <f t="shared" si="0"/>
        <v>73192</v>
      </c>
      <c r="I19" s="21">
        <f t="shared" si="3"/>
        <v>73192</v>
      </c>
    </row>
    <row r="20" spans="1:9" ht="11.25" customHeight="1" x14ac:dyDescent="0.2">
      <c r="A20" s="10" t="s">
        <v>20</v>
      </c>
      <c r="B20" s="11" t="s">
        <v>21</v>
      </c>
      <c r="C20" s="79" t="s">
        <v>176</v>
      </c>
      <c r="D20" s="17">
        <v>38867</v>
      </c>
      <c r="E20" s="81">
        <f t="shared" si="1"/>
        <v>38867</v>
      </c>
      <c r="F20" s="18">
        <v>0</v>
      </c>
      <c r="G20" s="19">
        <f t="shared" si="2"/>
        <v>0</v>
      </c>
      <c r="H20" s="20">
        <f t="shared" si="0"/>
        <v>38867</v>
      </c>
      <c r="I20" s="21">
        <f t="shared" si="3"/>
        <v>38867</v>
      </c>
    </row>
    <row r="21" spans="1:9" ht="11.25" customHeight="1" x14ac:dyDescent="0.2">
      <c r="A21" s="10" t="s">
        <v>22</v>
      </c>
      <c r="B21" s="11" t="s">
        <v>23</v>
      </c>
      <c r="C21" s="79" t="s">
        <v>177</v>
      </c>
      <c r="D21" s="17">
        <v>160392</v>
      </c>
      <c r="E21" s="81">
        <f t="shared" si="1"/>
        <v>160392</v>
      </c>
      <c r="F21" s="18">
        <v>2600</v>
      </c>
      <c r="G21" s="19">
        <f t="shared" si="2"/>
        <v>2600</v>
      </c>
      <c r="H21" s="20">
        <f t="shared" si="0"/>
        <v>162992</v>
      </c>
      <c r="I21" s="21">
        <f t="shared" si="3"/>
        <v>162992</v>
      </c>
    </row>
    <row r="22" spans="1:9" ht="11.25" customHeight="1" x14ac:dyDescent="0.2">
      <c r="A22" s="10" t="s">
        <v>24</v>
      </c>
      <c r="B22" s="11" t="s">
        <v>25</v>
      </c>
      <c r="C22" s="79" t="s">
        <v>178</v>
      </c>
      <c r="D22" s="17">
        <v>80310</v>
      </c>
      <c r="E22" s="81">
        <f t="shared" si="1"/>
        <v>80310</v>
      </c>
      <c r="F22" s="18">
        <v>2600</v>
      </c>
      <c r="G22" s="19">
        <f t="shared" si="2"/>
        <v>2600</v>
      </c>
      <c r="H22" s="20">
        <f t="shared" si="0"/>
        <v>82910</v>
      </c>
      <c r="I22" s="21">
        <f t="shared" si="3"/>
        <v>82910</v>
      </c>
    </row>
    <row r="23" spans="1:9" ht="11.25" customHeight="1" x14ac:dyDescent="0.2">
      <c r="A23" s="10" t="s">
        <v>26</v>
      </c>
      <c r="B23" s="11" t="s">
        <v>27</v>
      </c>
      <c r="C23" s="79" t="s">
        <v>179</v>
      </c>
      <c r="D23" s="17">
        <v>135002</v>
      </c>
      <c r="E23" s="81">
        <f t="shared" si="1"/>
        <v>135002</v>
      </c>
      <c r="F23" s="18">
        <v>2600</v>
      </c>
      <c r="G23" s="19">
        <f t="shared" si="2"/>
        <v>2600</v>
      </c>
      <c r="H23" s="20">
        <f t="shared" si="0"/>
        <v>137602</v>
      </c>
      <c r="I23" s="21">
        <f t="shared" si="3"/>
        <v>137602</v>
      </c>
    </row>
    <row r="24" spans="1:9" ht="11.25" customHeight="1" x14ac:dyDescent="0.2">
      <c r="A24" s="10" t="s">
        <v>28</v>
      </c>
      <c r="B24" s="11" t="s">
        <v>29</v>
      </c>
      <c r="C24" s="79" t="s">
        <v>180</v>
      </c>
      <c r="D24" s="17">
        <v>286710</v>
      </c>
      <c r="E24" s="81">
        <f t="shared" si="1"/>
        <v>286710</v>
      </c>
      <c r="F24" s="18">
        <v>2600</v>
      </c>
      <c r="G24" s="19">
        <f t="shared" si="2"/>
        <v>2600</v>
      </c>
      <c r="H24" s="20">
        <f t="shared" si="0"/>
        <v>289310</v>
      </c>
      <c r="I24" s="21">
        <f t="shared" si="3"/>
        <v>289310</v>
      </c>
    </row>
    <row r="25" spans="1:9" ht="11.25" customHeight="1" x14ac:dyDescent="0.2">
      <c r="A25" s="10" t="s">
        <v>30</v>
      </c>
      <c r="B25" s="11" t="s">
        <v>31</v>
      </c>
      <c r="C25" s="79" t="s">
        <v>181</v>
      </c>
      <c r="D25" s="17">
        <v>632345</v>
      </c>
      <c r="E25" s="81">
        <f t="shared" si="1"/>
        <v>632345</v>
      </c>
      <c r="F25" s="18">
        <v>100000</v>
      </c>
      <c r="G25" s="19">
        <f t="shared" si="2"/>
        <v>100000</v>
      </c>
      <c r="H25" s="20">
        <f t="shared" si="0"/>
        <v>732345</v>
      </c>
      <c r="I25" s="21">
        <f t="shared" si="3"/>
        <v>732345</v>
      </c>
    </row>
    <row r="26" spans="1:9" ht="11.25" customHeight="1" x14ac:dyDescent="0.2">
      <c r="A26" s="10" t="s">
        <v>32</v>
      </c>
      <c r="B26" s="11" t="s">
        <v>33</v>
      </c>
      <c r="C26" s="79" t="s">
        <v>182</v>
      </c>
      <c r="D26" s="17">
        <v>259225</v>
      </c>
      <c r="E26" s="81">
        <f t="shared" si="1"/>
        <v>259225</v>
      </c>
      <c r="F26" s="18">
        <v>2600</v>
      </c>
      <c r="G26" s="19">
        <f t="shared" si="2"/>
        <v>2600</v>
      </c>
      <c r="H26" s="20">
        <f t="shared" si="0"/>
        <v>261825</v>
      </c>
      <c r="I26" s="21">
        <f t="shared" si="3"/>
        <v>261825</v>
      </c>
    </row>
    <row r="27" spans="1:9" ht="11.25" customHeight="1" x14ac:dyDescent="0.2">
      <c r="A27" s="10" t="s">
        <v>34</v>
      </c>
      <c r="B27" s="11" t="s">
        <v>35</v>
      </c>
      <c r="C27" s="79" t="s">
        <v>183</v>
      </c>
      <c r="D27" s="17">
        <v>355710</v>
      </c>
      <c r="E27" s="81">
        <f t="shared" si="1"/>
        <v>355710</v>
      </c>
      <c r="F27" s="18">
        <v>150000</v>
      </c>
      <c r="G27" s="19">
        <f t="shared" si="2"/>
        <v>150000</v>
      </c>
      <c r="H27" s="20">
        <f t="shared" si="0"/>
        <v>505710</v>
      </c>
      <c r="I27" s="21">
        <f t="shared" si="3"/>
        <v>505710</v>
      </c>
    </row>
    <row r="28" spans="1:9" ht="11.25" customHeight="1" x14ac:dyDescent="0.2">
      <c r="A28" s="10" t="s">
        <v>36</v>
      </c>
      <c r="B28" s="11" t="s">
        <v>37</v>
      </c>
      <c r="C28" s="79" t="s">
        <v>184</v>
      </c>
      <c r="D28" s="17">
        <v>214352</v>
      </c>
      <c r="E28" s="81">
        <f t="shared" si="1"/>
        <v>214352</v>
      </c>
      <c r="F28" s="18">
        <v>0</v>
      </c>
      <c r="G28" s="19">
        <f t="shared" si="2"/>
        <v>0</v>
      </c>
      <c r="H28" s="20">
        <f t="shared" si="0"/>
        <v>214352</v>
      </c>
      <c r="I28" s="21">
        <f t="shared" si="3"/>
        <v>214352</v>
      </c>
    </row>
    <row r="29" spans="1:9" ht="11.25" customHeight="1" x14ac:dyDescent="0.2">
      <c r="A29" s="10" t="s">
        <v>38</v>
      </c>
      <c r="B29" s="11" t="s">
        <v>39</v>
      </c>
      <c r="C29" s="79" t="s">
        <v>185</v>
      </c>
      <c r="D29" s="17">
        <v>14622</v>
      </c>
      <c r="E29" s="81">
        <f t="shared" si="1"/>
        <v>14622</v>
      </c>
      <c r="F29" s="18">
        <v>0</v>
      </c>
      <c r="G29" s="19">
        <f t="shared" si="2"/>
        <v>0</v>
      </c>
      <c r="H29" s="20">
        <f t="shared" si="0"/>
        <v>14622</v>
      </c>
      <c r="I29" s="21">
        <f t="shared" si="3"/>
        <v>14622</v>
      </c>
    </row>
    <row r="30" spans="1:9" ht="11.25" customHeight="1" x14ac:dyDescent="0.2">
      <c r="A30" s="10" t="s">
        <v>40</v>
      </c>
      <c r="B30" s="11" t="s">
        <v>41</v>
      </c>
      <c r="C30" s="79" t="s">
        <v>186</v>
      </c>
      <c r="D30" s="17">
        <v>123010</v>
      </c>
      <c r="E30" s="81">
        <f t="shared" si="1"/>
        <v>123010</v>
      </c>
      <c r="F30" s="18">
        <v>0</v>
      </c>
      <c r="G30" s="19">
        <f t="shared" si="2"/>
        <v>0</v>
      </c>
      <c r="H30" s="20">
        <f t="shared" si="0"/>
        <v>123010</v>
      </c>
      <c r="I30" s="21">
        <f t="shared" si="3"/>
        <v>123010</v>
      </c>
    </row>
    <row r="31" spans="1:9" ht="11.25" customHeight="1" x14ac:dyDescent="0.2">
      <c r="A31" s="10" t="s">
        <v>42</v>
      </c>
      <c r="B31" s="11" t="s">
        <v>43</v>
      </c>
      <c r="C31" s="79" t="s">
        <v>187</v>
      </c>
      <c r="D31" s="17">
        <v>68472</v>
      </c>
      <c r="E31" s="81">
        <f t="shared" si="1"/>
        <v>68472</v>
      </c>
      <c r="F31" s="18">
        <v>2600</v>
      </c>
      <c r="G31" s="19">
        <f t="shared" si="2"/>
        <v>2600</v>
      </c>
      <c r="H31" s="20">
        <f t="shared" si="0"/>
        <v>71072</v>
      </c>
      <c r="I31" s="21">
        <f t="shared" si="3"/>
        <v>71072</v>
      </c>
    </row>
    <row r="32" spans="1:9" ht="11.25" customHeight="1" x14ac:dyDescent="0.2">
      <c r="A32" s="10" t="s">
        <v>44</v>
      </c>
      <c r="B32" s="11" t="s">
        <v>45</v>
      </c>
      <c r="C32" s="79" t="s">
        <v>188</v>
      </c>
      <c r="D32" s="17">
        <v>357740</v>
      </c>
      <c r="E32" s="81">
        <f t="shared" si="1"/>
        <v>357740</v>
      </c>
      <c r="F32" s="18">
        <v>100000</v>
      </c>
      <c r="G32" s="19">
        <f t="shared" si="2"/>
        <v>100000</v>
      </c>
      <c r="H32" s="20">
        <f t="shared" si="0"/>
        <v>457740</v>
      </c>
      <c r="I32" s="21">
        <f t="shared" si="3"/>
        <v>457740</v>
      </c>
    </row>
    <row r="33" spans="1:9" ht="11.25" customHeight="1" x14ac:dyDescent="0.2">
      <c r="A33" s="10" t="s">
        <v>46</v>
      </c>
      <c r="B33" s="11" t="s">
        <v>47</v>
      </c>
      <c r="C33" s="79" t="s">
        <v>189</v>
      </c>
      <c r="D33" s="17">
        <v>111393</v>
      </c>
      <c r="E33" s="81">
        <f t="shared" si="1"/>
        <v>111393</v>
      </c>
      <c r="F33" s="18">
        <v>0</v>
      </c>
      <c r="G33" s="19">
        <f t="shared" si="2"/>
        <v>0</v>
      </c>
      <c r="H33" s="20">
        <f t="shared" si="0"/>
        <v>111393</v>
      </c>
      <c r="I33" s="21">
        <f t="shared" si="3"/>
        <v>111393</v>
      </c>
    </row>
    <row r="34" spans="1:9" ht="11.25" customHeight="1" x14ac:dyDescent="0.2">
      <c r="A34" s="10" t="s">
        <v>48</v>
      </c>
      <c r="B34" s="11" t="s">
        <v>49</v>
      </c>
      <c r="C34" s="79" t="s">
        <v>190</v>
      </c>
      <c r="D34" s="17">
        <v>79685</v>
      </c>
      <c r="E34" s="81">
        <f t="shared" si="1"/>
        <v>79685</v>
      </c>
      <c r="F34" s="18">
        <v>-20000</v>
      </c>
      <c r="G34" s="19">
        <f t="shared" si="2"/>
        <v>-20000</v>
      </c>
      <c r="H34" s="20">
        <f t="shared" si="0"/>
        <v>59685</v>
      </c>
      <c r="I34" s="21">
        <f t="shared" si="3"/>
        <v>59685</v>
      </c>
    </row>
    <row r="35" spans="1:9" ht="11.25" customHeight="1" x14ac:dyDescent="0.2">
      <c r="A35" s="10" t="s">
        <v>50</v>
      </c>
      <c r="B35" s="11" t="s">
        <v>51</v>
      </c>
      <c r="C35" s="79" t="s">
        <v>191</v>
      </c>
      <c r="D35" s="17">
        <v>47823</v>
      </c>
      <c r="E35" s="81">
        <f t="shared" si="1"/>
        <v>47823</v>
      </c>
      <c r="F35" s="18">
        <v>0</v>
      </c>
      <c r="G35" s="19">
        <f t="shared" si="2"/>
        <v>0</v>
      </c>
      <c r="H35" s="20">
        <f t="shared" si="0"/>
        <v>47823</v>
      </c>
      <c r="I35" s="21">
        <f t="shared" si="3"/>
        <v>47823</v>
      </c>
    </row>
    <row r="36" spans="1:9" ht="11.25" customHeight="1" x14ac:dyDescent="0.2">
      <c r="A36" s="10" t="s">
        <v>52</v>
      </c>
      <c r="B36" s="11" t="s">
        <v>53</v>
      </c>
      <c r="C36" s="79" t="s">
        <v>192</v>
      </c>
      <c r="D36" s="17">
        <v>31232</v>
      </c>
      <c r="E36" s="81">
        <f t="shared" si="1"/>
        <v>31232</v>
      </c>
      <c r="F36" s="18">
        <v>0</v>
      </c>
      <c r="G36" s="19">
        <f t="shared" si="2"/>
        <v>0</v>
      </c>
      <c r="H36" s="20">
        <f t="shared" si="0"/>
        <v>31232</v>
      </c>
      <c r="I36" s="21">
        <f t="shared" si="3"/>
        <v>31232</v>
      </c>
    </row>
    <row r="37" spans="1:9" ht="11.25" customHeight="1" x14ac:dyDescent="0.2">
      <c r="A37" s="10" t="s">
        <v>54</v>
      </c>
      <c r="B37" s="11" t="s">
        <v>55</v>
      </c>
      <c r="C37" s="79" t="s">
        <v>193</v>
      </c>
      <c r="D37" s="17">
        <v>329968</v>
      </c>
      <c r="E37" s="81">
        <f t="shared" si="1"/>
        <v>329968</v>
      </c>
      <c r="F37" s="18">
        <v>0</v>
      </c>
      <c r="G37" s="19">
        <f t="shared" si="2"/>
        <v>0</v>
      </c>
      <c r="H37" s="20">
        <f t="shared" si="0"/>
        <v>329968</v>
      </c>
      <c r="I37" s="21">
        <f t="shared" si="3"/>
        <v>329968</v>
      </c>
    </row>
    <row r="38" spans="1:9" ht="11.25" customHeight="1" x14ac:dyDescent="0.2">
      <c r="A38" s="10" t="s">
        <v>56</v>
      </c>
      <c r="B38" s="11" t="s">
        <v>57</v>
      </c>
      <c r="C38" s="79" t="s">
        <v>194</v>
      </c>
      <c r="D38" s="17">
        <v>207208</v>
      </c>
      <c r="E38" s="81">
        <f t="shared" si="1"/>
        <v>207208</v>
      </c>
      <c r="F38" s="18">
        <v>0</v>
      </c>
      <c r="G38" s="19">
        <f t="shared" si="2"/>
        <v>0</v>
      </c>
      <c r="H38" s="20">
        <f t="shared" si="0"/>
        <v>207208</v>
      </c>
      <c r="I38" s="21">
        <f t="shared" si="3"/>
        <v>207208</v>
      </c>
    </row>
    <row r="39" spans="1:9" ht="11.25" customHeight="1" x14ac:dyDescent="0.2">
      <c r="A39" s="10" t="s">
        <v>58</v>
      </c>
      <c r="B39" s="11" t="s">
        <v>59</v>
      </c>
      <c r="C39" s="79" t="s">
        <v>195</v>
      </c>
      <c r="D39" s="17">
        <v>234547</v>
      </c>
      <c r="E39" s="81">
        <f t="shared" si="1"/>
        <v>234547</v>
      </c>
      <c r="F39" s="18">
        <v>0</v>
      </c>
      <c r="G39" s="19">
        <f t="shared" si="2"/>
        <v>0</v>
      </c>
      <c r="H39" s="20">
        <f t="shared" si="0"/>
        <v>234547</v>
      </c>
      <c r="I39" s="21">
        <f t="shared" si="3"/>
        <v>234547</v>
      </c>
    </row>
    <row r="40" spans="1:9" ht="11.25" customHeight="1" x14ac:dyDescent="0.2">
      <c r="A40" s="10" t="s">
        <v>60</v>
      </c>
      <c r="B40" s="11" t="s">
        <v>61</v>
      </c>
      <c r="C40" s="79" t="s">
        <v>196</v>
      </c>
      <c r="D40" s="17">
        <v>1164578</v>
      </c>
      <c r="E40" s="81">
        <f t="shared" si="1"/>
        <v>1164578</v>
      </c>
      <c r="F40" s="18">
        <v>0</v>
      </c>
      <c r="G40" s="19">
        <f t="shared" si="2"/>
        <v>0</v>
      </c>
      <c r="H40" s="20">
        <f t="shared" si="0"/>
        <v>1164578</v>
      </c>
      <c r="I40" s="21">
        <f t="shared" si="3"/>
        <v>1164578</v>
      </c>
    </row>
    <row r="41" spans="1:9" ht="11.25" customHeight="1" x14ac:dyDescent="0.2">
      <c r="A41" s="10" t="s">
        <v>62</v>
      </c>
      <c r="B41" s="11" t="s">
        <v>63</v>
      </c>
      <c r="C41" s="79" t="s">
        <v>197</v>
      </c>
      <c r="D41" s="17">
        <v>41472</v>
      </c>
      <c r="E41" s="81">
        <f t="shared" si="1"/>
        <v>41472</v>
      </c>
      <c r="F41" s="18">
        <v>0</v>
      </c>
      <c r="G41" s="19">
        <f t="shared" si="2"/>
        <v>0</v>
      </c>
      <c r="H41" s="20">
        <f t="shared" si="0"/>
        <v>41472</v>
      </c>
      <c r="I41" s="21">
        <f t="shared" si="3"/>
        <v>41472</v>
      </c>
    </row>
    <row r="42" spans="1:9" ht="11.25" customHeight="1" x14ac:dyDescent="0.2">
      <c r="A42" s="10" t="s">
        <v>64</v>
      </c>
      <c r="B42" s="11" t="s">
        <v>65</v>
      </c>
      <c r="C42" s="79" t="s">
        <v>198</v>
      </c>
      <c r="D42" s="17">
        <v>55635</v>
      </c>
      <c r="E42" s="81">
        <f t="shared" si="1"/>
        <v>55635</v>
      </c>
      <c r="F42" s="18">
        <v>20000</v>
      </c>
      <c r="G42" s="19">
        <f t="shared" si="2"/>
        <v>20000</v>
      </c>
      <c r="H42" s="20">
        <f t="shared" si="0"/>
        <v>75635</v>
      </c>
      <c r="I42" s="21">
        <f t="shared" si="3"/>
        <v>75635</v>
      </c>
    </row>
    <row r="43" spans="1:9" ht="11.25" customHeight="1" x14ac:dyDescent="0.2">
      <c r="A43" s="10" t="s">
        <v>66</v>
      </c>
      <c r="B43" s="11" t="s">
        <v>67</v>
      </c>
      <c r="C43" s="79" t="s">
        <v>199</v>
      </c>
      <c r="D43" s="17">
        <v>404215</v>
      </c>
      <c r="E43" s="81">
        <f t="shared" si="1"/>
        <v>404215</v>
      </c>
      <c r="F43" s="18">
        <v>0</v>
      </c>
      <c r="G43" s="19">
        <f t="shared" si="2"/>
        <v>0</v>
      </c>
      <c r="H43" s="20">
        <f t="shared" si="0"/>
        <v>404215</v>
      </c>
      <c r="I43" s="21">
        <f t="shared" si="3"/>
        <v>404215</v>
      </c>
    </row>
    <row r="44" spans="1:9" ht="11.25" customHeight="1" x14ac:dyDescent="0.2">
      <c r="A44" s="10" t="s">
        <v>68</v>
      </c>
      <c r="B44" s="11" t="s">
        <v>69</v>
      </c>
      <c r="C44" s="79" t="s">
        <v>200</v>
      </c>
      <c r="D44" s="17">
        <v>76043</v>
      </c>
      <c r="E44" s="81">
        <f t="shared" si="1"/>
        <v>76043</v>
      </c>
      <c r="F44" s="18">
        <v>0</v>
      </c>
      <c r="G44" s="19">
        <f t="shared" si="2"/>
        <v>0</v>
      </c>
      <c r="H44" s="20">
        <f t="shared" si="0"/>
        <v>76043</v>
      </c>
      <c r="I44" s="21">
        <f t="shared" si="3"/>
        <v>76043</v>
      </c>
    </row>
    <row r="45" spans="1:9" ht="11.25" customHeight="1" x14ac:dyDescent="0.2">
      <c r="A45" s="10" t="s">
        <v>70</v>
      </c>
      <c r="B45" s="11" t="s">
        <v>71</v>
      </c>
      <c r="C45" s="79" t="s">
        <v>201</v>
      </c>
      <c r="D45" s="17">
        <v>169000</v>
      </c>
      <c r="E45" s="81">
        <f t="shared" si="1"/>
        <v>169000</v>
      </c>
      <c r="F45" s="18">
        <v>0</v>
      </c>
      <c r="G45" s="19">
        <f t="shared" si="2"/>
        <v>0</v>
      </c>
      <c r="H45" s="20">
        <f t="shared" si="0"/>
        <v>169000</v>
      </c>
      <c r="I45" s="21">
        <f t="shared" si="3"/>
        <v>169000</v>
      </c>
    </row>
    <row r="46" spans="1:9" ht="11.25" customHeight="1" x14ac:dyDescent="0.2">
      <c r="A46" s="10" t="s">
        <v>72</v>
      </c>
      <c r="B46" s="11" t="s">
        <v>73</v>
      </c>
      <c r="C46" s="79" t="s">
        <v>202</v>
      </c>
      <c r="D46" s="17">
        <v>692280</v>
      </c>
      <c r="E46" s="81">
        <f t="shared" si="1"/>
        <v>692280</v>
      </c>
      <c r="F46" s="18">
        <v>0</v>
      </c>
      <c r="G46" s="19">
        <f t="shared" si="2"/>
        <v>0</v>
      </c>
      <c r="H46" s="20">
        <f t="shared" si="0"/>
        <v>692280</v>
      </c>
      <c r="I46" s="21">
        <f t="shared" si="3"/>
        <v>692280</v>
      </c>
    </row>
    <row r="47" spans="1:9" ht="11.25" customHeight="1" x14ac:dyDescent="0.2">
      <c r="A47" s="10" t="s">
        <v>74</v>
      </c>
      <c r="B47" s="11" t="s">
        <v>75</v>
      </c>
      <c r="C47" s="79" t="s">
        <v>203</v>
      </c>
      <c r="D47" s="17">
        <v>244987</v>
      </c>
      <c r="E47" s="81">
        <f t="shared" si="1"/>
        <v>244987</v>
      </c>
      <c r="F47" s="18">
        <v>2600</v>
      </c>
      <c r="G47" s="19">
        <f t="shared" si="2"/>
        <v>2600</v>
      </c>
      <c r="H47" s="20">
        <f t="shared" si="0"/>
        <v>247587</v>
      </c>
      <c r="I47" s="21">
        <f t="shared" si="3"/>
        <v>247587</v>
      </c>
    </row>
    <row r="48" spans="1:9" ht="11.25" customHeight="1" x14ac:dyDescent="0.2">
      <c r="A48" s="10" t="s">
        <v>76</v>
      </c>
      <c r="B48" s="11" t="s">
        <v>77</v>
      </c>
      <c r="C48" s="79" t="s">
        <v>204</v>
      </c>
      <c r="D48" s="17">
        <v>940430</v>
      </c>
      <c r="E48" s="81">
        <f t="shared" si="1"/>
        <v>940430</v>
      </c>
      <c r="F48" s="18">
        <v>280000</v>
      </c>
      <c r="G48" s="19">
        <f t="shared" si="2"/>
        <v>280000</v>
      </c>
      <c r="H48" s="20">
        <f t="shared" si="0"/>
        <v>1220430</v>
      </c>
      <c r="I48" s="21">
        <f t="shared" si="3"/>
        <v>1220430</v>
      </c>
    </row>
    <row r="49" spans="1:9" ht="11.25" customHeight="1" x14ac:dyDescent="0.2">
      <c r="A49" s="10" t="s">
        <v>78</v>
      </c>
      <c r="B49" s="11" t="s">
        <v>79</v>
      </c>
      <c r="C49" s="79" t="s">
        <v>205</v>
      </c>
      <c r="D49" s="17">
        <v>155478</v>
      </c>
      <c r="E49" s="81">
        <f t="shared" si="1"/>
        <v>155478</v>
      </c>
      <c r="F49" s="18">
        <v>5200</v>
      </c>
      <c r="G49" s="19">
        <f t="shared" si="2"/>
        <v>5200</v>
      </c>
      <c r="H49" s="20">
        <f t="shared" si="0"/>
        <v>160678</v>
      </c>
      <c r="I49" s="21">
        <f t="shared" si="3"/>
        <v>160678</v>
      </c>
    </row>
    <row r="50" spans="1:9" ht="11.25" customHeight="1" x14ac:dyDescent="0.2">
      <c r="A50" s="10" t="s">
        <v>80</v>
      </c>
      <c r="B50" s="11" t="s">
        <v>81</v>
      </c>
      <c r="C50" s="79" t="s">
        <v>206</v>
      </c>
      <c r="D50" s="17">
        <v>569712</v>
      </c>
      <c r="E50" s="81">
        <f t="shared" si="1"/>
        <v>569712</v>
      </c>
      <c r="F50" s="18">
        <v>250000</v>
      </c>
      <c r="G50" s="19">
        <f t="shared" si="2"/>
        <v>250000</v>
      </c>
      <c r="H50" s="20">
        <f t="shared" si="0"/>
        <v>819712</v>
      </c>
      <c r="I50" s="21">
        <f t="shared" si="3"/>
        <v>819712</v>
      </c>
    </row>
    <row r="51" spans="1:9" ht="11.25" customHeight="1" x14ac:dyDescent="0.2">
      <c r="A51" s="10" t="s">
        <v>82</v>
      </c>
      <c r="B51" s="11" t="s">
        <v>83</v>
      </c>
      <c r="C51" s="79" t="s">
        <v>207</v>
      </c>
      <c r="D51" s="17">
        <v>28497</v>
      </c>
      <c r="E51" s="81">
        <f t="shared" si="1"/>
        <v>28497</v>
      </c>
      <c r="F51" s="18">
        <v>-3000</v>
      </c>
      <c r="G51" s="19">
        <f t="shared" si="2"/>
        <v>-3000</v>
      </c>
      <c r="H51" s="20">
        <f t="shared" si="0"/>
        <v>25497</v>
      </c>
      <c r="I51" s="21">
        <f t="shared" si="3"/>
        <v>25497</v>
      </c>
    </row>
    <row r="52" spans="1:9" ht="11.25" customHeight="1" x14ac:dyDescent="0.2">
      <c r="A52" s="10" t="s">
        <v>84</v>
      </c>
      <c r="B52" s="11" t="s">
        <v>85</v>
      </c>
      <c r="C52" s="79" t="s">
        <v>208</v>
      </c>
      <c r="D52" s="17">
        <v>25042</v>
      </c>
      <c r="E52" s="81">
        <f t="shared" si="1"/>
        <v>25042</v>
      </c>
      <c r="F52" s="18">
        <v>2600</v>
      </c>
      <c r="G52" s="19">
        <f t="shared" si="2"/>
        <v>2600</v>
      </c>
      <c r="H52" s="20">
        <f t="shared" si="0"/>
        <v>27642</v>
      </c>
      <c r="I52" s="21">
        <f t="shared" si="3"/>
        <v>27642</v>
      </c>
    </row>
    <row r="53" spans="1:9" ht="11.25" customHeight="1" x14ac:dyDescent="0.2">
      <c r="A53" s="10" t="s">
        <v>86</v>
      </c>
      <c r="B53" s="11" t="s">
        <v>87</v>
      </c>
      <c r="C53" s="79" t="s">
        <v>209</v>
      </c>
      <c r="D53" s="17">
        <v>146863</v>
      </c>
      <c r="E53" s="81">
        <f t="shared" si="1"/>
        <v>146863</v>
      </c>
      <c r="F53" s="18">
        <v>0</v>
      </c>
      <c r="G53" s="19">
        <f t="shared" si="2"/>
        <v>0</v>
      </c>
      <c r="H53" s="20">
        <f t="shared" si="0"/>
        <v>146863</v>
      </c>
      <c r="I53" s="21">
        <f t="shared" si="3"/>
        <v>146863</v>
      </c>
    </row>
    <row r="54" spans="1:9" ht="11.25" customHeight="1" x14ac:dyDescent="0.2">
      <c r="A54" s="10" t="s">
        <v>88</v>
      </c>
      <c r="B54" s="11" t="s">
        <v>89</v>
      </c>
      <c r="C54" s="79" t="s">
        <v>210</v>
      </c>
      <c r="D54" s="17">
        <v>71450</v>
      </c>
      <c r="E54" s="81">
        <f t="shared" si="1"/>
        <v>71450</v>
      </c>
      <c r="F54" s="18">
        <v>0</v>
      </c>
      <c r="G54" s="19">
        <f t="shared" si="2"/>
        <v>0</v>
      </c>
      <c r="H54" s="20">
        <f t="shared" si="0"/>
        <v>71450</v>
      </c>
      <c r="I54" s="21">
        <f t="shared" si="3"/>
        <v>71450</v>
      </c>
    </row>
    <row r="55" spans="1:9" ht="11.25" customHeight="1" x14ac:dyDescent="0.2">
      <c r="A55" s="10" t="s">
        <v>90</v>
      </c>
      <c r="B55" s="11" t="s">
        <v>91</v>
      </c>
      <c r="C55" s="79" t="s">
        <v>211</v>
      </c>
      <c r="D55" s="17">
        <v>1429427</v>
      </c>
      <c r="E55" s="81">
        <f t="shared" si="1"/>
        <v>1429427</v>
      </c>
      <c r="F55" s="18">
        <v>510000</v>
      </c>
      <c r="G55" s="19">
        <f t="shared" si="2"/>
        <v>510000</v>
      </c>
      <c r="H55" s="20">
        <f t="shared" si="0"/>
        <v>1939427</v>
      </c>
      <c r="I55" s="21">
        <f t="shared" si="3"/>
        <v>1939427</v>
      </c>
    </row>
    <row r="56" spans="1:9" ht="11.25" customHeight="1" x14ac:dyDescent="0.2">
      <c r="A56" s="10" t="s">
        <v>92</v>
      </c>
      <c r="B56" s="11" t="s">
        <v>93</v>
      </c>
      <c r="C56" s="79" t="s">
        <v>212</v>
      </c>
      <c r="D56" s="17">
        <v>244635</v>
      </c>
      <c r="E56" s="81">
        <f t="shared" si="1"/>
        <v>244635</v>
      </c>
      <c r="F56" s="18">
        <v>0</v>
      </c>
      <c r="G56" s="19">
        <f t="shared" si="2"/>
        <v>0</v>
      </c>
      <c r="H56" s="20">
        <f t="shared" si="0"/>
        <v>244635</v>
      </c>
      <c r="I56" s="21">
        <f t="shared" si="3"/>
        <v>244635</v>
      </c>
    </row>
    <row r="57" spans="1:9" ht="11.25" customHeight="1" x14ac:dyDescent="0.2">
      <c r="A57" s="10" t="s">
        <v>94</v>
      </c>
      <c r="B57" s="11" t="s">
        <v>95</v>
      </c>
      <c r="C57" s="79" t="s">
        <v>213</v>
      </c>
      <c r="D57" s="17">
        <v>332760</v>
      </c>
      <c r="E57" s="81">
        <f t="shared" si="1"/>
        <v>332760</v>
      </c>
      <c r="F57" s="18">
        <v>0</v>
      </c>
      <c r="G57" s="19">
        <f t="shared" si="2"/>
        <v>0</v>
      </c>
      <c r="H57" s="20">
        <f t="shared" si="0"/>
        <v>332760</v>
      </c>
      <c r="I57" s="21">
        <f t="shared" si="3"/>
        <v>332760</v>
      </c>
    </row>
    <row r="58" spans="1:9" ht="11.25" customHeight="1" x14ac:dyDescent="0.2">
      <c r="A58" s="10" t="s">
        <v>96</v>
      </c>
      <c r="B58" s="11" t="s">
        <v>97</v>
      </c>
      <c r="C58" s="79" t="s">
        <v>214</v>
      </c>
      <c r="D58" s="17">
        <v>154955</v>
      </c>
      <c r="E58" s="81">
        <f t="shared" si="1"/>
        <v>154955</v>
      </c>
      <c r="F58" s="18">
        <v>5200</v>
      </c>
      <c r="G58" s="19">
        <f t="shared" si="2"/>
        <v>5200</v>
      </c>
      <c r="H58" s="20">
        <f t="shared" si="0"/>
        <v>160155</v>
      </c>
      <c r="I58" s="21">
        <f t="shared" si="3"/>
        <v>160155</v>
      </c>
    </row>
    <row r="59" spans="1:9" ht="11.25" customHeight="1" x14ac:dyDescent="0.2">
      <c r="A59" s="10" t="s">
        <v>98</v>
      </c>
      <c r="B59" s="11" t="s">
        <v>99</v>
      </c>
      <c r="C59" s="79" t="s">
        <v>215</v>
      </c>
      <c r="D59" s="17">
        <v>211670</v>
      </c>
      <c r="E59" s="81">
        <f t="shared" si="1"/>
        <v>211670</v>
      </c>
      <c r="F59" s="18">
        <v>0</v>
      </c>
      <c r="G59" s="19">
        <f t="shared" si="2"/>
        <v>0</v>
      </c>
      <c r="H59" s="20">
        <f t="shared" si="0"/>
        <v>211670</v>
      </c>
      <c r="I59" s="21">
        <f t="shared" si="3"/>
        <v>211670</v>
      </c>
    </row>
    <row r="60" spans="1:9" ht="11.25" customHeight="1" x14ac:dyDescent="0.2">
      <c r="A60" s="10" t="s">
        <v>100</v>
      </c>
      <c r="B60" s="11" t="s">
        <v>101</v>
      </c>
      <c r="C60" s="79" t="s">
        <v>216</v>
      </c>
      <c r="D60" s="17">
        <v>94070</v>
      </c>
      <c r="E60" s="81">
        <f t="shared" si="1"/>
        <v>94070</v>
      </c>
      <c r="F60" s="18">
        <v>2600</v>
      </c>
      <c r="G60" s="19">
        <f t="shared" si="2"/>
        <v>2600</v>
      </c>
      <c r="H60" s="20">
        <f t="shared" si="0"/>
        <v>96670</v>
      </c>
      <c r="I60" s="21">
        <f t="shared" si="3"/>
        <v>96670</v>
      </c>
    </row>
    <row r="61" spans="1:9" ht="11.25" customHeight="1" x14ac:dyDescent="0.2">
      <c r="A61" s="22" t="s">
        <v>102</v>
      </c>
      <c r="B61" s="23" t="s">
        <v>103</v>
      </c>
      <c r="C61" s="80" t="s">
        <v>217</v>
      </c>
      <c r="D61" s="83">
        <v>156730</v>
      </c>
      <c r="E61" s="82">
        <f t="shared" si="1"/>
        <v>156730</v>
      </c>
      <c r="F61" s="25">
        <v>20000</v>
      </c>
      <c r="G61" s="26">
        <f t="shared" si="2"/>
        <v>20000</v>
      </c>
      <c r="H61" s="27">
        <f t="shared" si="0"/>
        <v>176730</v>
      </c>
      <c r="I61" s="28">
        <f t="shared" si="3"/>
        <v>176730</v>
      </c>
    </row>
    <row r="62" spans="1:9" customFormat="1" ht="18.75" x14ac:dyDescent="0.3">
      <c r="A62" s="3" t="s">
        <v>104</v>
      </c>
      <c r="D62" s="68"/>
      <c r="E62" s="69"/>
      <c r="F62" s="70"/>
      <c r="G62" s="71"/>
      <c r="H62" s="71"/>
      <c r="I62" s="71"/>
    </row>
    <row r="63" spans="1:9" customFormat="1" ht="18.75" x14ac:dyDescent="0.3">
      <c r="D63" s="72"/>
      <c r="E63" s="73"/>
      <c r="F63" s="74"/>
      <c r="G63" s="74"/>
      <c r="H63" s="74"/>
      <c r="I63" s="74"/>
    </row>
    <row r="64" spans="1:9" ht="25.5" customHeight="1" x14ac:dyDescent="0.2">
      <c r="A64" s="29"/>
      <c r="B64" s="30"/>
      <c r="C64" s="30"/>
      <c r="D64" s="92" t="s">
        <v>3</v>
      </c>
      <c r="E64" s="93"/>
      <c r="F64" s="92" t="s">
        <v>4</v>
      </c>
      <c r="G64" s="93"/>
      <c r="H64" s="94" t="s">
        <v>5</v>
      </c>
      <c r="I64" s="95"/>
    </row>
    <row r="65" spans="1:9" s="9" customFormat="1" x14ac:dyDescent="0.2">
      <c r="A65" s="6"/>
      <c r="B65" s="7" t="s">
        <v>7</v>
      </c>
      <c r="C65" s="7" t="s">
        <v>170</v>
      </c>
      <c r="D65" s="31" t="s">
        <v>8</v>
      </c>
      <c r="E65" s="31" t="s">
        <v>9</v>
      </c>
      <c r="F65" s="31" t="s">
        <v>8</v>
      </c>
      <c r="G65" s="32" t="s">
        <v>9</v>
      </c>
      <c r="H65" s="84" t="s">
        <v>8</v>
      </c>
      <c r="I65" s="59" t="s">
        <v>9</v>
      </c>
    </row>
    <row r="66" spans="1:9" ht="11.25" customHeight="1" x14ac:dyDescent="0.2">
      <c r="A66" s="34">
        <v>48</v>
      </c>
      <c r="B66" s="11" t="s">
        <v>105</v>
      </c>
      <c r="C66" s="11" t="s">
        <v>218</v>
      </c>
      <c r="D66" s="20">
        <v>16237</v>
      </c>
      <c r="E66" s="36">
        <f t="shared" ref="E66:E118" si="4">SUM(D66:D66)</f>
        <v>16237</v>
      </c>
      <c r="F66" s="18">
        <v>0</v>
      </c>
      <c r="G66" s="19">
        <f>F66</f>
        <v>0</v>
      </c>
      <c r="H66" s="16">
        <f t="shared" ref="H66:H118" si="5">D66+F66</f>
        <v>16237</v>
      </c>
      <c r="I66" s="21">
        <f t="shared" ref="I66:I118" si="6">SUM(H66:H66)</f>
        <v>16237</v>
      </c>
    </row>
    <row r="67" spans="1:9" ht="11.25" customHeight="1" x14ac:dyDescent="0.2">
      <c r="A67" s="34">
        <v>49</v>
      </c>
      <c r="B67" s="11" t="s">
        <v>106</v>
      </c>
      <c r="C67" s="11" t="s">
        <v>219</v>
      </c>
      <c r="D67" s="20">
        <v>281680</v>
      </c>
      <c r="E67" s="36">
        <f t="shared" si="4"/>
        <v>281680</v>
      </c>
      <c r="F67" s="18">
        <v>0</v>
      </c>
      <c r="G67" s="19">
        <f t="shared" ref="G67:G118" si="7">F67</f>
        <v>0</v>
      </c>
      <c r="H67" s="20">
        <f t="shared" si="5"/>
        <v>281680</v>
      </c>
      <c r="I67" s="21">
        <f t="shared" si="6"/>
        <v>281680</v>
      </c>
    </row>
    <row r="68" spans="1:9" ht="11.25" customHeight="1" x14ac:dyDescent="0.2">
      <c r="A68" s="34">
        <v>50</v>
      </c>
      <c r="B68" s="11" t="s">
        <v>107</v>
      </c>
      <c r="C68" s="11" t="s">
        <v>220</v>
      </c>
      <c r="D68" s="20">
        <v>100162</v>
      </c>
      <c r="E68" s="36">
        <f t="shared" si="4"/>
        <v>100162</v>
      </c>
      <c r="F68" s="18">
        <v>0</v>
      </c>
      <c r="G68" s="19">
        <f t="shared" si="7"/>
        <v>0</v>
      </c>
      <c r="H68" s="20">
        <f t="shared" si="5"/>
        <v>100162</v>
      </c>
      <c r="I68" s="21">
        <f t="shared" si="6"/>
        <v>100162</v>
      </c>
    </row>
    <row r="69" spans="1:9" ht="11.25" customHeight="1" x14ac:dyDescent="0.2">
      <c r="A69" s="34">
        <v>51</v>
      </c>
      <c r="B69" s="11" t="s">
        <v>108</v>
      </c>
      <c r="C69" s="11" t="s">
        <v>221</v>
      </c>
      <c r="D69" s="20">
        <v>444148</v>
      </c>
      <c r="E69" s="36">
        <f t="shared" si="4"/>
        <v>444148</v>
      </c>
      <c r="F69" s="18">
        <v>0</v>
      </c>
      <c r="G69" s="19">
        <f t="shared" si="7"/>
        <v>0</v>
      </c>
      <c r="H69" s="20">
        <f t="shared" si="5"/>
        <v>444148</v>
      </c>
      <c r="I69" s="21">
        <f t="shared" si="6"/>
        <v>444148</v>
      </c>
    </row>
    <row r="70" spans="1:9" ht="11.25" customHeight="1" x14ac:dyDescent="0.2">
      <c r="A70" s="34">
        <v>52</v>
      </c>
      <c r="B70" s="11" t="s">
        <v>109</v>
      </c>
      <c r="C70" s="11" t="s">
        <v>222</v>
      </c>
      <c r="D70" s="20">
        <v>33110</v>
      </c>
      <c r="E70" s="36">
        <f t="shared" si="4"/>
        <v>33110</v>
      </c>
      <c r="F70" s="18">
        <v>-9000</v>
      </c>
      <c r="G70" s="19">
        <f t="shared" si="7"/>
        <v>-9000</v>
      </c>
      <c r="H70" s="20">
        <f t="shared" si="5"/>
        <v>24110</v>
      </c>
      <c r="I70" s="21">
        <f t="shared" si="6"/>
        <v>24110</v>
      </c>
    </row>
    <row r="71" spans="1:9" ht="11.25" customHeight="1" x14ac:dyDescent="0.2">
      <c r="A71" s="34">
        <v>53</v>
      </c>
      <c r="B71" s="11" t="s">
        <v>110</v>
      </c>
      <c r="C71" s="11" t="s">
        <v>223</v>
      </c>
      <c r="D71" s="20">
        <v>164580</v>
      </c>
      <c r="E71" s="36">
        <f t="shared" si="4"/>
        <v>164580</v>
      </c>
      <c r="F71" s="18">
        <v>9000</v>
      </c>
      <c r="G71" s="19">
        <f t="shared" si="7"/>
        <v>9000</v>
      </c>
      <c r="H71" s="20">
        <f t="shared" si="5"/>
        <v>173580</v>
      </c>
      <c r="I71" s="21">
        <f t="shared" si="6"/>
        <v>173580</v>
      </c>
    </row>
    <row r="72" spans="1:9" ht="11.25" customHeight="1" x14ac:dyDescent="0.2">
      <c r="A72" s="34">
        <v>54</v>
      </c>
      <c r="B72" s="11" t="s">
        <v>111</v>
      </c>
      <c r="C72" s="11" t="s">
        <v>224</v>
      </c>
      <c r="D72" s="20">
        <v>208197</v>
      </c>
      <c r="E72" s="36">
        <f t="shared" si="4"/>
        <v>208197</v>
      </c>
      <c r="F72" s="18">
        <v>0</v>
      </c>
      <c r="G72" s="19">
        <f t="shared" si="7"/>
        <v>0</v>
      </c>
      <c r="H72" s="20">
        <f t="shared" si="5"/>
        <v>208197</v>
      </c>
      <c r="I72" s="21">
        <f t="shared" si="6"/>
        <v>208197</v>
      </c>
    </row>
    <row r="73" spans="1:9" ht="11.25" customHeight="1" x14ac:dyDescent="0.2">
      <c r="A73" s="34">
        <v>55</v>
      </c>
      <c r="B73" s="11" t="s">
        <v>112</v>
      </c>
      <c r="C73" s="11" t="s">
        <v>225</v>
      </c>
      <c r="D73" s="20">
        <v>182020</v>
      </c>
      <c r="E73" s="36">
        <f t="shared" si="4"/>
        <v>182020</v>
      </c>
      <c r="F73" s="18">
        <v>0</v>
      </c>
      <c r="G73" s="19">
        <f t="shared" si="7"/>
        <v>0</v>
      </c>
      <c r="H73" s="20">
        <f t="shared" si="5"/>
        <v>182020</v>
      </c>
      <c r="I73" s="21">
        <f t="shared" si="6"/>
        <v>182020</v>
      </c>
    </row>
    <row r="74" spans="1:9" ht="11.25" customHeight="1" x14ac:dyDescent="0.2">
      <c r="A74" s="34">
        <v>56</v>
      </c>
      <c r="B74" s="11" t="s">
        <v>113</v>
      </c>
      <c r="C74" s="11" t="s">
        <v>226</v>
      </c>
      <c r="D74" s="20">
        <v>80620</v>
      </c>
      <c r="E74" s="36">
        <f t="shared" si="4"/>
        <v>80620</v>
      </c>
      <c r="F74" s="18">
        <v>-15000</v>
      </c>
      <c r="G74" s="19">
        <f t="shared" si="7"/>
        <v>-15000</v>
      </c>
      <c r="H74" s="20">
        <f t="shared" si="5"/>
        <v>65620</v>
      </c>
      <c r="I74" s="21">
        <f t="shared" si="6"/>
        <v>65620</v>
      </c>
    </row>
    <row r="75" spans="1:9" ht="11.25" customHeight="1" x14ac:dyDescent="0.2">
      <c r="A75" s="34">
        <v>57</v>
      </c>
      <c r="B75" s="11" t="s">
        <v>114</v>
      </c>
      <c r="C75" s="11" t="s">
        <v>227</v>
      </c>
      <c r="D75" s="20">
        <v>55223</v>
      </c>
      <c r="E75" s="36">
        <f t="shared" si="4"/>
        <v>55223</v>
      </c>
      <c r="F75" s="18">
        <v>0</v>
      </c>
      <c r="G75" s="19">
        <f t="shared" si="7"/>
        <v>0</v>
      </c>
      <c r="H75" s="20">
        <f t="shared" si="5"/>
        <v>55223</v>
      </c>
      <c r="I75" s="21">
        <f t="shared" si="6"/>
        <v>55223</v>
      </c>
    </row>
    <row r="76" spans="1:9" ht="11.25" customHeight="1" x14ac:dyDescent="0.2">
      <c r="A76" s="34">
        <v>58</v>
      </c>
      <c r="B76" s="11" t="s">
        <v>115</v>
      </c>
      <c r="C76" s="11" t="s">
        <v>228</v>
      </c>
      <c r="D76" s="20">
        <v>85495</v>
      </c>
      <c r="E76" s="36">
        <f t="shared" si="4"/>
        <v>85495</v>
      </c>
      <c r="F76" s="18">
        <v>2600</v>
      </c>
      <c r="G76" s="19">
        <f t="shared" si="7"/>
        <v>2600</v>
      </c>
      <c r="H76" s="20">
        <f t="shared" si="5"/>
        <v>88095</v>
      </c>
      <c r="I76" s="21">
        <f t="shared" si="6"/>
        <v>88095</v>
      </c>
    </row>
    <row r="77" spans="1:9" ht="11.25" customHeight="1" x14ac:dyDescent="0.2">
      <c r="A77" s="34">
        <v>59</v>
      </c>
      <c r="B77" s="11" t="s">
        <v>116</v>
      </c>
      <c r="C77" s="11" t="s">
        <v>229</v>
      </c>
      <c r="D77" s="20">
        <v>135180</v>
      </c>
      <c r="E77" s="36">
        <f t="shared" si="4"/>
        <v>135180</v>
      </c>
      <c r="F77" s="18">
        <v>2600</v>
      </c>
      <c r="G77" s="19">
        <f t="shared" si="7"/>
        <v>2600</v>
      </c>
      <c r="H77" s="20">
        <f t="shared" si="5"/>
        <v>137780</v>
      </c>
      <c r="I77" s="21">
        <f t="shared" si="6"/>
        <v>137780</v>
      </c>
    </row>
    <row r="78" spans="1:9" ht="11.25" customHeight="1" x14ac:dyDescent="0.2">
      <c r="A78" s="34">
        <v>60</v>
      </c>
      <c r="B78" s="11" t="s">
        <v>117</v>
      </c>
      <c r="C78" s="11" t="s">
        <v>230</v>
      </c>
      <c r="D78" s="20">
        <v>2304481</v>
      </c>
      <c r="E78" s="36">
        <f t="shared" si="4"/>
        <v>2304481</v>
      </c>
      <c r="F78" s="18">
        <v>230000</v>
      </c>
      <c r="G78" s="19">
        <f t="shared" si="7"/>
        <v>230000</v>
      </c>
      <c r="H78" s="20">
        <f t="shared" si="5"/>
        <v>2534481</v>
      </c>
      <c r="I78" s="21">
        <f t="shared" si="6"/>
        <v>2534481</v>
      </c>
    </row>
    <row r="79" spans="1:9" ht="11.25" customHeight="1" x14ac:dyDescent="0.2">
      <c r="A79" s="34">
        <v>61</v>
      </c>
      <c r="B79" s="11" t="s">
        <v>118</v>
      </c>
      <c r="C79" s="11" t="s">
        <v>231</v>
      </c>
      <c r="D79" s="20">
        <v>39468</v>
      </c>
      <c r="E79" s="36">
        <f t="shared" si="4"/>
        <v>39468</v>
      </c>
      <c r="F79" s="18">
        <v>2600</v>
      </c>
      <c r="G79" s="19">
        <f t="shared" si="7"/>
        <v>2600</v>
      </c>
      <c r="H79" s="20">
        <f t="shared" si="5"/>
        <v>42068</v>
      </c>
      <c r="I79" s="21">
        <f t="shared" si="6"/>
        <v>42068</v>
      </c>
    </row>
    <row r="80" spans="1:9" ht="11.25" customHeight="1" x14ac:dyDescent="0.2">
      <c r="A80" s="34">
        <v>62</v>
      </c>
      <c r="B80" s="11" t="s">
        <v>119</v>
      </c>
      <c r="C80" s="11" t="s">
        <v>232</v>
      </c>
      <c r="D80" s="20">
        <v>72218</v>
      </c>
      <c r="E80" s="36">
        <f t="shared" si="4"/>
        <v>72218</v>
      </c>
      <c r="F80" s="18">
        <v>5000</v>
      </c>
      <c r="G80" s="19">
        <f t="shared" si="7"/>
        <v>5000</v>
      </c>
      <c r="H80" s="20">
        <f t="shared" si="5"/>
        <v>77218</v>
      </c>
      <c r="I80" s="21">
        <f t="shared" si="6"/>
        <v>77218</v>
      </c>
    </row>
    <row r="81" spans="1:9" ht="11.25" customHeight="1" x14ac:dyDescent="0.2">
      <c r="A81" s="34">
        <v>63</v>
      </c>
      <c r="B81" s="11" t="s">
        <v>120</v>
      </c>
      <c r="C81" s="11" t="s">
        <v>233</v>
      </c>
      <c r="D81" s="20">
        <v>174200</v>
      </c>
      <c r="E81" s="36">
        <f t="shared" si="4"/>
        <v>174200</v>
      </c>
      <c r="F81" s="18">
        <v>20000</v>
      </c>
      <c r="G81" s="19">
        <f t="shared" si="7"/>
        <v>20000</v>
      </c>
      <c r="H81" s="20">
        <f t="shared" si="5"/>
        <v>194200</v>
      </c>
      <c r="I81" s="21">
        <f t="shared" si="6"/>
        <v>194200</v>
      </c>
    </row>
    <row r="82" spans="1:9" ht="11.25" customHeight="1" x14ac:dyDescent="0.2">
      <c r="A82" s="34">
        <v>64</v>
      </c>
      <c r="B82" s="11" t="s">
        <v>121</v>
      </c>
      <c r="C82" s="11" t="s">
        <v>234</v>
      </c>
      <c r="D82" s="20">
        <v>275670</v>
      </c>
      <c r="E82" s="36">
        <f t="shared" si="4"/>
        <v>275670</v>
      </c>
      <c r="F82" s="18">
        <v>0</v>
      </c>
      <c r="G82" s="19">
        <f t="shared" si="7"/>
        <v>0</v>
      </c>
      <c r="H82" s="20">
        <f t="shared" si="5"/>
        <v>275670</v>
      </c>
      <c r="I82" s="21">
        <f t="shared" si="6"/>
        <v>275670</v>
      </c>
    </row>
    <row r="83" spans="1:9" ht="11.25" customHeight="1" x14ac:dyDescent="0.2">
      <c r="A83" s="34">
        <v>65</v>
      </c>
      <c r="B83" s="11" t="s">
        <v>122</v>
      </c>
      <c r="C83" s="11" t="s">
        <v>235</v>
      </c>
      <c r="D83" s="20">
        <v>460870</v>
      </c>
      <c r="E83" s="36">
        <f t="shared" si="4"/>
        <v>460870</v>
      </c>
      <c r="F83" s="18">
        <v>0</v>
      </c>
      <c r="G83" s="19">
        <f t="shared" si="7"/>
        <v>0</v>
      </c>
      <c r="H83" s="20">
        <f t="shared" si="5"/>
        <v>460870</v>
      </c>
      <c r="I83" s="21">
        <f t="shared" si="6"/>
        <v>460870</v>
      </c>
    </row>
    <row r="84" spans="1:9" ht="11.25" customHeight="1" x14ac:dyDescent="0.2">
      <c r="A84" s="34">
        <v>66</v>
      </c>
      <c r="B84" s="11" t="s">
        <v>123</v>
      </c>
      <c r="C84" s="11" t="s">
        <v>236</v>
      </c>
      <c r="D84" s="20">
        <v>83990</v>
      </c>
      <c r="E84" s="36">
        <f t="shared" si="4"/>
        <v>83990</v>
      </c>
      <c r="F84" s="18">
        <v>2600</v>
      </c>
      <c r="G84" s="19">
        <f t="shared" si="7"/>
        <v>2600</v>
      </c>
      <c r="H84" s="20">
        <f t="shared" si="5"/>
        <v>86590</v>
      </c>
      <c r="I84" s="21">
        <f t="shared" si="6"/>
        <v>86590</v>
      </c>
    </row>
    <row r="85" spans="1:9" ht="11.25" customHeight="1" x14ac:dyDescent="0.2">
      <c r="A85" s="34">
        <v>67</v>
      </c>
      <c r="B85" s="11" t="s">
        <v>124</v>
      </c>
      <c r="C85" s="11" t="s">
        <v>237</v>
      </c>
      <c r="D85" s="20">
        <v>379270</v>
      </c>
      <c r="E85" s="36">
        <f t="shared" si="4"/>
        <v>379270</v>
      </c>
      <c r="F85" s="18">
        <v>0</v>
      </c>
      <c r="G85" s="19">
        <f t="shared" si="7"/>
        <v>0</v>
      </c>
      <c r="H85" s="20">
        <f t="shared" si="5"/>
        <v>379270</v>
      </c>
      <c r="I85" s="21">
        <f t="shared" si="6"/>
        <v>379270</v>
      </c>
    </row>
    <row r="86" spans="1:9" ht="11.25" customHeight="1" x14ac:dyDescent="0.2">
      <c r="A86" s="34">
        <v>68</v>
      </c>
      <c r="B86" s="11" t="s">
        <v>125</v>
      </c>
      <c r="C86" s="11" t="s">
        <v>238</v>
      </c>
      <c r="D86" s="20">
        <v>230278</v>
      </c>
      <c r="E86" s="36">
        <f t="shared" si="4"/>
        <v>230278</v>
      </c>
      <c r="F86" s="18">
        <v>71000</v>
      </c>
      <c r="G86" s="19">
        <f t="shared" si="7"/>
        <v>71000</v>
      </c>
      <c r="H86" s="20">
        <f t="shared" si="5"/>
        <v>301278</v>
      </c>
      <c r="I86" s="21">
        <f t="shared" si="6"/>
        <v>301278</v>
      </c>
    </row>
    <row r="87" spans="1:9" ht="11.25" customHeight="1" x14ac:dyDescent="0.2">
      <c r="A87" s="34">
        <v>69</v>
      </c>
      <c r="B87" s="11" t="s">
        <v>126</v>
      </c>
      <c r="C87" s="11" t="s">
        <v>239</v>
      </c>
      <c r="D87" s="20">
        <v>31787</v>
      </c>
      <c r="E87" s="36">
        <f t="shared" si="4"/>
        <v>31787</v>
      </c>
      <c r="F87" s="18">
        <v>0</v>
      </c>
      <c r="G87" s="19">
        <f t="shared" si="7"/>
        <v>0</v>
      </c>
      <c r="H87" s="20">
        <f t="shared" si="5"/>
        <v>31787</v>
      </c>
      <c r="I87" s="21">
        <f t="shared" si="6"/>
        <v>31787</v>
      </c>
    </row>
    <row r="88" spans="1:9" ht="11.25" customHeight="1" x14ac:dyDescent="0.2">
      <c r="A88" s="34">
        <v>70</v>
      </c>
      <c r="B88" s="11" t="s">
        <v>127</v>
      </c>
      <c r="C88" s="11" t="s">
        <v>240</v>
      </c>
      <c r="D88" s="20">
        <v>115330</v>
      </c>
      <c r="E88" s="36">
        <f t="shared" si="4"/>
        <v>115330</v>
      </c>
      <c r="F88" s="18">
        <v>5000</v>
      </c>
      <c r="G88" s="19">
        <f t="shared" si="7"/>
        <v>5000</v>
      </c>
      <c r="H88" s="20">
        <f t="shared" si="5"/>
        <v>120330</v>
      </c>
      <c r="I88" s="21">
        <f t="shared" si="6"/>
        <v>120330</v>
      </c>
    </row>
    <row r="89" spans="1:9" ht="11.25" customHeight="1" x14ac:dyDescent="0.2">
      <c r="A89" s="34">
        <v>71</v>
      </c>
      <c r="B89" s="11" t="s">
        <v>128</v>
      </c>
      <c r="C89" s="11" t="s">
        <v>241</v>
      </c>
      <c r="D89" s="20">
        <v>133350</v>
      </c>
      <c r="E89" s="36">
        <f t="shared" si="4"/>
        <v>133350</v>
      </c>
      <c r="F89" s="18">
        <v>0</v>
      </c>
      <c r="G89" s="19">
        <f t="shared" si="7"/>
        <v>0</v>
      </c>
      <c r="H89" s="20">
        <f t="shared" si="5"/>
        <v>133350</v>
      </c>
      <c r="I89" s="21">
        <f t="shared" si="6"/>
        <v>133350</v>
      </c>
    </row>
    <row r="90" spans="1:9" ht="11.25" customHeight="1" x14ac:dyDescent="0.2">
      <c r="A90" s="34">
        <v>72</v>
      </c>
      <c r="B90" s="11" t="s">
        <v>129</v>
      </c>
      <c r="C90" s="11" t="s">
        <v>242</v>
      </c>
      <c r="D90" s="20">
        <v>37400</v>
      </c>
      <c r="E90" s="36">
        <f t="shared" si="4"/>
        <v>37400</v>
      </c>
      <c r="F90" s="18">
        <v>2600</v>
      </c>
      <c r="G90" s="19">
        <f t="shared" si="7"/>
        <v>2600</v>
      </c>
      <c r="H90" s="20">
        <f t="shared" si="5"/>
        <v>40000</v>
      </c>
      <c r="I90" s="21">
        <f t="shared" si="6"/>
        <v>40000</v>
      </c>
    </row>
    <row r="91" spans="1:9" ht="11.25" customHeight="1" x14ac:dyDescent="0.2">
      <c r="A91" s="34">
        <v>73</v>
      </c>
      <c r="B91" s="11" t="s">
        <v>130</v>
      </c>
      <c r="C91" s="11" t="s">
        <v>243</v>
      </c>
      <c r="D91" s="20">
        <v>108582</v>
      </c>
      <c r="E91" s="36">
        <f t="shared" si="4"/>
        <v>108582</v>
      </c>
      <c r="F91" s="18">
        <v>2600</v>
      </c>
      <c r="G91" s="19">
        <f t="shared" si="7"/>
        <v>2600</v>
      </c>
      <c r="H91" s="20">
        <f t="shared" si="5"/>
        <v>111182</v>
      </c>
      <c r="I91" s="21">
        <f t="shared" si="6"/>
        <v>111182</v>
      </c>
    </row>
    <row r="92" spans="1:9" ht="11.25" customHeight="1" x14ac:dyDescent="0.2">
      <c r="A92" s="34">
        <v>74</v>
      </c>
      <c r="B92" s="11" t="s">
        <v>131</v>
      </c>
      <c r="C92" s="11" t="s">
        <v>244</v>
      </c>
      <c r="D92" s="20">
        <v>568430</v>
      </c>
      <c r="E92" s="36">
        <f t="shared" si="4"/>
        <v>568430</v>
      </c>
      <c r="F92" s="18">
        <v>75000</v>
      </c>
      <c r="G92" s="19">
        <f t="shared" si="7"/>
        <v>75000</v>
      </c>
      <c r="H92" s="20">
        <f t="shared" si="5"/>
        <v>643430</v>
      </c>
      <c r="I92" s="21">
        <f t="shared" si="6"/>
        <v>643430</v>
      </c>
    </row>
    <row r="93" spans="1:9" ht="11.25" customHeight="1" x14ac:dyDescent="0.2">
      <c r="A93" s="34">
        <v>75</v>
      </c>
      <c r="B93" s="11" t="s">
        <v>132</v>
      </c>
      <c r="C93" s="11" t="s">
        <v>245</v>
      </c>
      <c r="D93" s="20">
        <v>41102</v>
      </c>
      <c r="E93" s="36">
        <f t="shared" si="4"/>
        <v>41102</v>
      </c>
      <c r="F93" s="18">
        <v>2600</v>
      </c>
      <c r="G93" s="19">
        <f t="shared" si="7"/>
        <v>2600</v>
      </c>
      <c r="H93" s="20">
        <f t="shared" si="5"/>
        <v>43702</v>
      </c>
      <c r="I93" s="21">
        <f t="shared" si="6"/>
        <v>43702</v>
      </c>
    </row>
    <row r="94" spans="1:9" ht="11.25" customHeight="1" x14ac:dyDescent="0.2">
      <c r="A94" s="34">
        <v>76</v>
      </c>
      <c r="B94" s="11" t="s">
        <v>133</v>
      </c>
      <c r="C94" s="11" t="s">
        <v>246</v>
      </c>
      <c r="D94" s="20">
        <v>364948</v>
      </c>
      <c r="E94" s="36">
        <f t="shared" si="4"/>
        <v>364948</v>
      </c>
      <c r="F94" s="18">
        <v>0</v>
      </c>
      <c r="G94" s="19">
        <f t="shared" si="7"/>
        <v>0</v>
      </c>
      <c r="H94" s="20">
        <f t="shared" si="5"/>
        <v>364948</v>
      </c>
      <c r="I94" s="21">
        <f t="shared" si="6"/>
        <v>364948</v>
      </c>
    </row>
    <row r="95" spans="1:9" ht="11.25" customHeight="1" x14ac:dyDescent="0.2">
      <c r="A95" s="34">
        <v>77</v>
      </c>
      <c r="B95" s="11" t="s">
        <v>134</v>
      </c>
      <c r="C95" s="11" t="s">
        <v>247</v>
      </c>
      <c r="D95" s="20">
        <v>207630</v>
      </c>
      <c r="E95" s="36">
        <f t="shared" si="4"/>
        <v>207630</v>
      </c>
      <c r="F95" s="18">
        <v>0</v>
      </c>
      <c r="G95" s="19">
        <f t="shared" si="7"/>
        <v>0</v>
      </c>
      <c r="H95" s="20">
        <f t="shared" si="5"/>
        <v>207630</v>
      </c>
      <c r="I95" s="21">
        <f t="shared" si="6"/>
        <v>207630</v>
      </c>
    </row>
    <row r="96" spans="1:9" ht="11.25" customHeight="1" x14ac:dyDescent="0.2">
      <c r="A96" s="34">
        <v>78</v>
      </c>
      <c r="B96" s="11" t="s">
        <v>135</v>
      </c>
      <c r="C96" s="11" t="s">
        <v>248</v>
      </c>
      <c r="D96" s="20">
        <v>657425</v>
      </c>
      <c r="E96" s="36">
        <f t="shared" si="4"/>
        <v>657425</v>
      </c>
      <c r="F96" s="18">
        <v>0</v>
      </c>
      <c r="G96" s="19">
        <f t="shared" si="7"/>
        <v>0</v>
      </c>
      <c r="H96" s="20">
        <f t="shared" si="5"/>
        <v>657425</v>
      </c>
      <c r="I96" s="21">
        <f t="shared" si="6"/>
        <v>657425</v>
      </c>
    </row>
    <row r="97" spans="1:21" ht="11.25" customHeight="1" x14ac:dyDescent="0.2">
      <c r="A97" s="34">
        <v>79</v>
      </c>
      <c r="B97" s="11" t="s">
        <v>136</v>
      </c>
      <c r="C97" s="11" t="s">
        <v>249</v>
      </c>
      <c r="D97" s="20">
        <v>257125</v>
      </c>
      <c r="E97" s="36">
        <f t="shared" si="4"/>
        <v>257125</v>
      </c>
      <c r="F97" s="18">
        <v>-50000</v>
      </c>
      <c r="G97" s="19">
        <f t="shared" si="7"/>
        <v>-50000</v>
      </c>
      <c r="H97" s="20">
        <f t="shared" si="5"/>
        <v>207125</v>
      </c>
      <c r="I97" s="21">
        <f t="shared" si="6"/>
        <v>207125</v>
      </c>
    </row>
    <row r="98" spans="1:21" ht="11.25" customHeight="1" x14ac:dyDescent="0.2">
      <c r="A98" s="34">
        <v>80</v>
      </c>
      <c r="B98" s="11" t="s">
        <v>137</v>
      </c>
      <c r="C98" s="11" t="s">
        <v>250</v>
      </c>
      <c r="D98" s="20">
        <v>364733</v>
      </c>
      <c r="E98" s="36">
        <f t="shared" si="4"/>
        <v>364733</v>
      </c>
      <c r="F98" s="18">
        <v>50000</v>
      </c>
      <c r="G98" s="19">
        <f t="shared" si="7"/>
        <v>50000</v>
      </c>
      <c r="H98" s="20">
        <f t="shared" si="5"/>
        <v>414733</v>
      </c>
      <c r="I98" s="21">
        <f t="shared" si="6"/>
        <v>414733</v>
      </c>
    </row>
    <row r="99" spans="1:21" ht="11.25" customHeight="1" x14ac:dyDescent="0.2">
      <c r="A99" s="34">
        <v>81</v>
      </c>
      <c r="B99" s="11" t="s">
        <v>138</v>
      </c>
      <c r="C99" s="11" t="s">
        <v>251</v>
      </c>
      <c r="D99" s="20">
        <v>223540</v>
      </c>
      <c r="E99" s="36">
        <f t="shared" si="4"/>
        <v>223540</v>
      </c>
      <c r="F99" s="18">
        <v>2600</v>
      </c>
      <c r="G99" s="19">
        <f t="shared" si="7"/>
        <v>2600</v>
      </c>
      <c r="H99" s="20">
        <f t="shared" si="5"/>
        <v>226140</v>
      </c>
      <c r="I99" s="21">
        <f t="shared" si="6"/>
        <v>226140</v>
      </c>
    </row>
    <row r="100" spans="1:21" ht="11.25" customHeight="1" x14ac:dyDescent="0.2">
      <c r="A100" s="34">
        <v>82</v>
      </c>
      <c r="B100" s="11" t="s">
        <v>139</v>
      </c>
      <c r="C100" s="11" t="s">
        <v>252</v>
      </c>
      <c r="D100" s="20">
        <v>224103</v>
      </c>
      <c r="E100" s="36">
        <f t="shared" si="4"/>
        <v>224103</v>
      </c>
      <c r="F100" s="18">
        <v>-85000</v>
      </c>
      <c r="G100" s="19">
        <f t="shared" si="7"/>
        <v>-85000</v>
      </c>
      <c r="H100" s="20">
        <f t="shared" si="5"/>
        <v>139103</v>
      </c>
      <c r="I100" s="21">
        <f t="shared" si="6"/>
        <v>139103</v>
      </c>
    </row>
    <row r="101" spans="1:21" ht="11.25" customHeight="1" x14ac:dyDescent="0.2">
      <c r="A101" s="34">
        <v>83</v>
      </c>
      <c r="B101" s="11" t="s">
        <v>140</v>
      </c>
      <c r="C101" s="11" t="s">
        <v>253</v>
      </c>
      <c r="D101" s="20">
        <v>177065</v>
      </c>
      <c r="E101" s="36">
        <f t="shared" si="4"/>
        <v>177065</v>
      </c>
      <c r="F101" s="18">
        <v>0</v>
      </c>
      <c r="G101" s="19">
        <f t="shared" si="7"/>
        <v>0</v>
      </c>
      <c r="H101" s="20">
        <f t="shared" si="5"/>
        <v>177065</v>
      </c>
      <c r="I101" s="21">
        <f t="shared" si="6"/>
        <v>177065</v>
      </c>
    </row>
    <row r="102" spans="1:21" ht="11.25" customHeight="1" x14ac:dyDescent="0.2">
      <c r="A102" s="34">
        <v>84</v>
      </c>
      <c r="B102" s="11" t="s">
        <v>141</v>
      </c>
      <c r="C102" s="11" t="s">
        <v>254</v>
      </c>
      <c r="D102" s="20">
        <v>157017</v>
      </c>
      <c r="E102" s="36">
        <f t="shared" si="4"/>
        <v>157017</v>
      </c>
      <c r="F102" s="18">
        <v>5000</v>
      </c>
      <c r="G102" s="19">
        <f t="shared" si="7"/>
        <v>5000</v>
      </c>
      <c r="H102" s="20">
        <f t="shared" si="5"/>
        <v>162017</v>
      </c>
      <c r="I102" s="21">
        <f t="shared" si="6"/>
        <v>162017</v>
      </c>
    </row>
    <row r="103" spans="1:21" ht="11.25" customHeight="1" x14ac:dyDescent="0.2">
      <c r="A103" s="34">
        <v>85</v>
      </c>
      <c r="B103" s="11" t="s">
        <v>142</v>
      </c>
      <c r="C103" s="11" t="s">
        <v>255</v>
      </c>
      <c r="D103" s="20">
        <v>100275</v>
      </c>
      <c r="E103" s="36">
        <f t="shared" si="4"/>
        <v>100275</v>
      </c>
      <c r="F103" s="18">
        <v>2600</v>
      </c>
      <c r="G103" s="19">
        <f t="shared" si="7"/>
        <v>2600</v>
      </c>
      <c r="H103" s="20">
        <f t="shared" si="5"/>
        <v>102875</v>
      </c>
      <c r="I103" s="21">
        <f t="shared" si="6"/>
        <v>102875</v>
      </c>
    </row>
    <row r="104" spans="1:21" ht="11.25" customHeight="1" x14ac:dyDescent="0.2">
      <c r="A104" s="34">
        <v>86</v>
      </c>
      <c r="B104" s="11" t="s">
        <v>143</v>
      </c>
      <c r="C104" s="11" t="s">
        <v>256</v>
      </c>
      <c r="D104" s="20">
        <v>203550</v>
      </c>
      <c r="E104" s="36">
        <f t="shared" si="4"/>
        <v>203550</v>
      </c>
      <c r="F104" s="18">
        <v>2600</v>
      </c>
      <c r="G104" s="19">
        <f t="shared" si="7"/>
        <v>2600</v>
      </c>
      <c r="H104" s="20">
        <f t="shared" si="5"/>
        <v>206150</v>
      </c>
      <c r="I104" s="21">
        <f t="shared" si="6"/>
        <v>206150</v>
      </c>
    </row>
    <row r="105" spans="1:21" ht="11.25" customHeight="1" x14ac:dyDescent="0.2">
      <c r="A105" s="34">
        <v>87</v>
      </c>
      <c r="B105" s="11" t="s">
        <v>144</v>
      </c>
      <c r="C105" s="11" t="s">
        <v>257</v>
      </c>
      <c r="D105" s="20">
        <v>35505</v>
      </c>
      <c r="E105" s="36">
        <f t="shared" si="4"/>
        <v>35505</v>
      </c>
      <c r="F105" s="18">
        <v>0</v>
      </c>
      <c r="G105" s="19">
        <f t="shared" si="7"/>
        <v>0</v>
      </c>
      <c r="H105" s="20">
        <f t="shared" si="5"/>
        <v>35505</v>
      </c>
      <c r="I105" s="21">
        <f t="shared" si="6"/>
        <v>35505</v>
      </c>
    </row>
    <row r="106" spans="1:21" ht="11.25" customHeight="1" x14ac:dyDescent="0.2">
      <c r="A106" s="34">
        <v>88</v>
      </c>
      <c r="B106" s="11" t="s">
        <v>145</v>
      </c>
      <c r="C106" s="11" t="s">
        <v>258</v>
      </c>
      <c r="D106" s="20">
        <v>71120</v>
      </c>
      <c r="E106" s="36">
        <f t="shared" si="4"/>
        <v>71120</v>
      </c>
      <c r="F106" s="18">
        <v>0</v>
      </c>
      <c r="G106" s="19">
        <f t="shared" si="7"/>
        <v>0</v>
      </c>
      <c r="H106" s="20">
        <f t="shared" si="5"/>
        <v>71120</v>
      </c>
      <c r="I106" s="21">
        <f t="shared" si="6"/>
        <v>71120</v>
      </c>
    </row>
    <row r="107" spans="1:21" ht="11.25" customHeight="1" x14ac:dyDescent="0.2">
      <c r="A107" s="34">
        <v>89</v>
      </c>
      <c r="B107" s="11" t="s">
        <v>146</v>
      </c>
      <c r="C107" s="11" t="s">
        <v>259</v>
      </c>
      <c r="D107" s="20">
        <v>13153</v>
      </c>
      <c r="E107" s="36">
        <f t="shared" si="4"/>
        <v>13153</v>
      </c>
      <c r="F107" s="18">
        <v>2600</v>
      </c>
      <c r="G107" s="19">
        <f t="shared" si="7"/>
        <v>2600</v>
      </c>
      <c r="H107" s="20">
        <f t="shared" si="5"/>
        <v>15753</v>
      </c>
      <c r="I107" s="21">
        <f t="shared" si="6"/>
        <v>15753</v>
      </c>
    </row>
    <row r="108" spans="1:21" ht="11.25" customHeight="1" x14ac:dyDescent="0.2">
      <c r="A108" s="34">
        <v>90</v>
      </c>
      <c r="B108" s="11" t="s">
        <v>147</v>
      </c>
      <c r="C108" s="11" t="s">
        <v>260</v>
      </c>
      <c r="D108" s="20">
        <v>312297</v>
      </c>
      <c r="E108" s="36">
        <f t="shared" si="4"/>
        <v>312297</v>
      </c>
      <c r="F108" s="18">
        <v>150000</v>
      </c>
      <c r="G108" s="19">
        <f t="shared" si="7"/>
        <v>150000</v>
      </c>
      <c r="H108" s="20">
        <f t="shared" si="5"/>
        <v>462297</v>
      </c>
      <c r="I108" s="21">
        <f t="shared" si="6"/>
        <v>462297</v>
      </c>
    </row>
    <row r="109" spans="1:21" ht="11.25" customHeight="1" x14ac:dyDescent="0.2">
      <c r="A109" s="34">
        <v>91</v>
      </c>
      <c r="B109" s="11" t="s">
        <v>148</v>
      </c>
      <c r="C109" s="11" t="s">
        <v>261</v>
      </c>
      <c r="D109" s="20">
        <v>202230</v>
      </c>
      <c r="E109" s="36">
        <f t="shared" si="4"/>
        <v>202230</v>
      </c>
      <c r="F109" s="18">
        <v>2600</v>
      </c>
      <c r="G109" s="19">
        <f t="shared" si="7"/>
        <v>2600</v>
      </c>
      <c r="H109" s="20">
        <f t="shared" si="5"/>
        <v>204830</v>
      </c>
      <c r="I109" s="21">
        <f t="shared" si="6"/>
        <v>204830</v>
      </c>
      <c r="U109" s="1" t="s">
        <v>285</v>
      </c>
    </row>
    <row r="110" spans="1:21" ht="11.25" customHeight="1" x14ac:dyDescent="0.2">
      <c r="A110" s="34">
        <v>92</v>
      </c>
      <c r="B110" s="11" t="s">
        <v>149</v>
      </c>
      <c r="C110" s="11" t="s">
        <v>262</v>
      </c>
      <c r="D110" s="20">
        <v>1471480</v>
      </c>
      <c r="E110" s="36">
        <f t="shared" si="4"/>
        <v>1471480</v>
      </c>
      <c r="F110" s="18">
        <v>0</v>
      </c>
      <c r="G110" s="19">
        <f t="shared" si="7"/>
        <v>0</v>
      </c>
      <c r="H110" s="20">
        <f t="shared" si="5"/>
        <v>1471480</v>
      </c>
      <c r="I110" s="21">
        <f t="shared" si="6"/>
        <v>1471480</v>
      </c>
    </row>
    <row r="111" spans="1:21" ht="11.25" customHeight="1" x14ac:dyDescent="0.2">
      <c r="A111" s="34">
        <v>93</v>
      </c>
      <c r="B111" s="11" t="s">
        <v>150</v>
      </c>
      <c r="C111" s="11" t="s">
        <v>263</v>
      </c>
      <c r="D111" s="20">
        <v>78715</v>
      </c>
      <c r="E111" s="36">
        <f t="shared" si="4"/>
        <v>78715</v>
      </c>
      <c r="F111" s="18">
        <v>2600</v>
      </c>
      <c r="G111" s="19">
        <f t="shared" si="7"/>
        <v>2600</v>
      </c>
      <c r="H111" s="20">
        <f t="shared" si="5"/>
        <v>81315</v>
      </c>
      <c r="I111" s="21">
        <f t="shared" si="6"/>
        <v>81315</v>
      </c>
    </row>
    <row r="112" spans="1:21" ht="11.25" customHeight="1" x14ac:dyDescent="0.2">
      <c r="A112" s="34">
        <v>94</v>
      </c>
      <c r="B112" s="11" t="s">
        <v>151</v>
      </c>
      <c r="C112" s="11" t="s">
        <v>264</v>
      </c>
      <c r="D112" s="20">
        <v>52523</v>
      </c>
      <c r="E112" s="36">
        <f t="shared" si="4"/>
        <v>52523</v>
      </c>
      <c r="F112" s="18">
        <v>2600</v>
      </c>
      <c r="G112" s="19">
        <f t="shared" si="7"/>
        <v>2600</v>
      </c>
      <c r="H112" s="20">
        <f t="shared" si="5"/>
        <v>55123</v>
      </c>
      <c r="I112" s="21">
        <f t="shared" si="6"/>
        <v>55123</v>
      </c>
    </row>
    <row r="113" spans="1:246" ht="11.25" customHeight="1" x14ac:dyDescent="0.2">
      <c r="A113" s="34">
        <v>95</v>
      </c>
      <c r="B113" s="11" t="s">
        <v>152</v>
      </c>
      <c r="C113" s="11" t="s">
        <v>265</v>
      </c>
      <c r="D113" s="20">
        <v>97662</v>
      </c>
      <c r="E113" s="36">
        <f t="shared" si="4"/>
        <v>97662</v>
      </c>
      <c r="F113" s="18">
        <v>40000</v>
      </c>
      <c r="G113" s="19">
        <f t="shared" si="7"/>
        <v>40000</v>
      </c>
      <c r="H113" s="20">
        <f t="shared" si="5"/>
        <v>137662</v>
      </c>
      <c r="I113" s="21">
        <f t="shared" si="6"/>
        <v>137662</v>
      </c>
    </row>
    <row r="114" spans="1:246" ht="11.25" customHeight="1" x14ac:dyDescent="0.2">
      <c r="A114" s="34">
        <v>96</v>
      </c>
      <c r="B114" s="11" t="s">
        <v>153</v>
      </c>
      <c r="C114" s="11" t="s">
        <v>266</v>
      </c>
      <c r="D114" s="20">
        <v>365400</v>
      </c>
      <c r="E114" s="36">
        <f t="shared" si="4"/>
        <v>365400</v>
      </c>
      <c r="F114" s="18">
        <v>90000</v>
      </c>
      <c r="G114" s="19">
        <f t="shared" si="7"/>
        <v>90000</v>
      </c>
      <c r="H114" s="20">
        <f t="shared" si="5"/>
        <v>455400</v>
      </c>
      <c r="I114" s="21">
        <f t="shared" si="6"/>
        <v>455400</v>
      </c>
    </row>
    <row r="115" spans="1:246" ht="11.25" customHeight="1" x14ac:dyDescent="0.2">
      <c r="A115" s="34">
        <v>97</v>
      </c>
      <c r="B115" s="11" t="s">
        <v>154</v>
      </c>
      <c r="C115" s="11" t="s">
        <v>267</v>
      </c>
      <c r="D115" s="20">
        <v>187725</v>
      </c>
      <c r="E115" s="36">
        <f t="shared" si="4"/>
        <v>187725</v>
      </c>
      <c r="F115" s="18">
        <v>5000</v>
      </c>
      <c r="G115" s="19">
        <f t="shared" si="7"/>
        <v>5000</v>
      </c>
      <c r="H115" s="20">
        <f t="shared" si="5"/>
        <v>192725</v>
      </c>
      <c r="I115" s="21">
        <f t="shared" si="6"/>
        <v>192725</v>
      </c>
    </row>
    <row r="116" spans="1:246" ht="11.25" customHeight="1" x14ac:dyDescent="0.2">
      <c r="A116" s="34">
        <v>98</v>
      </c>
      <c r="B116" s="11" t="s">
        <v>155</v>
      </c>
      <c r="C116" s="11" t="s">
        <v>268</v>
      </c>
      <c r="D116" s="20">
        <v>299612</v>
      </c>
      <c r="E116" s="36">
        <f t="shared" si="4"/>
        <v>299612</v>
      </c>
      <c r="F116" s="18">
        <v>0</v>
      </c>
      <c r="G116" s="19">
        <f t="shared" si="7"/>
        <v>0</v>
      </c>
      <c r="H116" s="20">
        <f t="shared" si="5"/>
        <v>299612</v>
      </c>
      <c r="I116" s="21">
        <f t="shared" si="6"/>
        <v>299612</v>
      </c>
    </row>
    <row r="117" spans="1:246" ht="11.25" customHeight="1" x14ac:dyDescent="0.2">
      <c r="A117" s="34">
        <v>99</v>
      </c>
      <c r="B117" s="11" t="s">
        <v>156</v>
      </c>
      <c r="C117" s="11" t="s">
        <v>269</v>
      </c>
      <c r="D117" s="20">
        <v>78890</v>
      </c>
      <c r="E117" s="36">
        <f t="shared" si="4"/>
        <v>78890</v>
      </c>
      <c r="F117" s="18">
        <v>0</v>
      </c>
      <c r="G117" s="19">
        <f t="shared" si="7"/>
        <v>0</v>
      </c>
      <c r="H117" s="20">
        <f t="shared" si="5"/>
        <v>78890</v>
      </c>
      <c r="I117" s="21">
        <f t="shared" si="6"/>
        <v>78890</v>
      </c>
    </row>
    <row r="118" spans="1:246" ht="11.25" customHeight="1" x14ac:dyDescent="0.2">
      <c r="A118" s="34">
        <v>100</v>
      </c>
      <c r="B118" s="11" t="s">
        <v>157</v>
      </c>
      <c r="C118" s="11" t="s">
        <v>270</v>
      </c>
      <c r="D118" s="20">
        <v>51170</v>
      </c>
      <c r="E118" s="36">
        <f t="shared" si="4"/>
        <v>51170</v>
      </c>
      <c r="F118" s="18">
        <v>2600</v>
      </c>
      <c r="G118" s="19">
        <f t="shared" si="7"/>
        <v>2600</v>
      </c>
      <c r="H118" s="27">
        <f t="shared" si="5"/>
        <v>53770</v>
      </c>
      <c r="I118" s="21">
        <f t="shared" si="6"/>
        <v>53770</v>
      </c>
      <c r="Q118" s="1" t="s">
        <v>285</v>
      </c>
      <c r="T118" s="1" t="s">
        <v>285</v>
      </c>
    </row>
    <row r="119" spans="1:246" ht="12" thickBot="1" x14ac:dyDescent="0.25">
      <c r="A119" s="37"/>
      <c r="B119" s="38" t="s">
        <v>9</v>
      </c>
      <c r="C119" s="38"/>
      <c r="D119" s="39">
        <f t="shared" ref="D119:I119" si="8">SUM(D15:D118)</f>
        <v>25000000</v>
      </c>
      <c r="E119" s="40">
        <f t="shared" si="8"/>
        <v>25000000</v>
      </c>
      <c r="F119" s="41">
        <f t="shared" si="8"/>
        <v>2083600</v>
      </c>
      <c r="G119" s="41">
        <f t="shared" si="8"/>
        <v>2083600</v>
      </c>
      <c r="H119" s="85">
        <f t="shared" si="8"/>
        <v>27083600</v>
      </c>
      <c r="I119" s="42">
        <f t="shared" si="8"/>
        <v>27083600</v>
      </c>
    </row>
    <row r="120" spans="1:246" ht="12" thickTop="1" x14ac:dyDescent="0.2">
      <c r="D120" s="43"/>
      <c r="E120" s="43"/>
      <c r="F120" s="43"/>
      <c r="G120" s="43"/>
      <c r="H120" s="43"/>
      <c r="I120" s="43"/>
    </row>
    <row r="121" spans="1:246" x14ac:dyDescent="0.2">
      <c r="D121" s="43"/>
      <c r="E121" s="43"/>
      <c r="F121" s="43"/>
      <c r="G121" s="43"/>
      <c r="H121" s="43"/>
      <c r="I121" s="43"/>
    </row>
    <row r="122" spans="1:246" customFormat="1" ht="18.75" x14ac:dyDescent="0.3">
      <c r="A122" s="3" t="s">
        <v>158</v>
      </c>
      <c r="D122" s="1"/>
      <c r="E122" s="44"/>
      <c r="F122" s="45" t="str">
        <f>D4</f>
        <v>AUTHORIZATION NUMBER: 4</v>
      </c>
    </row>
    <row r="123" spans="1:246" ht="12.75" x14ac:dyDescent="0.2">
      <c r="D123" s="3"/>
      <c r="G123" s="43"/>
      <c r="H123" s="43"/>
      <c r="I123" s="43"/>
    </row>
    <row r="124" spans="1:246" ht="12.75" x14ac:dyDescent="0.2">
      <c r="D124" s="3"/>
      <c r="G124" s="43"/>
      <c r="H124" s="43"/>
      <c r="I124" s="43"/>
    </row>
    <row r="125" spans="1:246" ht="12.75" x14ac:dyDescent="0.2">
      <c r="D125" s="3"/>
      <c r="G125" s="43"/>
      <c r="H125" s="43"/>
      <c r="I125" s="43"/>
    </row>
    <row r="126" spans="1:246" x14ac:dyDescent="0.2">
      <c r="D126" s="43"/>
      <c r="E126" s="43"/>
      <c r="F126" s="43"/>
      <c r="G126" s="43"/>
      <c r="H126" s="43"/>
      <c r="I126" s="43"/>
    </row>
    <row r="127" spans="1:246" ht="14.25" x14ac:dyDescent="0.2">
      <c r="B127" s="46" t="s">
        <v>272</v>
      </c>
      <c r="C127" s="46"/>
      <c r="D127" s="4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5" x14ac:dyDescent="0.25">
      <c r="B128" s="46" t="s">
        <v>275</v>
      </c>
      <c r="C128" s="64"/>
      <c r="D128" s="4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5" x14ac:dyDescent="0.25">
      <c r="B129" s="46" t="s">
        <v>274</v>
      </c>
      <c r="C129" s="64"/>
      <c r="D129" s="4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.25" x14ac:dyDescent="0.2">
      <c r="B130" s="46" t="s">
        <v>271</v>
      </c>
      <c r="C130" s="46"/>
      <c r="D130" s="65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.25" x14ac:dyDescent="0.2">
      <c r="B131" s="46" t="s">
        <v>159</v>
      </c>
      <c r="C131" s="46"/>
      <c r="D131" s="4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.25" x14ac:dyDescent="0.2">
      <c r="B132" s="46" t="s">
        <v>160</v>
      </c>
      <c r="C132" s="46"/>
      <c r="D132" s="4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.25" x14ac:dyDescent="0.2">
      <c r="B133" s="46" t="s">
        <v>161</v>
      </c>
      <c r="C133" s="46"/>
      <c r="D133" s="4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.25" x14ac:dyDescent="0.2">
      <c r="B134" s="46" t="s">
        <v>282</v>
      </c>
      <c r="C134" s="46"/>
      <c r="D134" s="4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.25" x14ac:dyDescent="0.2">
      <c r="B135" s="46" t="s">
        <v>283</v>
      </c>
      <c r="C135" s="46"/>
      <c r="D135" s="4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.25" x14ac:dyDescent="0.2">
      <c r="B136" s="46" t="s">
        <v>162</v>
      </c>
      <c r="C136" s="46"/>
      <c r="D136" s="4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.25" x14ac:dyDescent="0.2">
      <c r="B137" s="46"/>
      <c r="C137" s="46"/>
      <c r="D137" s="4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48"/>
    </row>
    <row r="139" spans="1:246" ht="14.25" x14ac:dyDescent="0.2">
      <c r="B139" s="46" t="s">
        <v>163</v>
      </c>
      <c r="C139" s="46"/>
      <c r="D139" s="48"/>
    </row>
    <row r="140" spans="1:246" ht="14.25" x14ac:dyDescent="0.2">
      <c r="B140" s="46"/>
      <c r="C140" s="46"/>
      <c r="D140" s="48"/>
    </row>
    <row r="141" spans="1:246" ht="14.25" customHeight="1" x14ac:dyDescent="0.2">
      <c r="B141" s="49"/>
      <c r="C141" s="49"/>
      <c r="D141" s="48"/>
    </row>
    <row r="142" spans="1:246" s="53" customFormat="1" ht="14.25" customHeight="1" x14ac:dyDescent="0.2">
      <c r="A142" s="50"/>
      <c r="B142" s="51" t="s">
        <v>164</v>
      </c>
      <c r="C142" s="51"/>
      <c r="D142" s="52"/>
    </row>
    <row r="143" spans="1:246" s="53" customFormat="1" ht="15.75" customHeight="1" x14ac:dyDescent="0.2">
      <c r="A143" s="50"/>
      <c r="B143" s="51" t="s">
        <v>165</v>
      </c>
      <c r="C143" s="51"/>
      <c r="D143" s="52"/>
    </row>
    <row r="144" spans="1:246" ht="15" customHeight="1" x14ac:dyDescent="0.2">
      <c r="D144" s="54"/>
    </row>
    <row r="145" spans="1:16132" ht="12.75" x14ac:dyDescent="0.2">
      <c r="B145" s="55" t="s">
        <v>166</v>
      </c>
      <c r="C145" s="55"/>
      <c r="D145" s="56"/>
      <c r="E145" s="56"/>
    </row>
    <row r="146" spans="1:16132" ht="12.75" x14ac:dyDescent="0.2">
      <c r="B146" s="55" t="s">
        <v>167</v>
      </c>
      <c r="C146" s="55"/>
      <c r="D146" s="56"/>
      <c r="E146" s="56"/>
    </row>
    <row r="147" spans="1:16132" ht="16.5" customHeight="1" x14ac:dyDescent="0.2">
      <c r="B147" s="55"/>
      <c r="C147" s="55"/>
    </row>
    <row r="148" spans="1:16132" ht="10.5" customHeight="1" x14ac:dyDescent="0.2">
      <c r="B148" s="55"/>
      <c r="C148" s="55"/>
    </row>
    <row r="149" spans="1:16132" ht="12.75" x14ac:dyDescent="0.2">
      <c r="B149" s="3" t="s">
        <v>168</v>
      </c>
      <c r="C149" s="3"/>
      <c r="G149" s="3" t="s">
        <v>169</v>
      </c>
      <c r="I149" s="57"/>
    </row>
    <row r="150" spans="1:16132" customFormat="1" ht="12.75" x14ac:dyDescent="0.2">
      <c r="A150" s="1"/>
      <c r="B150" s="1"/>
      <c r="C150" s="1"/>
      <c r="D150" s="1"/>
      <c r="E150" s="1"/>
      <c r="F150" s="1"/>
      <c r="G150" s="1"/>
      <c r="H150" s="1"/>
      <c r="I150" s="5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2.75" x14ac:dyDescent="0.2">
      <c r="A151" s="1"/>
      <c r="B151" s="1"/>
      <c r="C151" s="1"/>
      <c r="D151" s="1"/>
      <c r="E151" s="1"/>
      <c r="F151" s="1"/>
      <c r="G151" s="86">
        <v>45705</v>
      </c>
      <c r="H151" s="86"/>
      <c r="I151" s="8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75" x14ac:dyDescent="0.2">
      <c r="A152" s="1"/>
      <c r="B152" s="30"/>
      <c r="C152" s="30"/>
      <c r="D152" s="30"/>
      <c r="E152" s="30"/>
      <c r="F152" s="1"/>
      <c r="G152" s="87"/>
      <c r="H152" s="87"/>
      <c r="I152" s="87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75" x14ac:dyDescent="0.2">
      <c r="A153" s="1"/>
      <c r="B153" s="1"/>
      <c r="C153" s="1"/>
      <c r="D153" s="1"/>
      <c r="E153" s="1"/>
      <c r="F153" s="1"/>
      <c r="G153" s="1"/>
      <c r="H153" s="1"/>
      <c r="I153" s="5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2.75" x14ac:dyDescent="0.2">
      <c r="A155" s="1"/>
      <c r="B155" s="58"/>
      <c r="C155" s="58"/>
      <c r="D155" s="56"/>
      <c r="E155" s="5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2.75" x14ac:dyDescent="0.2">
      <c r="A156" s="1"/>
      <c r="B156" s="58"/>
      <c r="C156" s="58"/>
      <c r="D156" s="56"/>
      <c r="E156" s="5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F7AB3-BA19-44B6-B028-5D0A92B90268}">
  <dimension ref="A1:WVL156"/>
  <sheetViews>
    <sheetView topLeftCell="A5" workbookViewId="0">
      <selection activeCell="N27" sqref="N27"/>
    </sheetView>
  </sheetViews>
  <sheetFormatPr defaultColWidth="9.140625" defaultRowHeight="11.25" x14ac:dyDescent="0.2"/>
  <cols>
    <col min="1" max="1" width="6.140625" style="1" customWidth="1"/>
    <col min="2" max="2" width="13" style="1" customWidth="1"/>
    <col min="3" max="3" width="19.42578125" style="1" customWidth="1"/>
    <col min="4" max="4" width="13.140625" style="1" customWidth="1"/>
    <col min="5" max="5" width="12.5703125" style="1" customWidth="1"/>
    <col min="6" max="6" width="10.85546875" style="1" customWidth="1"/>
    <col min="7" max="7" width="10.5703125" style="1" customWidth="1"/>
    <col min="8" max="8" width="11.42578125" style="1" customWidth="1"/>
    <col min="9" max="9" width="10.85546875" style="1" customWidth="1"/>
    <col min="10" max="250" width="9.140625" style="1"/>
    <col min="251" max="251" width="6.140625" style="1" customWidth="1"/>
    <col min="252" max="252" width="13" style="1" customWidth="1"/>
    <col min="253" max="258" width="13.5703125" style="1" customWidth="1"/>
    <col min="259" max="259" width="15.140625" style="1" customWidth="1"/>
    <col min="260" max="260" width="8.85546875" style="1" customWidth="1"/>
    <col min="261" max="506" width="9.140625" style="1"/>
    <col min="507" max="507" width="6.140625" style="1" customWidth="1"/>
    <col min="508" max="508" width="13" style="1" customWidth="1"/>
    <col min="509" max="514" width="13.5703125" style="1" customWidth="1"/>
    <col min="515" max="515" width="15.140625" style="1" customWidth="1"/>
    <col min="516" max="516" width="8.85546875" style="1" customWidth="1"/>
    <col min="517" max="762" width="9.140625" style="1"/>
    <col min="763" max="763" width="6.140625" style="1" customWidth="1"/>
    <col min="764" max="764" width="13" style="1" customWidth="1"/>
    <col min="765" max="770" width="13.5703125" style="1" customWidth="1"/>
    <col min="771" max="771" width="15.140625" style="1" customWidth="1"/>
    <col min="772" max="772" width="8.85546875" style="1" customWidth="1"/>
    <col min="773" max="1018" width="9.140625" style="1"/>
    <col min="1019" max="1019" width="6.140625" style="1" customWidth="1"/>
    <col min="1020" max="1020" width="13" style="1" customWidth="1"/>
    <col min="1021" max="1026" width="13.5703125" style="1" customWidth="1"/>
    <col min="1027" max="1027" width="15.140625" style="1" customWidth="1"/>
    <col min="1028" max="1028" width="8.85546875" style="1" customWidth="1"/>
    <col min="1029" max="1274" width="9.140625" style="1"/>
    <col min="1275" max="1275" width="6.140625" style="1" customWidth="1"/>
    <col min="1276" max="1276" width="13" style="1" customWidth="1"/>
    <col min="1277" max="1282" width="13.5703125" style="1" customWidth="1"/>
    <col min="1283" max="1283" width="15.140625" style="1" customWidth="1"/>
    <col min="1284" max="1284" width="8.85546875" style="1" customWidth="1"/>
    <col min="1285" max="1530" width="9.140625" style="1"/>
    <col min="1531" max="1531" width="6.140625" style="1" customWidth="1"/>
    <col min="1532" max="1532" width="13" style="1" customWidth="1"/>
    <col min="1533" max="1538" width="13.5703125" style="1" customWidth="1"/>
    <col min="1539" max="1539" width="15.140625" style="1" customWidth="1"/>
    <col min="1540" max="1540" width="8.85546875" style="1" customWidth="1"/>
    <col min="1541" max="1786" width="9.140625" style="1"/>
    <col min="1787" max="1787" width="6.140625" style="1" customWidth="1"/>
    <col min="1788" max="1788" width="13" style="1" customWidth="1"/>
    <col min="1789" max="1794" width="13.5703125" style="1" customWidth="1"/>
    <col min="1795" max="1795" width="15.140625" style="1" customWidth="1"/>
    <col min="1796" max="1796" width="8.85546875" style="1" customWidth="1"/>
    <col min="1797" max="2042" width="9.140625" style="1"/>
    <col min="2043" max="2043" width="6.140625" style="1" customWidth="1"/>
    <col min="2044" max="2044" width="13" style="1" customWidth="1"/>
    <col min="2045" max="2050" width="13.5703125" style="1" customWidth="1"/>
    <col min="2051" max="2051" width="15.140625" style="1" customWidth="1"/>
    <col min="2052" max="2052" width="8.85546875" style="1" customWidth="1"/>
    <col min="2053" max="2298" width="9.140625" style="1"/>
    <col min="2299" max="2299" width="6.140625" style="1" customWidth="1"/>
    <col min="2300" max="2300" width="13" style="1" customWidth="1"/>
    <col min="2301" max="2306" width="13.5703125" style="1" customWidth="1"/>
    <col min="2307" max="2307" width="15.140625" style="1" customWidth="1"/>
    <col min="2308" max="2308" width="8.85546875" style="1" customWidth="1"/>
    <col min="2309" max="2554" width="9.140625" style="1"/>
    <col min="2555" max="2555" width="6.140625" style="1" customWidth="1"/>
    <col min="2556" max="2556" width="13" style="1" customWidth="1"/>
    <col min="2557" max="2562" width="13.5703125" style="1" customWidth="1"/>
    <col min="2563" max="2563" width="15.140625" style="1" customWidth="1"/>
    <col min="2564" max="2564" width="8.85546875" style="1" customWidth="1"/>
    <col min="2565" max="2810" width="9.140625" style="1"/>
    <col min="2811" max="2811" width="6.140625" style="1" customWidth="1"/>
    <col min="2812" max="2812" width="13" style="1" customWidth="1"/>
    <col min="2813" max="2818" width="13.5703125" style="1" customWidth="1"/>
    <col min="2819" max="2819" width="15.140625" style="1" customWidth="1"/>
    <col min="2820" max="2820" width="8.85546875" style="1" customWidth="1"/>
    <col min="2821" max="3066" width="9.140625" style="1"/>
    <col min="3067" max="3067" width="6.140625" style="1" customWidth="1"/>
    <col min="3068" max="3068" width="13" style="1" customWidth="1"/>
    <col min="3069" max="3074" width="13.5703125" style="1" customWidth="1"/>
    <col min="3075" max="3075" width="15.140625" style="1" customWidth="1"/>
    <col min="3076" max="3076" width="8.85546875" style="1" customWidth="1"/>
    <col min="3077" max="3322" width="9.140625" style="1"/>
    <col min="3323" max="3323" width="6.140625" style="1" customWidth="1"/>
    <col min="3324" max="3324" width="13" style="1" customWidth="1"/>
    <col min="3325" max="3330" width="13.5703125" style="1" customWidth="1"/>
    <col min="3331" max="3331" width="15.140625" style="1" customWidth="1"/>
    <col min="3332" max="3332" width="8.85546875" style="1" customWidth="1"/>
    <col min="3333" max="3578" width="9.140625" style="1"/>
    <col min="3579" max="3579" width="6.140625" style="1" customWidth="1"/>
    <col min="3580" max="3580" width="13" style="1" customWidth="1"/>
    <col min="3581" max="3586" width="13.5703125" style="1" customWidth="1"/>
    <col min="3587" max="3587" width="15.140625" style="1" customWidth="1"/>
    <col min="3588" max="3588" width="8.85546875" style="1" customWidth="1"/>
    <col min="3589" max="3834" width="9.140625" style="1"/>
    <col min="3835" max="3835" width="6.140625" style="1" customWidth="1"/>
    <col min="3836" max="3836" width="13" style="1" customWidth="1"/>
    <col min="3837" max="3842" width="13.5703125" style="1" customWidth="1"/>
    <col min="3843" max="3843" width="15.140625" style="1" customWidth="1"/>
    <col min="3844" max="3844" width="8.85546875" style="1" customWidth="1"/>
    <col min="3845" max="4090" width="9.140625" style="1"/>
    <col min="4091" max="4091" width="6.140625" style="1" customWidth="1"/>
    <col min="4092" max="4092" width="13" style="1" customWidth="1"/>
    <col min="4093" max="4098" width="13.5703125" style="1" customWidth="1"/>
    <col min="4099" max="4099" width="15.140625" style="1" customWidth="1"/>
    <col min="4100" max="4100" width="8.85546875" style="1" customWidth="1"/>
    <col min="4101" max="4346" width="9.140625" style="1"/>
    <col min="4347" max="4347" width="6.140625" style="1" customWidth="1"/>
    <col min="4348" max="4348" width="13" style="1" customWidth="1"/>
    <col min="4349" max="4354" width="13.5703125" style="1" customWidth="1"/>
    <col min="4355" max="4355" width="15.140625" style="1" customWidth="1"/>
    <col min="4356" max="4356" width="8.85546875" style="1" customWidth="1"/>
    <col min="4357" max="4602" width="9.140625" style="1"/>
    <col min="4603" max="4603" width="6.140625" style="1" customWidth="1"/>
    <col min="4604" max="4604" width="13" style="1" customWidth="1"/>
    <col min="4605" max="4610" width="13.5703125" style="1" customWidth="1"/>
    <col min="4611" max="4611" width="15.140625" style="1" customWidth="1"/>
    <col min="4612" max="4612" width="8.85546875" style="1" customWidth="1"/>
    <col min="4613" max="4858" width="9.140625" style="1"/>
    <col min="4859" max="4859" width="6.140625" style="1" customWidth="1"/>
    <col min="4860" max="4860" width="13" style="1" customWidth="1"/>
    <col min="4861" max="4866" width="13.5703125" style="1" customWidth="1"/>
    <col min="4867" max="4867" width="15.140625" style="1" customWidth="1"/>
    <col min="4868" max="4868" width="8.85546875" style="1" customWidth="1"/>
    <col min="4869" max="5114" width="9.140625" style="1"/>
    <col min="5115" max="5115" width="6.140625" style="1" customWidth="1"/>
    <col min="5116" max="5116" width="13" style="1" customWidth="1"/>
    <col min="5117" max="5122" width="13.5703125" style="1" customWidth="1"/>
    <col min="5123" max="5123" width="15.140625" style="1" customWidth="1"/>
    <col min="5124" max="5124" width="8.85546875" style="1" customWidth="1"/>
    <col min="5125" max="5370" width="9.140625" style="1"/>
    <col min="5371" max="5371" width="6.140625" style="1" customWidth="1"/>
    <col min="5372" max="5372" width="13" style="1" customWidth="1"/>
    <col min="5373" max="5378" width="13.5703125" style="1" customWidth="1"/>
    <col min="5379" max="5379" width="15.140625" style="1" customWidth="1"/>
    <col min="5380" max="5380" width="8.85546875" style="1" customWidth="1"/>
    <col min="5381" max="5626" width="9.140625" style="1"/>
    <col min="5627" max="5627" width="6.140625" style="1" customWidth="1"/>
    <col min="5628" max="5628" width="13" style="1" customWidth="1"/>
    <col min="5629" max="5634" width="13.5703125" style="1" customWidth="1"/>
    <col min="5635" max="5635" width="15.140625" style="1" customWidth="1"/>
    <col min="5636" max="5636" width="8.85546875" style="1" customWidth="1"/>
    <col min="5637" max="5882" width="9.140625" style="1"/>
    <col min="5883" max="5883" width="6.140625" style="1" customWidth="1"/>
    <col min="5884" max="5884" width="13" style="1" customWidth="1"/>
    <col min="5885" max="5890" width="13.5703125" style="1" customWidth="1"/>
    <col min="5891" max="5891" width="15.140625" style="1" customWidth="1"/>
    <col min="5892" max="5892" width="8.85546875" style="1" customWidth="1"/>
    <col min="5893" max="6138" width="9.140625" style="1"/>
    <col min="6139" max="6139" width="6.140625" style="1" customWidth="1"/>
    <col min="6140" max="6140" width="13" style="1" customWidth="1"/>
    <col min="6141" max="6146" width="13.5703125" style="1" customWidth="1"/>
    <col min="6147" max="6147" width="15.140625" style="1" customWidth="1"/>
    <col min="6148" max="6148" width="8.85546875" style="1" customWidth="1"/>
    <col min="6149" max="6394" width="9.140625" style="1"/>
    <col min="6395" max="6395" width="6.140625" style="1" customWidth="1"/>
    <col min="6396" max="6396" width="13" style="1" customWidth="1"/>
    <col min="6397" max="6402" width="13.5703125" style="1" customWidth="1"/>
    <col min="6403" max="6403" width="15.140625" style="1" customWidth="1"/>
    <col min="6404" max="6404" width="8.85546875" style="1" customWidth="1"/>
    <col min="6405" max="6650" width="9.140625" style="1"/>
    <col min="6651" max="6651" width="6.140625" style="1" customWidth="1"/>
    <col min="6652" max="6652" width="13" style="1" customWidth="1"/>
    <col min="6653" max="6658" width="13.5703125" style="1" customWidth="1"/>
    <col min="6659" max="6659" width="15.140625" style="1" customWidth="1"/>
    <col min="6660" max="6660" width="8.85546875" style="1" customWidth="1"/>
    <col min="6661" max="6906" width="9.140625" style="1"/>
    <col min="6907" max="6907" width="6.140625" style="1" customWidth="1"/>
    <col min="6908" max="6908" width="13" style="1" customWidth="1"/>
    <col min="6909" max="6914" width="13.5703125" style="1" customWidth="1"/>
    <col min="6915" max="6915" width="15.140625" style="1" customWidth="1"/>
    <col min="6916" max="6916" width="8.85546875" style="1" customWidth="1"/>
    <col min="6917" max="7162" width="9.140625" style="1"/>
    <col min="7163" max="7163" width="6.140625" style="1" customWidth="1"/>
    <col min="7164" max="7164" width="13" style="1" customWidth="1"/>
    <col min="7165" max="7170" width="13.5703125" style="1" customWidth="1"/>
    <col min="7171" max="7171" width="15.140625" style="1" customWidth="1"/>
    <col min="7172" max="7172" width="8.85546875" style="1" customWidth="1"/>
    <col min="7173" max="7418" width="9.140625" style="1"/>
    <col min="7419" max="7419" width="6.140625" style="1" customWidth="1"/>
    <col min="7420" max="7420" width="13" style="1" customWidth="1"/>
    <col min="7421" max="7426" width="13.5703125" style="1" customWidth="1"/>
    <col min="7427" max="7427" width="15.140625" style="1" customWidth="1"/>
    <col min="7428" max="7428" width="8.85546875" style="1" customWidth="1"/>
    <col min="7429" max="7674" width="9.140625" style="1"/>
    <col min="7675" max="7675" width="6.140625" style="1" customWidth="1"/>
    <col min="7676" max="7676" width="13" style="1" customWidth="1"/>
    <col min="7677" max="7682" width="13.5703125" style="1" customWidth="1"/>
    <col min="7683" max="7683" width="15.140625" style="1" customWidth="1"/>
    <col min="7684" max="7684" width="8.85546875" style="1" customWidth="1"/>
    <col min="7685" max="7930" width="9.140625" style="1"/>
    <col min="7931" max="7931" width="6.140625" style="1" customWidth="1"/>
    <col min="7932" max="7932" width="13" style="1" customWidth="1"/>
    <col min="7933" max="7938" width="13.5703125" style="1" customWidth="1"/>
    <col min="7939" max="7939" width="15.140625" style="1" customWidth="1"/>
    <col min="7940" max="7940" width="8.85546875" style="1" customWidth="1"/>
    <col min="7941" max="8186" width="9.140625" style="1"/>
    <col min="8187" max="8187" width="6.140625" style="1" customWidth="1"/>
    <col min="8188" max="8188" width="13" style="1" customWidth="1"/>
    <col min="8189" max="8194" width="13.5703125" style="1" customWidth="1"/>
    <col min="8195" max="8195" width="15.140625" style="1" customWidth="1"/>
    <col min="8196" max="8196" width="8.85546875" style="1" customWidth="1"/>
    <col min="8197" max="8442" width="9.140625" style="1"/>
    <col min="8443" max="8443" width="6.140625" style="1" customWidth="1"/>
    <col min="8444" max="8444" width="13" style="1" customWidth="1"/>
    <col min="8445" max="8450" width="13.5703125" style="1" customWidth="1"/>
    <col min="8451" max="8451" width="15.140625" style="1" customWidth="1"/>
    <col min="8452" max="8452" width="8.85546875" style="1" customWidth="1"/>
    <col min="8453" max="8698" width="9.140625" style="1"/>
    <col min="8699" max="8699" width="6.140625" style="1" customWidth="1"/>
    <col min="8700" max="8700" width="13" style="1" customWidth="1"/>
    <col min="8701" max="8706" width="13.5703125" style="1" customWidth="1"/>
    <col min="8707" max="8707" width="15.140625" style="1" customWidth="1"/>
    <col min="8708" max="8708" width="8.85546875" style="1" customWidth="1"/>
    <col min="8709" max="8954" width="9.140625" style="1"/>
    <col min="8955" max="8955" width="6.140625" style="1" customWidth="1"/>
    <col min="8956" max="8956" width="13" style="1" customWidth="1"/>
    <col min="8957" max="8962" width="13.5703125" style="1" customWidth="1"/>
    <col min="8963" max="8963" width="15.140625" style="1" customWidth="1"/>
    <col min="8964" max="8964" width="8.85546875" style="1" customWidth="1"/>
    <col min="8965" max="9210" width="9.140625" style="1"/>
    <col min="9211" max="9211" width="6.140625" style="1" customWidth="1"/>
    <col min="9212" max="9212" width="13" style="1" customWidth="1"/>
    <col min="9213" max="9218" width="13.5703125" style="1" customWidth="1"/>
    <col min="9219" max="9219" width="15.140625" style="1" customWidth="1"/>
    <col min="9220" max="9220" width="8.85546875" style="1" customWidth="1"/>
    <col min="9221" max="9466" width="9.140625" style="1"/>
    <col min="9467" max="9467" width="6.140625" style="1" customWidth="1"/>
    <col min="9468" max="9468" width="13" style="1" customWidth="1"/>
    <col min="9469" max="9474" width="13.5703125" style="1" customWidth="1"/>
    <col min="9475" max="9475" width="15.140625" style="1" customWidth="1"/>
    <col min="9476" max="9476" width="8.85546875" style="1" customWidth="1"/>
    <col min="9477" max="9722" width="9.140625" style="1"/>
    <col min="9723" max="9723" width="6.140625" style="1" customWidth="1"/>
    <col min="9724" max="9724" width="13" style="1" customWidth="1"/>
    <col min="9725" max="9730" width="13.5703125" style="1" customWidth="1"/>
    <col min="9731" max="9731" width="15.140625" style="1" customWidth="1"/>
    <col min="9732" max="9732" width="8.85546875" style="1" customWidth="1"/>
    <col min="9733" max="9978" width="9.140625" style="1"/>
    <col min="9979" max="9979" width="6.140625" style="1" customWidth="1"/>
    <col min="9980" max="9980" width="13" style="1" customWidth="1"/>
    <col min="9981" max="9986" width="13.5703125" style="1" customWidth="1"/>
    <col min="9987" max="9987" width="15.140625" style="1" customWidth="1"/>
    <col min="9988" max="9988" width="8.85546875" style="1" customWidth="1"/>
    <col min="9989" max="10234" width="9.140625" style="1"/>
    <col min="10235" max="10235" width="6.140625" style="1" customWidth="1"/>
    <col min="10236" max="10236" width="13" style="1" customWidth="1"/>
    <col min="10237" max="10242" width="13.5703125" style="1" customWidth="1"/>
    <col min="10243" max="10243" width="15.140625" style="1" customWidth="1"/>
    <col min="10244" max="10244" width="8.85546875" style="1" customWidth="1"/>
    <col min="10245" max="10490" width="9.140625" style="1"/>
    <col min="10491" max="10491" width="6.140625" style="1" customWidth="1"/>
    <col min="10492" max="10492" width="13" style="1" customWidth="1"/>
    <col min="10493" max="10498" width="13.5703125" style="1" customWidth="1"/>
    <col min="10499" max="10499" width="15.140625" style="1" customWidth="1"/>
    <col min="10500" max="10500" width="8.85546875" style="1" customWidth="1"/>
    <col min="10501" max="10746" width="9.140625" style="1"/>
    <col min="10747" max="10747" width="6.140625" style="1" customWidth="1"/>
    <col min="10748" max="10748" width="13" style="1" customWidth="1"/>
    <col min="10749" max="10754" width="13.5703125" style="1" customWidth="1"/>
    <col min="10755" max="10755" width="15.140625" style="1" customWidth="1"/>
    <col min="10756" max="10756" width="8.85546875" style="1" customWidth="1"/>
    <col min="10757" max="11002" width="9.140625" style="1"/>
    <col min="11003" max="11003" width="6.140625" style="1" customWidth="1"/>
    <col min="11004" max="11004" width="13" style="1" customWidth="1"/>
    <col min="11005" max="11010" width="13.5703125" style="1" customWidth="1"/>
    <col min="11011" max="11011" width="15.140625" style="1" customWidth="1"/>
    <col min="11012" max="11012" width="8.85546875" style="1" customWidth="1"/>
    <col min="11013" max="11258" width="9.140625" style="1"/>
    <col min="11259" max="11259" width="6.140625" style="1" customWidth="1"/>
    <col min="11260" max="11260" width="13" style="1" customWidth="1"/>
    <col min="11261" max="11266" width="13.5703125" style="1" customWidth="1"/>
    <col min="11267" max="11267" width="15.140625" style="1" customWidth="1"/>
    <col min="11268" max="11268" width="8.85546875" style="1" customWidth="1"/>
    <col min="11269" max="11514" width="9.140625" style="1"/>
    <col min="11515" max="11515" width="6.140625" style="1" customWidth="1"/>
    <col min="11516" max="11516" width="13" style="1" customWidth="1"/>
    <col min="11517" max="11522" width="13.5703125" style="1" customWidth="1"/>
    <col min="11523" max="11523" width="15.140625" style="1" customWidth="1"/>
    <col min="11524" max="11524" width="8.85546875" style="1" customWidth="1"/>
    <col min="11525" max="11770" width="9.140625" style="1"/>
    <col min="11771" max="11771" width="6.140625" style="1" customWidth="1"/>
    <col min="11772" max="11772" width="13" style="1" customWidth="1"/>
    <col min="11773" max="11778" width="13.5703125" style="1" customWidth="1"/>
    <col min="11779" max="11779" width="15.140625" style="1" customWidth="1"/>
    <col min="11780" max="11780" width="8.85546875" style="1" customWidth="1"/>
    <col min="11781" max="12026" width="9.140625" style="1"/>
    <col min="12027" max="12027" width="6.140625" style="1" customWidth="1"/>
    <col min="12028" max="12028" width="13" style="1" customWidth="1"/>
    <col min="12029" max="12034" width="13.5703125" style="1" customWidth="1"/>
    <col min="12035" max="12035" width="15.140625" style="1" customWidth="1"/>
    <col min="12036" max="12036" width="8.85546875" style="1" customWidth="1"/>
    <col min="12037" max="12282" width="9.140625" style="1"/>
    <col min="12283" max="12283" width="6.140625" style="1" customWidth="1"/>
    <col min="12284" max="12284" width="13" style="1" customWidth="1"/>
    <col min="12285" max="12290" width="13.5703125" style="1" customWidth="1"/>
    <col min="12291" max="12291" width="15.140625" style="1" customWidth="1"/>
    <col min="12292" max="12292" width="8.85546875" style="1" customWidth="1"/>
    <col min="12293" max="12538" width="9.140625" style="1"/>
    <col min="12539" max="12539" width="6.140625" style="1" customWidth="1"/>
    <col min="12540" max="12540" width="13" style="1" customWidth="1"/>
    <col min="12541" max="12546" width="13.5703125" style="1" customWidth="1"/>
    <col min="12547" max="12547" width="15.140625" style="1" customWidth="1"/>
    <col min="12548" max="12548" width="8.85546875" style="1" customWidth="1"/>
    <col min="12549" max="12794" width="9.140625" style="1"/>
    <col min="12795" max="12795" width="6.140625" style="1" customWidth="1"/>
    <col min="12796" max="12796" width="13" style="1" customWidth="1"/>
    <col min="12797" max="12802" width="13.5703125" style="1" customWidth="1"/>
    <col min="12803" max="12803" width="15.140625" style="1" customWidth="1"/>
    <col min="12804" max="12804" width="8.85546875" style="1" customWidth="1"/>
    <col min="12805" max="13050" width="9.140625" style="1"/>
    <col min="13051" max="13051" width="6.140625" style="1" customWidth="1"/>
    <col min="13052" max="13052" width="13" style="1" customWidth="1"/>
    <col min="13053" max="13058" width="13.5703125" style="1" customWidth="1"/>
    <col min="13059" max="13059" width="15.140625" style="1" customWidth="1"/>
    <col min="13060" max="13060" width="8.85546875" style="1" customWidth="1"/>
    <col min="13061" max="13306" width="9.140625" style="1"/>
    <col min="13307" max="13307" width="6.140625" style="1" customWidth="1"/>
    <col min="13308" max="13308" width="13" style="1" customWidth="1"/>
    <col min="13309" max="13314" width="13.5703125" style="1" customWidth="1"/>
    <col min="13315" max="13315" width="15.140625" style="1" customWidth="1"/>
    <col min="13316" max="13316" width="8.85546875" style="1" customWidth="1"/>
    <col min="13317" max="13562" width="9.140625" style="1"/>
    <col min="13563" max="13563" width="6.140625" style="1" customWidth="1"/>
    <col min="13564" max="13564" width="13" style="1" customWidth="1"/>
    <col min="13565" max="13570" width="13.5703125" style="1" customWidth="1"/>
    <col min="13571" max="13571" width="15.140625" style="1" customWidth="1"/>
    <col min="13572" max="13572" width="8.85546875" style="1" customWidth="1"/>
    <col min="13573" max="13818" width="9.140625" style="1"/>
    <col min="13819" max="13819" width="6.140625" style="1" customWidth="1"/>
    <col min="13820" max="13820" width="13" style="1" customWidth="1"/>
    <col min="13821" max="13826" width="13.5703125" style="1" customWidth="1"/>
    <col min="13827" max="13827" width="15.140625" style="1" customWidth="1"/>
    <col min="13828" max="13828" width="8.85546875" style="1" customWidth="1"/>
    <col min="13829" max="14074" width="9.140625" style="1"/>
    <col min="14075" max="14075" width="6.140625" style="1" customWidth="1"/>
    <col min="14076" max="14076" width="13" style="1" customWidth="1"/>
    <col min="14077" max="14082" width="13.5703125" style="1" customWidth="1"/>
    <col min="14083" max="14083" width="15.140625" style="1" customWidth="1"/>
    <col min="14084" max="14084" width="8.85546875" style="1" customWidth="1"/>
    <col min="14085" max="14330" width="9.140625" style="1"/>
    <col min="14331" max="14331" width="6.140625" style="1" customWidth="1"/>
    <col min="14332" max="14332" width="13" style="1" customWidth="1"/>
    <col min="14333" max="14338" width="13.5703125" style="1" customWidth="1"/>
    <col min="14339" max="14339" width="15.140625" style="1" customWidth="1"/>
    <col min="14340" max="14340" width="8.85546875" style="1" customWidth="1"/>
    <col min="14341" max="14586" width="9.140625" style="1"/>
    <col min="14587" max="14587" width="6.140625" style="1" customWidth="1"/>
    <col min="14588" max="14588" width="13" style="1" customWidth="1"/>
    <col min="14589" max="14594" width="13.5703125" style="1" customWidth="1"/>
    <col min="14595" max="14595" width="15.140625" style="1" customWidth="1"/>
    <col min="14596" max="14596" width="8.85546875" style="1" customWidth="1"/>
    <col min="14597" max="14842" width="9.140625" style="1"/>
    <col min="14843" max="14843" width="6.140625" style="1" customWidth="1"/>
    <col min="14844" max="14844" width="13" style="1" customWidth="1"/>
    <col min="14845" max="14850" width="13.5703125" style="1" customWidth="1"/>
    <col min="14851" max="14851" width="15.140625" style="1" customWidth="1"/>
    <col min="14852" max="14852" width="8.85546875" style="1" customWidth="1"/>
    <col min="14853" max="15098" width="9.140625" style="1"/>
    <col min="15099" max="15099" width="6.140625" style="1" customWidth="1"/>
    <col min="15100" max="15100" width="13" style="1" customWidth="1"/>
    <col min="15101" max="15106" width="13.5703125" style="1" customWidth="1"/>
    <col min="15107" max="15107" width="15.140625" style="1" customWidth="1"/>
    <col min="15108" max="15108" width="8.85546875" style="1" customWidth="1"/>
    <col min="15109" max="15354" width="9.140625" style="1"/>
    <col min="15355" max="15355" width="6.140625" style="1" customWidth="1"/>
    <col min="15356" max="15356" width="13" style="1" customWidth="1"/>
    <col min="15357" max="15362" width="13.5703125" style="1" customWidth="1"/>
    <col min="15363" max="15363" width="15.140625" style="1" customWidth="1"/>
    <col min="15364" max="15364" width="8.85546875" style="1" customWidth="1"/>
    <col min="15365" max="15610" width="9.140625" style="1"/>
    <col min="15611" max="15611" width="6.140625" style="1" customWidth="1"/>
    <col min="15612" max="15612" width="13" style="1" customWidth="1"/>
    <col min="15613" max="15618" width="13.5703125" style="1" customWidth="1"/>
    <col min="15619" max="15619" width="15.140625" style="1" customWidth="1"/>
    <col min="15620" max="15620" width="8.85546875" style="1" customWidth="1"/>
    <col min="15621" max="15866" width="9.140625" style="1"/>
    <col min="15867" max="15867" width="6.140625" style="1" customWidth="1"/>
    <col min="15868" max="15868" width="13" style="1" customWidth="1"/>
    <col min="15869" max="15874" width="13.5703125" style="1" customWidth="1"/>
    <col min="15875" max="15875" width="15.140625" style="1" customWidth="1"/>
    <col min="15876" max="15876" width="8.85546875" style="1" customWidth="1"/>
    <col min="15877" max="16122" width="9.140625" style="1"/>
    <col min="16123" max="16123" width="6.140625" style="1" customWidth="1"/>
    <col min="16124" max="16124" width="13" style="1" customWidth="1"/>
    <col min="16125" max="16130" width="13.5703125" style="1" customWidth="1"/>
    <col min="16131" max="16131" width="15.140625" style="1" customWidth="1"/>
    <col min="16132" max="16132" width="8.85546875" style="1" customWidth="1"/>
    <col min="16133" max="16384" width="9.140625" style="1"/>
  </cols>
  <sheetData>
    <row r="1" spans="1:9" ht="18.75" customHeight="1" x14ac:dyDescent="0.25">
      <c r="E1" s="2" t="s">
        <v>0</v>
      </c>
    </row>
    <row r="2" spans="1:9" ht="18" customHeight="1" x14ac:dyDescent="0.2">
      <c r="D2" s="66" t="s">
        <v>1</v>
      </c>
    </row>
    <row r="3" spans="1:9" ht="12" x14ac:dyDescent="0.2">
      <c r="B3" s="4"/>
      <c r="C3" s="4"/>
      <c r="D3" s="66" t="s">
        <v>279</v>
      </c>
    </row>
    <row r="4" spans="1:9" ht="12" x14ac:dyDescent="0.2">
      <c r="D4" s="66" t="s">
        <v>286</v>
      </c>
    </row>
    <row r="5" spans="1:9" ht="12" x14ac:dyDescent="0.2">
      <c r="E5" s="66"/>
    </row>
    <row r="6" spans="1:9" ht="12" x14ac:dyDescent="0.2">
      <c r="D6" s="88" t="s">
        <v>276</v>
      </c>
      <c r="E6" s="88"/>
      <c r="F6" s="88"/>
      <c r="G6" s="88"/>
      <c r="H6" s="88"/>
      <c r="I6" s="76"/>
    </row>
    <row r="7" spans="1:9" ht="12" x14ac:dyDescent="0.2">
      <c r="D7" s="89" t="s">
        <v>277</v>
      </c>
      <c r="E7" s="89"/>
      <c r="F7" s="89"/>
      <c r="G7" s="89"/>
      <c r="H7" s="89"/>
      <c r="I7" s="75"/>
    </row>
    <row r="8" spans="1:9" ht="12" x14ac:dyDescent="0.2">
      <c r="E8" s="75"/>
    </row>
    <row r="9" spans="1:9" ht="12" x14ac:dyDescent="0.2">
      <c r="D9" s="67" t="s">
        <v>2</v>
      </c>
    </row>
    <row r="10" spans="1:9" ht="12" x14ac:dyDescent="0.2">
      <c r="D10" s="66" t="s">
        <v>280</v>
      </c>
    </row>
    <row r="11" spans="1:9" ht="12" x14ac:dyDescent="0.2">
      <c r="D11" s="66" t="s">
        <v>281</v>
      </c>
    </row>
    <row r="13" spans="1:9" ht="30.75" customHeight="1" x14ac:dyDescent="0.2">
      <c r="D13" s="90" t="s">
        <v>3</v>
      </c>
      <c r="E13" s="91"/>
      <c r="F13" s="90" t="s">
        <v>4</v>
      </c>
      <c r="G13" s="91"/>
      <c r="H13" s="90" t="s">
        <v>5</v>
      </c>
      <c r="I13" s="91"/>
    </row>
    <row r="14" spans="1:9" s="9" customFormat="1" x14ac:dyDescent="0.2">
      <c r="A14" s="5" t="s">
        <v>6</v>
      </c>
      <c r="B14" s="6" t="s">
        <v>7</v>
      </c>
      <c r="C14" s="60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78" t="s">
        <v>171</v>
      </c>
      <c r="D15" s="35">
        <v>265795</v>
      </c>
      <c r="E15" s="81">
        <f>D15</f>
        <v>265795</v>
      </c>
      <c r="F15" s="13">
        <v>177197</v>
      </c>
      <c r="G15" s="14">
        <f>F15</f>
        <v>177197</v>
      </c>
      <c r="H15" s="15">
        <f t="shared" ref="H15:H61" si="0">D15+F15</f>
        <v>442992</v>
      </c>
      <c r="I15" s="16">
        <f>SUM(H15:H15)</f>
        <v>442992</v>
      </c>
    </row>
    <row r="16" spans="1:9" ht="11.25" customHeight="1" x14ac:dyDescent="0.2">
      <c r="A16" s="10" t="s">
        <v>12</v>
      </c>
      <c r="B16" s="11" t="s">
        <v>13</v>
      </c>
      <c r="C16" s="79" t="s">
        <v>172</v>
      </c>
      <c r="D16" s="17">
        <v>45416</v>
      </c>
      <c r="E16" s="81">
        <f t="shared" ref="E16:E61" si="1">D16</f>
        <v>45416</v>
      </c>
      <c r="F16" s="18">
        <v>30277</v>
      </c>
      <c r="G16" s="19">
        <f t="shared" ref="G16:G61" si="2">F16</f>
        <v>30277</v>
      </c>
      <c r="H16" s="20">
        <f t="shared" si="0"/>
        <v>75693</v>
      </c>
      <c r="I16" s="21">
        <f t="shared" ref="I16:I61" si="3">SUM(H16:H16)</f>
        <v>75693</v>
      </c>
    </row>
    <row r="17" spans="1:9" ht="11.25" customHeight="1" x14ac:dyDescent="0.2">
      <c r="A17" s="10" t="s">
        <v>14</v>
      </c>
      <c r="B17" s="11" t="s">
        <v>15</v>
      </c>
      <c r="C17" s="79" t="s">
        <v>173</v>
      </c>
      <c r="D17" s="17">
        <v>19248</v>
      </c>
      <c r="E17" s="81">
        <f t="shared" si="1"/>
        <v>19248</v>
      </c>
      <c r="F17" s="18">
        <v>12832</v>
      </c>
      <c r="G17" s="19">
        <f t="shared" si="2"/>
        <v>12832</v>
      </c>
      <c r="H17" s="20">
        <f t="shared" si="0"/>
        <v>32080</v>
      </c>
      <c r="I17" s="21">
        <f t="shared" si="3"/>
        <v>32080</v>
      </c>
    </row>
    <row r="18" spans="1:9" ht="11.25" customHeight="1" x14ac:dyDescent="0.2">
      <c r="A18" s="10" t="s">
        <v>16</v>
      </c>
      <c r="B18" s="11" t="s">
        <v>17</v>
      </c>
      <c r="C18" s="79" t="s">
        <v>174</v>
      </c>
      <c r="D18" s="17">
        <v>61278</v>
      </c>
      <c r="E18" s="81">
        <f t="shared" si="1"/>
        <v>61278</v>
      </c>
      <c r="F18" s="18">
        <v>40852</v>
      </c>
      <c r="G18" s="19">
        <f t="shared" si="2"/>
        <v>40852</v>
      </c>
      <c r="H18" s="20">
        <f t="shared" si="0"/>
        <v>102130</v>
      </c>
      <c r="I18" s="21">
        <f t="shared" si="3"/>
        <v>102130</v>
      </c>
    </row>
    <row r="19" spans="1:9" ht="11.25" customHeight="1" x14ac:dyDescent="0.2">
      <c r="A19" s="10" t="s">
        <v>18</v>
      </c>
      <c r="B19" s="11" t="s">
        <v>19</v>
      </c>
      <c r="C19" s="79" t="s">
        <v>175</v>
      </c>
      <c r="D19" s="17">
        <v>42355</v>
      </c>
      <c r="E19" s="81">
        <f t="shared" si="1"/>
        <v>42355</v>
      </c>
      <c r="F19" s="18">
        <v>28237</v>
      </c>
      <c r="G19" s="19">
        <f t="shared" si="2"/>
        <v>28237</v>
      </c>
      <c r="H19" s="20">
        <f t="shared" si="0"/>
        <v>70592</v>
      </c>
      <c r="I19" s="21">
        <f t="shared" si="3"/>
        <v>70592</v>
      </c>
    </row>
    <row r="20" spans="1:9" ht="11.25" customHeight="1" x14ac:dyDescent="0.2">
      <c r="A20" s="10" t="s">
        <v>20</v>
      </c>
      <c r="B20" s="11" t="s">
        <v>21</v>
      </c>
      <c r="C20" s="79" t="s">
        <v>176</v>
      </c>
      <c r="D20" s="17">
        <v>23320</v>
      </c>
      <c r="E20" s="81">
        <f t="shared" si="1"/>
        <v>23320</v>
      </c>
      <c r="F20" s="18">
        <v>15547</v>
      </c>
      <c r="G20" s="19">
        <f t="shared" si="2"/>
        <v>15547</v>
      </c>
      <c r="H20" s="20">
        <f t="shared" si="0"/>
        <v>38867</v>
      </c>
      <c r="I20" s="21">
        <f t="shared" si="3"/>
        <v>38867</v>
      </c>
    </row>
    <row r="21" spans="1:9" ht="11.25" customHeight="1" x14ac:dyDescent="0.2">
      <c r="A21" s="10" t="s">
        <v>22</v>
      </c>
      <c r="B21" s="11" t="s">
        <v>23</v>
      </c>
      <c r="C21" s="79" t="s">
        <v>177</v>
      </c>
      <c r="D21" s="17">
        <v>96235</v>
      </c>
      <c r="E21" s="81">
        <f t="shared" si="1"/>
        <v>96235</v>
      </c>
      <c r="F21" s="18">
        <v>64157</v>
      </c>
      <c r="G21" s="19">
        <f t="shared" si="2"/>
        <v>64157</v>
      </c>
      <c r="H21" s="20">
        <f t="shared" si="0"/>
        <v>160392</v>
      </c>
      <c r="I21" s="21">
        <f t="shared" si="3"/>
        <v>160392</v>
      </c>
    </row>
    <row r="22" spans="1:9" ht="11.25" customHeight="1" x14ac:dyDescent="0.2">
      <c r="A22" s="10" t="s">
        <v>24</v>
      </c>
      <c r="B22" s="11" t="s">
        <v>25</v>
      </c>
      <c r="C22" s="79" t="s">
        <v>178</v>
      </c>
      <c r="D22" s="17">
        <v>48186</v>
      </c>
      <c r="E22" s="81">
        <f t="shared" si="1"/>
        <v>48186</v>
      </c>
      <c r="F22" s="18">
        <v>32124</v>
      </c>
      <c r="G22" s="19">
        <f t="shared" si="2"/>
        <v>32124</v>
      </c>
      <c r="H22" s="20">
        <f t="shared" si="0"/>
        <v>80310</v>
      </c>
      <c r="I22" s="21">
        <f t="shared" si="3"/>
        <v>80310</v>
      </c>
    </row>
    <row r="23" spans="1:9" ht="11.25" customHeight="1" x14ac:dyDescent="0.2">
      <c r="A23" s="10" t="s">
        <v>26</v>
      </c>
      <c r="B23" s="11" t="s">
        <v>27</v>
      </c>
      <c r="C23" s="79" t="s">
        <v>179</v>
      </c>
      <c r="D23" s="17">
        <v>81001</v>
      </c>
      <c r="E23" s="81">
        <f t="shared" si="1"/>
        <v>81001</v>
      </c>
      <c r="F23" s="18">
        <v>54001</v>
      </c>
      <c r="G23" s="19">
        <f t="shared" si="2"/>
        <v>54001</v>
      </c>
      <c r="H23" s="20">
        <f t="shared" si="0"/>
        <v>135002</v>
      </c>
      <c r="I23" s="21">
        <f t="shared" si="3"/>
        <v>135002</v>
      </c>
    </row>
    <row r="24" spans="1:9" ht="11.25" customHeight="1" x14ac:dyDescent="0.2">
      <c r="A24" s="10" t="s">
        <v>28</v>
      </c>
      <c r="B24" s="11" t="s">
        <v>29</v>
      </c>
      <c r="C24" s="79" t="s">
        <v>180</v>
      </c>
      <c r="D24" s="17">
        <v>172026</v>
      </c>
      <c r="E24" s="81">
        <f t="shared" si="1"/>
        <v>172026</v>
      </c>
      <c r="F24" s="18">
        <v>114684</v>
      </c>
      <c r="G24" s="19">
        <f t="shared" si="2"/>
        <v>114684</v>
      </c>
      <c r="H24" s="20">
        <f t="shared" si="0"/>
        <v>286710</v>
      </c>
      <c r="I24" s="21">
        <f t="shared" si="3"/>
        <v>286710</v>
      </c>
    </row>
    <row r="25" spans="1:9" ht="11.25" customHeight="1" x14ac:dyDescent="0.2">
      <c r="A25" s="10" t="s">
        <v>30</v>
      </c>
      <c r="B25" s="11" t="s">
        <v>31</v>
      </c>
      <c r="C25" s="79" t="s">
        <v>181</v>
      </c>
      <c r="D25" s="17">
        <v>379407</v>
      </c>
      <c r="E25" s="81">
        <f t="shared" si="1"/>
        <v>379407</v>
      </c>
      <c r="F25" s="18">
        <v>252938</v>
      </c>
      <c r="G25" s="19">
        <f t="shared" si="2"/>
        <v>252938</v>
      </c>
      <c r="H25" s="20">
        <f t="shared" si="0"/>
        <v>632345</v>
      </c>
      <c r="I25" s="21">
        <f t="shared" si="3"/>
        <v>632345</v>
      </c>
    </row>
    <row r="26" spans="1:9" ht="11.25" customHeight="1" x14ac:dyDescent="0.2">
      <c r="A26" s="10" t="s">
        <v>32</v>
      </c>
      <c r="B26" s="11" t="s">
        <v>33</v>
      </c>
      <c r="C26" s="79" t="s">
        <v>182</v>
      </c>
      <c r="D26" s="17">
        <v>155535</v>
      </c>
      <c r="E26" s="81">
        <f t="shared" si="1"/>
        <v>155535</v>
      </c>
      <c r="F26" s="18">
        <v>103690</v>
      </c>
      <c r="G26" s="19">
        <f t="shared" si="2"/>
        <v>103690</v>
      </c>
      <c r="H26" s="20">
        <f t="shared" si="0"/>
        <v>259225</v>
      </c>
      <c r="I26" s="21">
        <f t="shared" si="3"/>
        <v>259225</v>
      </c>
    </row>
    <row r="27" spans="1:9" ht="11.25" customHeight="1" x14ac:dyDescent="0.2">
      <c r="A27" s="10" t="s">
        <v>34</v>
      </c>
      <c r="B27" s="11" t="s">
        <v>35</v>
      </c>
      <c r="C27" s="79" t="s">
        <v>183</v>
      </c>
      <c r="D27" s="17">
        <v>213426</v>
      </c>
      <c r="E27" s="81">
        <f t="shared" si="1"/>
        <v>213426</v>
      </c>
      <c r="F27" s="18">
        <v>142284</v>
      </c>
      <c r="G27" s="19">
        <f t="shared" si="2"/>
        <v>142284</v>
      </c>
      <c r="H27" s="20">
        <f t="shared" si="0"/>
        <v>355710</v>
      </c>
      <c r="I27" s="21">
        <f t="shared" si="3"/>
        <v>355710</v>
      </c>
    </row>
    <row r="28" spans="1:9" ht="11.25" customHeight="1" x14ac:dyDescent="0.2">
      <c r="A28" s="10" t="s">
        <v>36</v>
      </c>
      <c r="B28" s="11" t="s">
        <v>37</v>
      </c>
      <c r="C28" s="79" t="s">
        <v>184</v>
      </c>
      <c r="D28" s="17">
        <v>128611</v>
      </c>
      <c r="E28" s="81">
        <f t="shared" si="1"/>
        <v>128611</v>
      </c>
      <c r="F28" s="18">
        <v>85741</v>
      </c>
      <c r="G28" s="19">
        <f t="shared" si="2"/>
        <v>85741</v>
      </c>
      <c r="H28" s="20">
        <f t="shared" si="0"/>
        <v>214352</v>
      </c>
      <c r="I28" s="21">
        <f t="shared" si="3"/>
        <v>214352</v>
      </c>
    </row>
    <row r="29" spans="1:9" ht="11.25" customHeight="1" x14ac:dyDescent="0.2">
      <c r="A29" s="10" t="s">
        <v>38</v>
      </c>
      <c r="B29" s="11" t="s">
        <v>39</v>
      </c>
      <c r="C29" s="79" t="s">
        <v>185</v>
      </c>
      <c r="D29" s="17">
        <v>8773</v>
      </c>
      <c r="E29" s="81">
        <f t="shared" si="1"/>
        <v>8773</v>
      </c>
      <c r="F29" s="18">
        <v>5849</v>
      </c>
      <c r="G29" s="19">
        <f t="shared" si="2"/>
        <v>5849</v>
      </c>
      <c r="H29" s="20">
        <f t="shared" si="0"/>
        <v>14622</v>
      </c>
      <c r="I29" s="21">
        <f t="shared" si="3"/>
        <v>14622</v>
      </c>
    </row>
    <row r="30" spans="1:9" ht="11.25" customHeight="1" x14ac:dyDescent="0.2">
      <c r="A30" s="10" t="s">
        <v>40</v>
      </c>
      <c r="B30" s="11" t="s">
        <v>41</v>
      </c>
      <c r="C30" s="79" t="s">
        <v>186</v>
      </c>
      <c r="D30" s="17">
        <v>73806</v>
      </c>
      <c r="E30" s="81">
        <f t="shared" si="1"/>
        <v>73806</v>
      </c>
      <c r="F30" s="18">
        <v>49204</v>
      </c>
      <c r="G30" s="19">
        <f t="shared" si="2"/>
        <v>49204</v>
      </c>
      <c r="H30" s="20">
        <f t="shared" si="0"/>
        <v>123010</v>
      </c>
      <c r="I30" s="21">
        <f t="shared" si="3"/>
        <v>123010</v>
      </c>
    </row>
    <row r="31" spans="1:9" ht="11.25" customHeight="1" x14ac:dyDescent="0.2">
      <c r="A31" s="10" t="s">
        <v>42</v>
      </c>
      <c r="B31" s="11" t="s">
        <v>43</v>
      </c>
      <c r="C31" s="79" t="s">
        <v>187</v>
      </c>
      <c r="D31" s="17">
        <v>41083</v>
      </c>
      <c r="E31" s="81">
        <f t="shared" si="1"/>
        <v>41083</v>
      </c>
      <c r="F31" s="18">
        <v>27389</v>
      </c>
      <c r="G31" s="19">
        <f t="shared" si="2"/>
        <v>27389</v>
      </c>
      <c r="H31" s="20">
        <f t="shared" si="0"/>
        <v>68472</v>
      </c>
      <c r="I31" s="21">
        <f t="shared" si="3"/>
        <v>68472</v>
      </c>
    </row>
    <row r="32" spans="1:9" ht="11.25" customHeight="1" x14ac:dyDescent="0.2">
      <c r="A32" s="10" t="s">
        <v>44</v>
      </c>
      <c r="B32" s="11" t="s">
        <v>45</v>
      </c>
      <c r="C32" s="79" t="s">
        <v>188</v>
      </c>
      <c r="D32" s="17">
        <v>214644</v>
      </c>
      <c r="E32" s="81">
        <f t="shared" si="1"/>
        <v>214644</v>
      </c>
      <c r="F32" s="18">
        <v>143096</v>
      </c>
      <c r="G32" s="19">
        <f t="shared" si="2"/>
        <v>143096</v>
      </c>
      <c r="H32" s="20">
        <f t="shared" si="0"/>
        <v>357740</v>
      </c>
      <c r="I32" s="21">
        <f t="shared" si="3"/>
        <v>357740</v>
      </c>
    </row>
    <row r="33" spans="1:9" ht="11.25" customHeight="1" x14ac:dyDescent="0.2">
      <c r="A33" s="10" t="s">
        <v>46</v>
      </c>
      <c r="B33" s="11" t="s">
        <v>47</v>
      </c>
      <c r="C33" s="79" t="s">
        <v>189</v>
      </c>
      <c r="D33" s="17">
        <v>66836</v>
      </c>
      <c r="E33" s="81">
        <f t="shared" si="1"/>
        <v>66836</v>
      </c>
      <c r="F33" s="18">
        <v>44557</v>
      </c>
      <c r="G33" s="19">
        <f t="shared" si="2"/>
        <v>44557</v>
      </c>
      <c r="H33" s="20">
        <f t="shared" si="0"/>
        <v>111393</v>
      </c>
      <c r="I33" s="21">
        <f t="shared" si="3"/>
        <v>111393</v>
      </c>
    </row>
    <row r="34" spans="1:9" ht="11.25" customHeight="1" x14ac:dyDescent="0.2">
      <c r="A34" s="10" t="s">
        <v>48</v>
      </c>
      <c r="B34" s="11" t="s">
        <v>49</v>
      </c>
      <c r="C34" s="79" t="s">
        <v>190</v>
      </c>
      <c r="D34" s="17">
        <v>47811</v>
      </c>
      <c r="E34" s="81">
        <f t="shared" si="1"/>
        <v>47811</v>
      </c>
      <c r="F34" s="18">
        <v>31874</v>
      </c>
      <c r="G34" s="19">
        <f t="shared" si="2"/>
        <v>31874</v>
      </c>
      <c r="H34" s="20">
        <f t="shared" si="0"/>
        <v>79685</v>
      </c>
      <c r="I34" s="21">
        <f t="shared" si="3"/>
        <v>79685</v>
      </c>
    </row>
    <row r="35" spans="1:9" ht="11.25" customHeight="1" x14ac:dyDescent="0.2">
      <c r="A35" s="10" t="s">
        <v>50</v>
      </c>
      <c r="B35" s="11" t="s">
        <v>51</v>
      </c>
      <c r="C35" s="79" t="s">
        <v>191</v>
      </c>
      <c r="D35" s="17">
        <v>28694</v>
      </c>
      <c r="E35" s="81">
        <f t="shared" si="1"/>
        <v>28694</v>
      </c>
      <c r="F35" s="18">
        <v>19129</v>
      </c>
      <c r="G35" s="19">
        <f t="shared" si="2"/>
        <v>19129</v>
      </c>
      <c r="H35" s="20">
        <f t="shared" si="0"/>
        <v>47823</v>
      </c>
      <c r="I35" s="21">
        <f t="shared" si="3"/>
        <v>47823</v>
      </c>
    </row>
    <row r="36" spans="1:9" ht="11.25" customHeight="1" x14ac:dyDescent="0.2">
      <c r="A36" s="10" t="s">
        <v>52</v>
      </c>
      <c r="B36" s="11" t="s">
        <v>53</v>
      </c>
      <c r="C36" s="79" t="s">
        <v>192</v>
      </c>
      <c r="D36" s="17">
        <v>18739</v>
      </c>
      <c r="E36" s="81">
        <f t="shared" si="1"/>
        <v>18739</v>
      </c>
      <c r="F36" s="18">
        <v>12493</v>
      </c>
      <c r="G36" s="19">
        <f t="shared" si="2"/>
        <v>12493</v>
      </c>
      <c r="H36" s="20">
        <f t="shared" si="0"/>
        <v>31232</v>
      </c>
      <c r="I36" s="21">
        <f t="shared" si="3"/>
        <v>31232</v>
      </c>
    </row>
    <row r="37" spans="1:9" ht="11.25" customHeight="1" x14ac:dyDescent="0.2">
      <c r="A37" s="10" t="s">
        <v>54</v>
      </c>
      <c r="B37" s="11" t="s">
        <v>55</v>
      </c>
      <c r="C37" s="79" t="s">
        <v>193</v>
      </c>
      <c r="D37" s="17">
        <v>197981</v>
      </c>
      <c r="E37" s="81">
        <f t="shared" si="1"/>
        <v>197981</v>
      </c>
      <c r="F37" s="18">
        <v>131987</v>
      </c>
      <c r="G37" s="19">
        <f t="shared" si="2"/>
        <v>131987</v>
      </c>
      <c r="H37" s="20">
        <f t="shared" si="0"/>
        <v>329968</v>
      </c>
      <c r="I37" s="21">
        <f t="shared" si="3"/>
        <v>329968</v>
      </c>
    </row>
    <row r="38" spans="1:9" ht="11.25" customHeight="1" x14ac:dyDescent="0.2">
      <c r="A38" s="10" t="s">
        <v>56</v>
      </c>
      <c r="B38" s="11" t="s">
        <v>57</v>
      </c>
      <c r="C38" s="79" t="s">
        <v>194</v>
      </c>
      <c r="D38" s="17">
        <v>124325</v>
      </c>
      <c r="E38" s="81">
        <f t="shared" si="1"/>
        <v>124325</v>
      </c>
      <c r="F38" s="18">
        <v>82883</v>
      </c>
      <c r="G38" s="19">
        <f t="shared" si="2"/>
        <v>82883</v>
      </c>
      <c r="H38" s="20">
        <f t="shared" si="0"/>
        <v>207208</v>
      </c>
      <c r="I38" s="21">
        <f t="shared" si="3"/>
        <v>207208</v>
      </c>
    </row>
    <row r="39" spans="1:9" ht="11.25" customHeight="1" x14ac:dyDescent="0.2">
      <c r="A39" s="10" t="s">
        <v>58</v>
      </c>
      <c r="B39" s="11" t="s">
        <v>59</v>
      </c>
      <c r="C39" s="79" t="s">
        <v>195</v>
      </c>
      <c r="D39" s="17">
        <v>140728</v>
      </c>
      <c r="E39" s="81">
        <f t="shared" si="1"/>
        <v>140728</v>
      </c>
      <c r="F39" s="18">
        <v>93819</v>
      </c>
      <c r="G39" s="19">
        <f t="shared" si="2"/>
        <v>93819</v>
      </c>
      <c r="H39" s="20">
        <f t="shared" si="0"/>
        <v>234547</v>
      </c>
      <c r="I39" s="21">
        <f t="shared" si="3"/>
        <v>234547</v>
      </c>
    </row>
    <row r="40" spans="1:9" ht="11.25" customHeight="1" x14ac:dyDescent="0.2">
      <c r="A40" s="10" t="s">
        <v>60</v>
      </c>
      <c r="B40" s="11" t="s">
        <v>61</v>
      </c>
      <c r="C40" s="79" t="s">
        <v>196</v>
      </c>
      <c r="D40" s="17">
        <v>698747</v>
      </c>
      <c r="E40" s="81">
        <f t="shared" si="1"/>
        <v>698747</v>
      </c>
      <c r="F40" s="18">
        <v>465831</v>
      </c>
      <c r="G40" s="19">
        <f t="shared" si="2"/>
        <v>465831</v>
      </c>
      <c r="H40" s="20">
        <f t="shared" si="0"/>
        <v>1164578</v>
      </c>
      <c r="I40" s="21">
        <f t="shared" si="3"/>
        <v>1164578</v>
      </c>
    </row>
    <row r="41" spans="1:9" ht="11.25" customHeight="1" x14ac:dyDescent="0.2">
      <c r="A41" s="10" t="s">
        <v>62</v>
      </c>
      <c r="B41" s="11" t="s">
        <v>63</v>
      </c>
      <c r="C41" s="79" t="s">
        <v>197</v>
      </c>
      <c r="D41" s="17">
        <v>24883</v>
      </c>
      <c r="E41" s="81">
        <f t="shared" si="1"/>
        <v>24883</v>
      </c>
      <c r="F41" s="18">
        <v>16589</v>
      </c>
      <c r="G41" s="19">
        <f t="shared" si="2"/>
        <v>16589</v>
      </c>
      <c r="H41" s="20">
        <f t="shared" si="0"/>
        <v>41472</v>
      </c>
      <c r="I41" s="21">
        <f t="shared" si="3"/>
        <v>41472</v>
      </c>
    </row>
    <row r="42" spans="1:9" ht="11.25" customHeight="1" x14ac:dyDescent="0.2">
      <c r="A42" s="10" t="s">
        <v>64</v>
      </c>
      <c r="B42" s="11" t="s">
        <v>65</v>
      </c>
      <c r="C42" s="79" t="s">
        <v>198</v>
      </c>
      <c r="D42" s="17">
        <v>33381</v>
      </c>
      <c r="E42" s="81">
        <f t="shared" si="1"/>
        <v>33381</v>
      </c>
      <c r="F42" s="18">
        <v>22254</v>
      </c>
      <c r="G42" s="19">
        <f t="shared" si="2"/>
        <v>22254</v>
      </c>
      <c r="H42" s="20">
        <f t="shared" si="0"/>
        <v>55635</v>
      </c>
      <c r="I42" s="21">
        <f t="shared" si="3"/>
        <v>55635</v>
      </c>
    </row>
    <row r="43" spans="1:9" ht="11.25" customHeight="1" x14ac:dyDescent="0.2">
      <c r="A43" s="10" t="s">
        <v>66</v>
      </c>
      <c r="B43" s="11" t="s">
        <v>67</v>
      </c>
      <c r="C43" s="79" t="s">
        <v>199</v>
      </c>
      <c r="D43" s="17">
        <v>242529</v>
      </c>
      <c r="E43" s="81">
        <f t="shared" si="1"/>
        <v>242529</v>
      </c>
      <c r="F43" s="18">
        <v>161686</v>
      </c>
      <c r="G43" s="19">
        <f t="shared" si="2"/>
        <v>161686</v>
      </c>
      <c r="H43" s="20">
        <f t="shared" si="0"/>
        <v>404215</v>
      </c>
      <c r="I43" s="21">
        <f t="shared" si="3"/>
        <v>404215</v>
      </c>
    </row>
    <row r="44" spans="1:9" ht="11.25" customHeight="1" x14ac:dyDescent="0.2">
      <c r="A44" s="10" t="s">
        <v>68</v>
      </c>
      <c r="B44" s="11" t="s">
        <v>69</v>
      </c>
      <c r="C44" s="79" t="s">
        <v>200</v>
      </c>
      <c r="D44" s="17">
        <v>45626</v>
      </c>
      <c r="E44" s="81">
        <f t="shared" si="1"/>
        <v>45626</v>
      </c>
      <c r="F44" s="18">
        <v>30417</v>
      </c>
      <c r="G44" s="19">
        <f t="shared" si="2"/>
        <v>30417</v>
      </c>
      <c r="H44" s="20">
        <f t="shared" si="0"/>
        <v>76043</v>
      </c>
      <c r="I44" s="21">
        <f t="shared" si="3"/>
        <v>76043</v>
      </c>
    </row>
    <row r="45" spans="1:9" ht="11.25" customHeight="1" x14ac:dyDescent="0.2">
      <c r="A45" s="10" t="s">
        <v>70</v>
      </c>
      <c r="B45" s="11" t="s">
        <v>71</v>
      </c>
      <c r="C45" s="79" t="s">
        <v>201</v>
      </c>
      <c r="D45" s="17">
        <v>101400</v>
      </c>
      <c r="E45" s="81">
        <f t="shared" si="1"/>
        <v>101400</v>
      </c>
      <c r="F45" s="18">
        <v>67600</v>
      </c>
      <c r="G45" s="19">
        <f t="shared" si="2"/>
        <v>67600</v>
      </c>
      <c r="H45" s="20">
        <f t="shared" si="0"/>
        <v>169000</v>
      </c>
      <c r="I45" s="21">
        <f t="shared" si="3"/>
        <v>169000</v>
      </c>
    </row>
    <row r="46" spans="1:9" ht="11.25" customHeight="1" x14ac:dyDescent="0.2">
      <c r="A46" s="10" t="s">
        <v>72</v>
      </c>
      <c r="B46" s="11" t="s">
        <v>73</v>
      </c>
      <c r="C46" s="79" t="s">
        <v>202</v>
      </c>
      <c r="D46" s="17">
        <v>415368</v>
      </c>
      <c r="E46" s="81">
        <f t="shared" si="1"/>
        <v>415368</v>
      </c>
      <c r="F46" s="18">
        <v>276912</v>
      </c>
      <c r="G46" s="19">
        <f t="shared" si="2"/>
        <v>276912</v>
      </c>
      <c r="H46" s="20">
        <f t="shared" si="0"/>
        <v>692280</v>
      </c>
      <c r="I46" s="21">
        <f t="shared" si="3"/>
        <v>692280</v>
      </c>
    </row>
    <row r="47" spans="1:9" ht="11.25" customHeight="1" x14ac:dyDescent="0.2">
      <c r="A47" s="10" t="s">
        <v>74</v>
      </c>
      <c r="B47" s="11" t="s">
        <v>75</v>
      </c>
      <c r="C47" s="79" t="s">
        <v>203</v>
      </c>
      <c r="D47" s="17">
        <v>146992</v>
      </c>
      <c r="E47" s="81">
        <f t="shared" si="1"/>
        <v>146992</v>
      </c>
      <c r="F47" s="18">
        <v>97995</v>
      </c>
      <c r="G47" s="19">
        <f t="shared" si="2"/>
        <v>97995</v>
      </c>
      <c r="H47" s="20">
        <f t="shared" si="0"/>
        <v>244987</v>
      </c>
      <c r="I47" s="21">
        <f t="shared" si="3"/>
        <v>244987</v>
      </c>
    </row>
    <row r="48" spans="1:9" ht="11.25" customHeight="1" x14ac:dyDescent="0.2">
      <c r="A48" s="10" t="s">
        <v>76</v>
      </c>
      <c r="B48" s="11" t="s">
        <v>77</v>
      </c>
      <c r="C48" s="79" t="s">
        <v>204</v>
      </c>
      <c r="D48" s="17">
        <v>564258</v>
      </c>
      <c r="E48" s="81">
        <f t="shared" si="1"/>
        <v>564258</v>
      </c>
      <c r="F48" s="18">
        <v>376172</v>
      </c>
      <c r="G48" s="19">
        <f t="shared" si="2"/>
        <v>376172</v>
      </c>
      <c r="H48" s="20">
        <f t="shared" si="0"/>
        <v>940430</v>
      </c>
      <c r="I48" s="21">
        <f t="shared" si="3"/>
        <v>940430</v>
      </c>
    </row>
    <row r="49" spans="1:9" ht="11.25" customHeight="1" x14ac:dyDescent="0.2">
      <c r="A49" s="10" t="s">
        <v>78</v>
      </c>
      <c r="B49" s="11" t="s">
        <v>79</v>
      </c>
      <c r="C49" s="79" t="s">
        <v>205</v>
      </c>
      <c r="D49" s="17">
        <v>93287</v>
      </c>
      <c r="E49" s="81">
        <f t="shared" si="1"/>
        <v>93287</v>
      </c>
      <c r="F49" s="18">
        <v>62191</v>
      </c>
      <c r="G49" s="19">
        <f t="shared" si="2"/>
        <v>62191</v>
      </c>
      <c r="H49" s="20">
        <f t="shared" si="0"/>
        <v>155478</v>
      </c>
      <c r="I49" s="21">
        <f t="shared" si="3"/>
        <v>155478</v>
      </c>
    </row>
    <row r="50" spans="1:9" ht="11.25" customHeight="1" x14ac:dyDescent="0.2">
      <c r="A50" s="10" t="s">
        <v>80</v>
      </c>
      <c r="B50" s="11" t="s">
        <v>81</v>
      </c>
      <c r="C50" s="79" t="s">
        <v>206</v>
      </c>
      <c r="D50" s="17">
        <v>341827</v>
      </c>
      <c r="E50" s="81">
        <f t="shared" si="1"/>
        <v>341827</v>
      </c>
      <c r="F50" s="18">
        <v>227885</v>
      </c>
      <c r="G50" s="19">
        <f t="shared" si="2"/>
        <v>227885</v>
      </c>
      <c r="H50" s="20">
        <f t="shared" si="0"/>
        <v>569712</v>
      </c>
      <c r="I50" s="21">
        <f t="shared" si="3"/>
        <v>569712</v>
      </c>
    </row>
    <row r="51" spans="1:9" ht="11.25" customHeight="1" x14ac:dyDescent="0.2">
      <c r="A51" s="10" t="s">
        <v>82</v>
      </c>
      <c r="B51" s="11" t="s">
        <v>83</v>
      </c>
      <c r="C51" s="79" t="s">
        <v>207</v>
      </c>
      <c r="D51" s="17">
        <v>17098</v>
      </c>
      <c r="E51" s="81">
        <f t="shared" si="1"/>
        <v>17098</v>
      </c>
      <c r="F51" s="18">
        <v>11399</v>
      </c>
      <c r="G51" s="19">
        <f t="shared" si="2"/>
        <v>11399</v>
      </c>
      <c r="H51" s="20">
        <f t="shared" si="0"/>
        <v>28497</v>
      </c>
      <c r="I51" s="21">
        <f t="shared" si="3"/>
        <v>28497</v>
      </c>
    </row>
    <row r="52" spans="1:9" ht="11.25" customHeight="1" x14ac:dyDescent="0.2">
      <c r="A52" s="10" t="s">
        <v>84</v>
      </c>
      <c r="B52" s="11" t="s">
        <v>85</v>
      </c>
      <c r="C52" s="79" t="s">
        <v>208</v>
      </c>
      <c r="D52" s="17">
        <v>15025</v>
      </c>
      <c r="E52" s="81">
        <f t="shared" si="1"/>
        <v>15025</v>
      </c>
      <c r="F52" s="18">
        <v>10017</v>
      </c>
      <c r="G52" s="19">
        <f t="shared" si="2"/>
        <v>10017</v>
      </c>
      <c r="H52" s="20">
        <f t="shared" si="0"/>
        <v>25042</v>
      </c>
      <c r="I52" s="21">
        <f t="shared" si="3"/>
        <v>25042</v>
      </c>
    </row>
    <row r="53" spans="1:9" ht="11.25" customHeight="1" x14ac:dyDescent="0.2">
      <c r="A53" s="10" t="s">
        <v>86</v>
      </c>
      <c r="B53" s="11" t="s">
        <v>87</v>
      </c>
      <c r="C53" s="79" t="s">
        <v>209</v>
      </c>
      <c r="D53" s="17">
        <v>88118</v>
      </c>
      <c r="E53" s="81">
        <f t="shared" si="1"/>
        <v>88118</v>
      </c>
      <c r="F53" s="18">
        <v>58745</v>
      </c>
      <c r="G53" s="19">
        <f t="shared" si="2"/>
        <v>58745</v>
      </c>
      <c r="H53" s="20">
        <f t="shared" si="0"/>
        <v>146863</v>
      </c>
      <c r="I53" s="21">
        <f t="shared" si="3"/>
        <v>146863</v>
      </c>
    </row>
    <row r="54" spans="1:9" ht="11.25" customHeight="1" x14ac:dyDescent="0.2">
      <c r="A54" s="10" t="s">
        <v>88</v>
      </c>
      <c r="B54" s="11" t="s">
        <v>89</v>
      </c>
      <c r="C54" s="79" t="s">
        <v>210</v>
      </c>
      <c r="D54" s="17">
        <v>42870</v>
      </c>
      <c r="E54" s="81">
        <f t="shared" si="1"/>
        <v>42870</v>
      </c>
      <c r="F54" s="18">
        <v>28580</v>
      </c>
      <c r="G54" s="19">
        <f t="shared" si="2"/>
        <v>28580</v>
      </c>
      <c r="H54" s="20">
        <f t="shared" si="0"/>
        <v>71450</v>
      </c>
      <c r="I54" s="21">
        <f t="shared" si="3"/>
        <v>71450</v>
      </c>
    </row>
    <row r="55" spans="1:9" ht="11.25" customHeight="1" x14ac:dyDescent="0.2">
      <c r="A55" s="10" t="s">
        <v>90</v>
      </c>
      <c r="B55" s="11" t="s">
        <v>91</v>
      </c>
      <c r="C55" s="79" t="s">
        <v>211</v>
      </c>
      <c r="D55" s="17">
        <v>857656</v>
      </c>
      <c r="E55" s="81">
        <f t="shared" si="1"/>
        <v>857656</v>
      </c>
      <c r="F55" s="18">
        <v>571771</v>
      </c>
      <c r="G55" s="19">
        <f t="shared" si="2"/>
        <v>571771</v>
      </c>
      <c r="H55" s="20">
        <f t="shared" si="0"/>
        <v>1429427</v>
      </c>
      <c r="I55" s="21">
        <f t="shared" si="3"/>
        <v>1429427</v>
      </c>
    </row>
    <row r="56" spans="1:9" ht="11.25" customHeight="1" x14ac:dyDescent="0.2">
      <c r="A56" s="10" t="s">
        <v>92</v>
      </c>
      <c r="B56" s="11" t="s">
        <v>93</v>
      </c>
      <c r="C56" s="79" t="s">
        <v>212</v>
      </c>
      <c r="D56" s="17">
        <v>146781</v>
      </c>
      <c r="E56" s="81">
        <f t="shared" si="1"/>
        <v>146781</v>
      </c>
      <c r="F56" s="18">
        <v>97854</v>
      </c>
      <c r="G56" s="19">
        <f t="shared" si="2"/>
        <v>97854</v>
      </c>
      <c r="H56" s="20">
        <f t="shared" si="0"/>
        <v>244635</v>
      </c>
      <c r="I56" s="21">
        <f t="shared" si="3"/>
        <v>244635</v>
      </c>
    </row>
    <row r="57" spans="1:9" ht="11.25" customHeight="1" x14ac:dyDescent="0.2">
      <c r="A57" s="10" t="s">
        <v>94</v>
      </c>
      <c r="B57" s="11" t="s">
        <v>95</v>
      </c>
      <c r="C57" s="79" t="s">
        <v>213</v>
      </c>
      <c r="D57" s="17">
        <v>199656</v>
      </c>
      <c r="E57" s="81">
        <f t="shared" si="1"/>
        <v>199656</v>
      </c>
      <c r="F57" s="18">
        <v>133104</v>
      </c>
      <c r="G57" s="19">
        <f t="shared" si="2"/>
        <v>133104</v>
      </c>
      <c r="H57" s="20">
        <f t="shared" si="0"/>
        <v>332760</v>
      </c>
      <c r="I57" s="21">
        <f t="shared" si="3"/>
        <v>332760</v>
      </c>
    </row>
    <row r="58" spans="1:9" ht="11.25" customHeight="1" x14ac:dyDescent="0.2">
      <c r="A58" s="10" t="s">
        <v>96</v>
      </c>
      <c r="B58" s="11" t="s">
        <v>97</v>
      </c>
      <c r="C58" s="79" t="s">
        <v>214</v>
      </c>
      <c r="D58" s="17">
        <v>92973</v>
      </c>
      <c r="E58" s="81">
        <f t="shared" si="1"/>
        <v>92973</v>
      </c>
      <c r="F58" s="18">
        <v>61982</v>
      </c>
      <c r="G58" s="19">
        <f t="shared" si="2"/>
        <v>61982</v>
      </c>
      <c r="H58" s="20">
        <f t="shared" si="0"/>
        <v>154955</v>
      </c>
      <c r="I58" s="21">
        <f t="shared" si="3"/>
        <v>154955</v>
      </c>
    </row>
    <row r="59" spans="1:9" ht="11.25" customHeight="1" x14ac:dyDescent="0.2">
      <c r="A59" s="10" t="s">
        <v>98</v>
      </c>
      <c r="B59" s="11" t="s">
        <v>99</v>
      </c>
      <c r="C59" s="79" t="s">
        <v>215</v>
      </c>
      <c r="D59" s="17">
        <v>127002</v>
      </c>
      <c r="E59" s="81">
        <f t="shared" si="1"/>
        <v>127002</v>
      </c>
      <c r="F59" s="18">
        <v>84668</v>
      </c>
      <c r="G59" s="19">
        <f t="shared" si="2"/>
        <v>84668</v>
      </c>
      <c r="H59" s="20">
        <f t="shared" si="0"/>
        <v>211670</v>
      </c>
      <c r="I59" s="21">
        <f t="shared" si="3"/>
        <v>211670</v>
      </c>
    </row>
    <row r="60" spans="1:9" ht="11.25" customHeight="1" x14ac:dyDescent="0.2">
      <c r="A60" s="10" t="s">
        <v>100</v>
      </c>
      <c r="B60" s="11" t="s">
        <v>101</v>
      </c>
      <c r="C60" s="79" t="s">
        <v>216</v>
      </c>
      <c r="D60" s="17">
        <v>56442</v>
      </c>
      <c r="E60" s="81">
        <f t="shared" si="1"/>
        <v>56442</v>
      </c>
      <c r="F60" s="18">
        <v>37628</v>
      </c>
      <c r="G60" s="19">
        <f t="shared" si="2"/>
        <v>37628</v>
      </c>
      <c r="H60" s="20">
        <f t="shared" si="0"/>
        <v>94070</v>
      </c>
      <c r="I60" s="21">
        <f t="shared" si="3"/>
        <v>94070</v>
      </c>
    </row>
    <row r="61" spans="1:9" ht="11.25" customHeight="1" x14ac:dyDescent="0.2">
      <c r="A61" s="22" t="s">
        <v>102</v>
      </c>
      <c r="B61" s="23" t="s">
        <v>103</v>
      </c>
      <c r="C61" s="80" t="s">
        <v>217</v>
      </c>
      <c r="D61" s="83">
        <v>94038</v>
      </c>
      <c r="E61" s="82">
        <f t="shared" si="1"/>
        <v>94038</v>
      </c>
      <c r="F61" s="25">
        <v>62692</v>
      </c>
      <c r="G61" s="26">
        <f t="shared" si="2"/>
        <v>62692</v>
      </c>
      <c r="H61" s="27">
        <f t="shared" si="0"/>
        <v>156730</v>
      </c>
      <c r="I61" s="28">
        <f t="shared" si="3"/>
        <v>156730</v>
      </c>
    </row>
    <row r="62" spans="1:9" customFormat="1" ht="18.75" x14ac:dyDescent="0.3">
      <c r="A62" s="3" t="s">
        <v>104</v>
      </c>
      <c r="D62" s="68"/>
      <c r="E62" s="69"/>
      <c r="F62" s="70"/>
      <c r="G62" s="71"/>
      <c r="H62" s="71"/>
      <c r="I62" s="71"/>
    </row>
    <row r="63" spans="1:9" customFormat="1" ht="18.75" x14ac:dyDescent="0.3">
      <c r="D63" s="72"/>
      <c r="E63" s="73"/>
      <c r="F63" s="74"/>
      <c r="G63" s="74"/>
      <c r="H63" s="74"/>
      <c r="I63" s="74"/>
    </row>
    <row r="64" spans="1:9" ht="25.5" customHeight="1" x14ac:dyDescent="0.2">
      <c r="A64" s="29"/>
      <c r="B64" s="30"/>
      <c r="C64" s="30"/>
      <c r="D64" s="92" t="s">
        <v>3</v>
      </c>
      <c r="E64" s="93"/>
      <c r="F64" s="92" t="s">
        <v>4</v>
      </c>
      <c r="G64" s="93"/>
      <c r="H64" s="94" t="s">
        <v>5</v>
      </c>
      <c r="I64" s="95"/>
    </row>
    <row r="65" spans="1:9" s="9" customFormat="1" x14ac:dyDescent="0.2">
      <c r="A65" s="6"/>
      <c r="B65" s="7" t="s">
        <v>7</v>
      </c>
      <c r="C65" s="7" t="s">
        <v>170</v>
      </c>
      <c r="D65" s="31" t="s">
        <v>8</v>
      </c>
      <c r="E65" s="31" t="s">
        <v>9</v>
      </c>
      <c r="F65" s="31" t="s">
        <v>8</v>
      </c>
      <c r="G65" s="32" t="s">
        <v>9</v>
      </c>
      <c r="H65" s="33" t="s">
        <v>8</v>
      </c>
      <c r="I65" s="59" t="s">
        <v>9</v>
      </c>
    </row>
    <row r="66" spans="1:9" ht="11.25" customHeight="1" x14ac:dyDescent="0.2">
      <c r="A66" s="34">
        <v>48</v>
      </c>
      <c r="B66" s="11" t="s">
        <v>105</v>
      </c>
      <c r="C66" s="11" t="s">
        <v>218</v>
      </c>
      <c r="D66" s="35">
        <v>9742</v>
      </c>
      <c r="E66" s="36">
        <f t="shared" ref="E66:E118" si="4">SUM(D66:D66)</f>
        <v>9742</v>
      </c>
      <c r="F66" s="18">
        <v>6495</v>
      </c>
      <c r="G66" s="19">
        <f>F66</f>
        <v>6495</v>
      </c>
      <c r="H66" s="20">
        <f t="shared" ref="H66:H118" si="5">D66+F66</f>
        <v>16237</v>
      </c>
      <c r="I66" s="20">
        <f t="shared" ref="I66:I118" si="6">SUM(H66:H66)</f>
        <v>16237</v>
      </c>
    </row>
    <row r="67" spans="1:9" ht="11.25" customHeight="1" x14ac:dyDescent="0.2">
      <c r="A67" s="34">
        <v>49</v>
      </c>
      <c r="B67" s="11" t="s">
        <v>106</v>
      </c>
      <c r="C67" s="11" t="s">
        <v>219</v>
      </c>
      <c r="D67" s="17">
        <v>169008</v>
      </c>
      <c r="E67" s="36">
        <f t="shared" si="4"/>
        <v>169008</v>
      </c>
      <c r="F67" s="18">
        <v>112672</v>
      </c>
      <c r="G67" s="19">
        <f t="shared" ref="G67:G118" si="7">F67</f>
        <v>112672</v>
      </c>
      <c r="H67" s="20">
        <f t="shared" si="5"/>
        <v>281680</v>
      </c>
      <c r="I67" s="21">
        <f t="shared" si="6"/>
        <v>281680</v>
      </c>
    </row>
    <row r="68" spans="1:9" ht="11.25" customHeight="1" x14ac:dyDescent="0.2">
      <c r="A68" s="34">
        <v>50</v>
      </c>
      <c r="B68" s="11" t="s">
        <v>107</v>
      </c>
      <c r="C68" s="11" t="s">
        <v>220</v>
      </c>
      <c r="D68" s="17">
        <v>60097</v>
      </c>
      <c r="E68" s="36">
        <f t="shared" si="4"/>
        <v>60097</v>
      </c>
      <c r="F68" s="18">
        <v>40065</v>
      </c>
      <c r="G68" s="19">
        <f t="shared" si="7"/>
        <v>40065</v>
      </c>
      <c r="H68" s="20">
        <f t="shared" si="5"/>
        <v>100162</v>
      </c>
      <c r="I68" s="21">
        <f t="shared" si="6"/>
        <v>100162</v>
      </c>
    </row>
    <row r="69" spans="1:9" ht="11.25" customHeight="1" x14ac:dyDescent="0.2">
      <c r="A69" s="34">
        <v>51</v>
      </c>
      <c r="B69" s="11" t="s">
        <v>108</v>
      </c>
      <c r="C69" s="11" t="s">
        <v>221</v>
      </c>
      <c r="D69" s="17">
        <v>266489</v>
      </c>
      <c r="E69" s="36">
        <f t="shared" si="4"/>
        <v>266489</v>
      </c>
      <c r="F69" s="18">
        <v>177659</v>
      </c>
      <c r="G69" s="19">
        <f t="shared" si="7"/>
        <v>177659</v>
      </c>
      <c r="H69" s="20">
        <f t="shared" si="5"/>
        <v>444148</v>
      </c>
      <c r="I69" s="21">
        <f t="shared" si="6"/>
        <v>444148</v>
      </c>
    </row>
    <row r="70" spans="1:9" ht="11.25" customHeight="1" x14ac:dyDescent="0.2">
      <c r="A70" s="34">
        <v>52</v>
      </c>
      <c r="B70" s="11" t="s">
        <v>109</v>
      </c>
      <c r="C70" s="11" t="s">
        <v>222</v>
      </c>
      <c r="D70" s="17">
        <v>19866</v>
      </c>
      <c r="E70" s="36">
        <f t="shared" si="4"/>
        <v>19866</v>
      </c>
      <c r="F70" s="18">
        <v>13244</v>
      </c>
      <c r="G70" s="19">
        <f t="shared" si="7"/>
        <v>13244</v>
      </c>
      <c r="H70" s="20">
        <f t="shared" si="5"/>
        <v>33110</v>
      </c>
      <c r="I70" s="21">
        <f t="shared" si="6"/>
        <v>33110</v>
      </c>
    </row>
    <row r="71" spans="1:9" ht="11.25" customHeight="1" x14ac:dyDescent="0.2">
      <c r="A71" s="34">
        <v>53</v>
      </c>
      <c r="B71" s="11" t="s">
        <v>110</v>
      </c>
      <c r="C71" s="11" t="s">
        <v>223</v>
      </c>
      <c r="D71" s="17">
        <v>98748</v>
      </c>
      <c r="E71" s="36">
        <f t="shared" si="4"/>
        <v>98748</v>
      </c>
      <c r="F71" s="18">
        <v>65832</v>
      </c>
      <c r="G71" s="19">
        <f t="shared" si="7"/>
        <v>65832</v>
      </c>
      <c r="H71" s="20">
        <f t="shared" si="5"/>
        <v>164580</v>
      </c>
      <c r="I71" s="21">
        <f t="shared" si="6"/>
        <v>164580</v>
      </c>
    </row>
    <row r="72" spans="1:9" ht="11.25" customHeight="1" x14ac:dyDescent="0.2">
      <c r="A72" s="34">
        <v>54</v>
      </c>
      <c r="B72" s="11" t="s">
        <v>111</v>
      </c>
      <c r="C72" s="11" t="s">
        <v>224</v>
      </c>
      <c r="D72" s="17">
        <v>124918</v>
      </c>
      <c r="E72" s="36">
        <f t="shared" si="4"/>
        <v>124918</v>
      </c>
      <c r="F72" s="18">
        <v>83279</v>
      </c>
      <c r="G72" s="19">
        <f t="shared" si="7"/>
        <v>83279</v>
      </c>
      <c r="H72" s="20">
        <f t="shared" si="5"/>
        <v>208197</v>
      </c>
      <c r="I72" s="21">
        <f t="shared" si="6"/>
        <v>208197</v>
      </c>
    </row>
    <row r="73" spans="1:9" ht="11.25" customHeight="1" x14ac:dyDescent="0.2">
      <c r="A73" s="34">
        <v>55</v>
      </c>
      <c r="B73" s="11" t="s">
        <v>112</v>
      </c>
      <c r="C73" s="11" t="s">
        <v>225</v>
      </c>
      <c r="D73" s="17">
        <v>109212</v>
      </c>
      <c r="E73" s="36">
        <f t="shared" si="4"/>
        <v>109212</v>
      </c>
      <c r="F73" s="18">
        <v>72808</v>
      </c>
      <c r="G73" s="19">
        <f t="shared" si="7"/>
        <v>72808</v>
      </c>
      <c r="H73" s="20">
        <f t="shared" si="5"/>
        <v>182020</v>
      </c>
      <c r="I73" s="21">
        <f t="shared" si="6"/>
        <v>182020</v>
      </c>
    </row>
    <row r="74" spans="1:9" ht="11.25" customHeight="1" x14ac:dyDescent="0.2">
      <c r="A74" s="34">
        <v>56</v>
      </c>
      <c r="B74" s="11" t="s">
        <v>113</v>
      </c>
      <c r="C74" s="11" t="s">
        <v>226</v>
      </c>
      <c r="D74" s="17">
        <v>48372</v>
      </c>
      <c r="E74" s="36">
        <f t="shared" si="4"/>
        <v>48372</v>
      </c>
      <c r="F74" s="18">
        <v>32248</v>
      </c>
      <c r="G74" s="19">
        <f t="shared" si="7"/>
        <v>32248</v>
      </c>
      <c r="H74" s="20">
        <f t="shared" si="5"/>
        <v>80620</v>
      </c>
      <c r="I74" s="21">
        <f t="shared" si="6"/>
        <v>80620</v>
      </c>
    </row>
    <row r="75" spans="1:9" ht="11.25" customHeight="1" x14ac:dyDescent="0.2">
      <c r="A75" s="34">
        <v>57</v>
      </c>
      <c r="B75" s="11" t="s">
        <v>114</v>
      </c>
      <c r="C75" s="11" t="s">
        <v>227</v>
      </c>
      <c r="D75" s="17">
        <v>33134</v>
      </c>
      <c r="E75" s="36">
        <f t="shared" si="4"/>
        <v>33134</v>
      </c>
      <c r="F75" s="18">
        <v>22089</v>
      </c>
      <c r="G75" s="19">
        <f t="shared" si="7"/>
        <v>22089</v>
      </c>
      <c r="H75" s="20">
        <f t="shared" si="5"/>
        <v>55223</v>
      </c>
      <c r="I75" s="21">
        <f t="shared" si="6"/>
        <v>55223</v>
      </c>
    </row>
    <row r="76" spans="1:9" ht="11.25" customHeight="1" x14ac:dyDescent="0.2">
      <c r="A76" s="34">
        <v>58</v>
      </c>
      <c r="B76" s="11" t="s">
        <v>115</v>
      </c>
      <c r="C76" s="11" t="s">
        <v>228</v>
      </c>
      <c r="D76" s="17">
        <v>51297</v>
      </c>
      <c r="E76" s="36">
        <f t="shared" si="4"/>
        <v>51297</v>
      </c>
      <c r="F76" s="18">
        <v>34198</v>
      </c>
      <c r="G76" s="19">
        <f t="shared" si="7"/>
        <v>34198</v>
      </c>
      <c r="H76" s="20">
        <f t="shared" si="5"/>
        <v>85495</v>
      </c>
      <c r="I76" s="21">
        <f t="shared" si="6"/>
        <v>85495</v>
      </c>
    </row>
    <row r="77" spans="1:9" ht="11.25" customHeight="1" x14ac:dyDescent="0.2">
      <c r="A77" s="34">
        <v>59</v>
      </c>
      <c r="B77" s="11" t="s">
        <v>116</v>
      </c>
      <c r="C77" s="11" t="s">
        <v>229</v>
      </c>
      <c r="D77" s="17">
        <v>81108</v>
      </c>
      <c r="E77" s="36">
        <f t="shared" si="4"/>
        <v>81108</v>
      </c>
      <c r="F77" s="18">
        <v>54072</v>
      </c>
      <c r="G77" s="19">
        <f t="shared" si="7"/>
        <v>54072</v>
      </c>
      <c r="H77" s="20">
        <f t="shared" si="5"/>
        <v>135180</v>
      </c>
      <c r="I77" s="21">
        <f t="shared" si="6"/>
        <v>135180</v>
      </c>
    </row>
    <row r="78" spans="1:9" ht="11.25" customHeight="1" x14ac:dyDescent="0.2">
      <c r="A78" s="34">
        <v>60</v>
      </c>
      <c r="B78" s="11" t="s">
        <v>117</v>
      </c>
      <c r="C78" s="11" t="s">
        <v>230</v>
      </c>
      <c r="D78" s="17">
        <v>1382690</v>
      </c>
      <c r="E78" s="36">
        <f t="shared" si="4"/>
        <v>1382690</v>
      </c>
      <c r="F78" s="18">
        <v>921791</v>
      </c>
      <c r="G78" s="19">
        <f t="shared" si="7"/>
        <v>921791</v>
      </c>
      <c r="H78" s="20">
        <f t="shared" si="5"/>
        <v>2304481</v>
      </c>
      <c r="I78" s="21">
        <f t="shared" si="6"/>
        <v>2304481</v>
      </c>
    </row>
    <row r="79" spans="1:9" ht="11.25" customHeight="1" x14ac:dyDescent="0.2">
      <c r="A79" s="34">
        <v>61</v>
      </c>
      <c r="B79" s="11" t="s">
        <v>118</v>
      </c>
      <c r="C79" s="11" t="s">
        <v>231</v>
      </c>
      <c r="D79" s="17">
        <v>23681</v>
      </c>
      <c r="E79" s="36">
        <f t="shared" si="4"/>
        <v>23681</v>
      </c>
      <c r="F79" s="18">
        <v>15787</v>
      </c>
      <c r="G79" s="19">
        <f t="shared" si="7"/>
        <v>15787</v>
      </c>
      <c r="H79" s="20">
        <f t="shared" si="5"/>
        <v>39468</v>
      </c>
      <c r="I79" s="21">
        <f t="shared" si="6"/>
        <v>39468</v>
      </c>
    </row>
    <row r="80" spans="1:9" ht="11.25" customHeight="1" x14ac:dyDescent="0.2">
      <c r="A80" s="34">
        <v>62</v>
      </c>
      <c r="B80" s="11" t="s">
        <v>119</v>
      </c>
      <c r="C80" s="11" t="s">
        <v>232</v>
      </c>
      <c r="D80" s="17">
        <v>43331</v>
      </c>
      <c r="E80" s="36">
        <f t="shared" si="4"/>
        <v>43331</v>
      </c>
      <c r="F80" s="18">
        <v>28887</v>
      </c>
      <c r="G80" s="19">
        <f t="shared" si="7"/>
        <v>28887</v>
      </c>
      <c r="H80" s="20">
        <f t="shared" si="5"/>
        <v>72218</v>
      </c>
      <c r="I80" s="21">
        <f t="shared" si="6"/>
        <v>72218</v>
      </c>
    </row>
    <row r="81" spans="1:9" ht="11.25" customHeight="1" x14ac:dyDescent="0.2">
      <c r="A81" s="34">
        <v>63</v>
      </c>
      <c r="B81" s="11" t="s">
        <v>120</v>
      </c>
      <c r="C81" s="11" t="s">
        <v>233</v>
      </c>
      <c r="D81" s="17">
        <v>104520</v>
      </c>
      <c r="E81" s="36">
        <f t="shared" si="4"/>
        <v>104520</v>
      </c>
      <c r="F81" s="18">
        <v>69680</v>
      </c>
      <c r="G81" s="19">
        <f t="shared" si="7"/>
        <v>69680</v>
      </c>
      <c r="H81" s="20">
        <f t="shared" si="5"/>
        <v>174200</v>
      </c>
      <c r="I81" s="21">
        <f t="shared" si="6"/>
        <v>174200</v>
      </c>
    </row>
    <row r="82" spans="1:9" ht="11.25" customHeight="1" x14ac:dyDescent="0.2">
      <c r="A82" s="34">
        <v>64</v>
      </c>
      <c r="B82" s="11" t="s">
        <v>121</v>
      </c>
      <c r="C82" s="11" t="s">
        <v>234</v>
      </c>
      <c r="D82" s="17">
        <v>165402</v>
      </c>
      <c r="E82" s="36">
        <f t="shared" si="4"/>
        <v>165402</v>
      </c>
      <c r="F82" s="18">
        <v>110268</v>
      </c>
      <c r="G82" s="19">
        <f t="shared" si="7"/>
        <v>110268</v>
      </c>
      <c r="H82" s="20">
        <f t="shared" si="5"/>
        <v>275670</v>
      </c>
      <c r="I82" s="21">
        <f t="shared" si="6"/>
        <v>275670</v>
      </c>
    </row>
    <row r="83" spans="1:9" ht="11.25" customHeight="1" x14ac:dyDescent="0.2">
      <c r="A83" s="34">
        <v>65</v>
      </c>
      <c r="B83" s="11" t="s">
        <v>122</v>
      </c>
      <c r="C83" s="11" t="s">
        <v>235</v>
      </c>
      <c r="D83" s="17">
        <v>276522</v>
      </c>
      <c r="E83" s="36">
        <f t="shared" si="4"/>
        <v>276522</v>
      </c>
      <c r="F83" s="18">
        <v>184348</v>
      </c>
      <c r="G83" s="19">
        <f t="shared" si="7"/>
        <v>184348</v>
      </c>
      <c r="H83" s="20">
        <f t="shared" si="5"/>
        <v>460870</v>
      </c>
      <c r="I83" s="21">
        <f t="shared" si="6"/>
        <v>460870</v>
      </c>
    </row>
    <row r="84" spans="1:9" ht="11.25" customHeight="1" x14ac:dyDescent="0.2">
      <c r="A84" s="34">
        <v>66</v>
      </c>
      <c r="B84" s="11" t="s">
        <v>123</v>
      </c>
      <c r="C84" s="11" t="s">
        <v>236</v>
      </c>
      <c r="D84" s="17">
        <v>50394</v>
      </c>
      <c r="E84" s="36">
        <f t="shared" si="4"/>
        <v>50394</v>
      </c>
      <c r="F84" s="18">
        <v>33596</v>
      </c>
      <c r="G84" s="19">
        <f t="shared" si="7"/>
        <v>33596</v>
      </c>
      <c r="H84" s="20">
        <f t="shared" si="5"/>
        <v>83990</v>
      </c>
      <c r="I84" s="21">
        <f t="shared" si="6"/>
        <v>83990</v>
      </c>
    </row>
    <row r="85" spans="1:9" ht="11.25" customHeight="1" x14ac:dyDescent="0.2">
      <c r="A85" s="34">
        <v>67</v>
      </c>
      <c r="B85" s="11" t="s">
        <v>124</v>
      </c>
      <c r="C85" s="11" t="s">
        <v>237</v>
      </c>
      <c r="D85" s="17">
        <v>227562</v>
      </c>
      <c r="E85" s="36">
        <f t="shared" si="4"/>
        <v>227562</v>
      </c>
      <c r="F85" s="18">
        <v>151708</v>
      </c>
      <c r="G85" s="19">
        <f t="shared" si="7"/>
        <v>151708</v>
      </c>
      <c r="H85" s="20">
        <f t="shared" si="5"/>
        <v>379270</v>
      </c>
      <c r="I85" s="21">
        <f t="shared" si="6"/>
        <v>379270</v>
      </c>
    </row>
    <row r="86" spans="1:9" ht="11.25" customHeight="1" x14ac:dyDescent="0.2">
      <c r="A86" s="34">
        <v>68</v>
      </c>
      <c r="B86" s="11" t="s">
        <v>125</v>
      </c>
      <c r="C86" s="11" t="s">
        <v>238</v>
      </c>
      <c r="D86" s="17">
        <v>138167</v>
      </c>
      <c r="E86" s="36">
        <f t="shared" si="4"/>
        <v>138167</v>
      </c>
      <c r="F86" s="18">
        <v>92111</v>
      </c>
      <c r="G86" s="19">
        <f t="shared" si="7"/>
        <v>92111</v>
      </c>
      <c r="H86" s="20">
        <f t="shared" si="5"/>
        <v>230278</v>
      </c>
      <c r="I86" s="21">
        <f t="shared" si="6"/>
        <v>230278</v>
      </c>
    </row>
    <row r="87" spans="1:9" ht="11.25" customHeight="1" x14ac:dyDescent="0.2">
      <c r="A87" s="34">
        <v>69</v>
      </c>
      <c r="B87" s="11" t="s">
        <v>126</v>
      </c>
      <c r="C87" s="11" t="s">
        <v>239</v>
      </c>
      <c r="D87" s="17">
        <v>19072</v>
      </c>
      <c r="E87" s="36">
        <f t="shared" si="4"/>
        <v>19072</v>
      </c>
      <c r="F87" s="18">
        <v>12715</v>
      </c>
      <c r="G87" s="19">
        <f t="shared" si="7"/>
        <v>12715</v>
      </c>
      <c r="H87" s="20">
        <f t="shared" si="5"/>
        <v>31787</v>
      </c>
      <c r="I87" s="21">
        <f t="shared" si="6"/>
        <v>31787</v>
      </c>
    </row>
    <row r="88" spans="1:9" ht="11.25" customHeight="1" x14ac:dyDescent="0.2">
      <c r="A88" s="34">
        <v>70</v>
      </c>
      <c r="B88" s="11" t="s">
        <v>127</v>
      </c>
      <c r="C88" s="11" t="s">
        <v>240</v>
      </c>
      <c r="D88" s="17">
        <v>69198</v>
      </c>
      <c r="E88" s="36">
        <f t="shared" si="4"/>
        <v>69198</v>
      </c>
      <c r="F88" s="18">
        <v>46132</v>
      </c>
      <c r="G88" s="19">
        <f t="shared" si="7"/>
        <v>46132</v>
      </c>
      <c r="H88" s="20">
        <f t="shared" si="5"/>
        <v>115330</v>
      </c>
      <c r="I88" s="21">
        <f t="shared" si="6"/>
        <v>115330</v>
      </c>
    </row>
    <row r="89" spans="1:9" ht="11.25" customHeight="1" x14ac:dyDescent="0.2">
      <c r="A89" s="34">
        <v>71</v>
      </c>
      <c r="B89" s="11" t="s">
        <v>128</v>
      </c>
      <c r="C89" s="11" t="s">
        <v>241</v>
      </c>
      <c r="D89" s="17">
        <v>80010</v>
      </c>
      <c r="E89" s="36">
        <f t="shared" si="4"/>
        <v>80010</v>
      </c>
      <c r="F89" s="18">
        <v>53340</v>
      </c>
      <c r="G89" s="19">
        <f t="shared" si="7"/>
        <v>53340</v>
      </c>
      <c r="H89" s="20">
        <f t="shared" si="5"/>
        <v>133350</v>
      </c>
      <c r="I89" s="21">
        <f t="shared" si="6"/>
        <v>133350</v>
      </c>
    </row>
    <row r="90" spans="1:9" ht="11.25" customHeight="1" x14ac:dyDescent="0.2">
      <c r="A90" s="34">
        <v>72</v>
      </c>
      <c r="B90" s="11" t="s">
        <v>129</v>
      </c>
      <c r="C90" s="11" t="s">
        <v>242</v>
      </c>
      <c r="D90" s="17">
        <v>22440</v>
      </c>
      <c r="E90" s="36">
        <f t="shared" si="4"/>
        <v>22440</v>
      </c>
      <c r="F90" s="18">
        <v>14960</v>
      </c>
      <c r="G90" s="19">
        <f t="shared" si="7"/>
        <v>14960</v>
      </c>
      <c r="H90" s="20">
        <f t="shared" si="5"/>
        <v>37400</v>
      </c>
      <c r="I90" s="21">
        <f t="shared" si="6"/>
        <v>37400</v>
      </c>
    </row>
    <row r="91" spans="1:9" ht="11.25" customHeight="1" x14ac:dyDescent="0.2">
      <c r="A91" s="34">
        <v>73</v>
      </c>
      <c r="B91" s="11" t="s">
        <v>130</v>
      </c>
      <c r="C91" s="11" t="s">
        <v>243</v>
      </c>
      <c r="D91" s="17">
        <v>65149</v>
      </c>
      <c r="E91" s="36">
        <f t="shared" si="4"/>
        <v>65149</v>
      </c>
      <c r="F91" s="18">
        <v>43433</v>
      </c>
      <c r="G91" s="19">
        <f t="shared" si="7"/>
        <v>43433</v>
      </c>
      <c r="H91" s="20">
        <f t="shared" si="5"/>
        <v>108582</v>
      </c>
      <c r="I91" s="21">
        <f t="shared" si="6"/>
        <v>108582</v>
      </c>
    </row>
    <row r="92" spans="1:9" ht="11.25" customHeight="1" x14ac:dyDescent="0.2">
      <c r="A92" s="34">
        <v>74</v>
      </c>
      <c r="B92" s="11" t="s">
        <v>131</v>
      </c>
      <c r="C92" s="11" t="s">
        <v>244</v>
      </c>
      <c r="D92" s="17">
        <v>341058</v>
      </c>
      <c r="E92" s="36">
        <f t="shared" si="4"/>
        <v>341058</v>
      </c>
      <c r="F92" s="18">
        <v>227372</v>
      </c>
      <c r="G92" s="19">
        <f t="shared" si="7"/>
        <v>227372</v>
      </c>
      <c r="H92" s="20">
        <f t="shared" si="5"/>
        <v>568430</v>
      </c>
      <c r="I92" s="21">
        <f t="shared" si="6"/>
        <v>568430</v>
      </c>
    </row>
    <row r="93" spans="1:9" ht="11.25" customHeight="1" x14ac:dyDescent="0.2">
      <c r="A93" s="34">
        <v>75</v>
      </c>
      <c r="B93" s="11" t="s">
        <v>132</v>
      </c>
      <c r="C93" s="11" t="s">
        <v>245</v>
      </c>
      <c r="D93" s="17">
        <v>24661</v>
      </c>
      <c r="E93" s="36">
        <f t="shared" si="4"/>
        <v>24661</v>
      </c>
      <c r="F93" s="18">
        <v>16441</v>
      </c>
      <c r="G93" s="19">
        <f t="shared" si="7"/>
        <v>16441</v>
      </c>
      <c r="H93" s="20">
        <f t="shared" si="5"/>
        <v>41102</v>
      </c>
      <c r="I93" s="21">
        <f t="shared" si="6"/>
        <v>41102</v>
      </c>
    </row>
    <row r="94" spans="1:9" ht="11.25" customHeight="1" x14ac:dyDescent="0.2">
      <c r="A94" s="34">
        <v>76</v>
      </c>
      <c r="B94" s="11" t="s">
        <v>133</v>
      </c>
      <c r="C94" s="11" t="s">
        <v>246</v>
      </c>
      <c r="D94" s="17">
        <v>218969</v>
      </c>
      <c r="E94" s="36">
        <f t="shared" si="4"/>
        <v>218969</v>
      </c>
      <c r="F94" s="18">
        <v>145979</v>
      </c>
      <c r="G94" s="19">
        <f t="shared" si="7"/>
        <v>145979</v>
      </c>
      <c r="H94" s="20">
        <f t="shared" si="5"/>
        <v>364948</v>
      </c>
      <c r="I94" s="21">
        <f t="shared" si="6"/>
        <v>364948</v>
      </c>
    </row>
    <row r="95" spans="1:9" ht="11.25" customHeight="1" x14ac:dyDescent="0.2">
      <c r="A95" s="34">
        <v>77</v>
      </c>
      <c r="B95" s="11" t="s">
        <v>134</v>
      </c>
      <c r="C95" s="11" t="s">
        <v>247</v>
      </c>
      <c r="D95" s="17">
        <v>124578</v>
      </c>
      <c r="E95" s="36">
        <f t="shared" si="4"/>
        <v>124578</v>
      </c>
      <c r="F95" s="18">
        <v>83052</v>
      </c>
      <c r="G95" s="19">
        <f t="shared" si="7"/>
        <v>83052</v>
      </c>
      <c r="H95" s="20">
        <f t="shared" si="5"/>
        <v>207630</v>
      </c>
      <c r="I95" s="21">
        <f t="shared" si="6"/>
        <v>207630</v>
      </c>
    </row>
    <row r="96" spans="1:9" ht="11.25" customHeight="1" x14ac:dyDescent="0.2">
      <c r="A96" s="34">
        <v>78</v>
      </c>
      <c r="B96" s="11" t="s">
        <v>135</v>
      </c>
      <c r="C96" s="11" t="s">
        <v>248</v>
      </c>
      <c r="D96" s="17">
        <v>394455</v>
      </c>
      <c r="E96" s="36">
        <f t="shared" si="4"/>
        <v>394455</v>
      </c>
      <c r="F96" s="18">
        <v>262970</v>
      </c>
      <c r="G96" s="19">
        <f t="shared" si="7"/>
        <v>262970</v>
      </c>
      <c r="H96" s="20">
        <f t="shared" si="5"/>
        <v>657425</v>
      </c>
      <c r="I96" s="21">
        <f t="shared" si="6"/>
        <v>657425</v>
      </c>
    </row>
    <row r="97" spans="1:21" ht="11.25" customHeight="1" x14ac:dyDescent="0.2">
      <c r="A97" s="34">
        <v>79</v>
      </c>
      <c r="B97" s="11" t="s">
        <v>136</v>
      </c>
      <c r="C97" s="11" t="s">
        <v>249</v>
      </c>
      <c r="D97" s="17">
        <v>154275</v>
      </c>
      <c r="E97" s="36">
        <f t="shared" si="4"/>
        <v>154275</v>
      </c>
      <c r="F97" s="18">
        <v>102850</v>
      </c>
      <c r="G97" s="19">
        <f t="shared" si="7"/>
        <v>102850</v>
      </c>
      <c r="H97" s="20">
        <f t="shared" si="5"/>
        <v>257125</v>
      </c>
      <c r="I97" s="21">
        <f t="shared" si="6"/>
        <v>257125</v>
      </c>
    </row>
    <row r="98" spans="1:21" ht="11.25" customHeight="1" x14ac:dyDescent="0.2">
      <c r="A98" s="34">
        <v>80</v>
      </c>
      <c r="B98" s="11" t="s">
        <v>137</v>
      </c>
      <c r="C98" s="11" t="s">
        <v>250</v>
      </c>
      <c r="D98" s="17">
        <v>218840</v>
      </c>
      <c r="E98" s="36">
        <f t="shared" si="4"/>
        <v>218840</v>
      </c>
      <c r="F98" s="18">
        <v>145893</v>
      </c>
      <c r="G98" s="19">
        <f t="shared" si="7"/>
        <v>145893</v>
      </c>
      <c r="H98" s="20">
        <f t="shared" si="5"/>
        <v>364733</v>
      </c>
      <c r="I98" s="21">
        <f t="shared" si="6"/>
        <v>364733</v>
      </c>
    </row>
    <row r="99" spans="1:21" ht="11.25" customHeight="1" x14ac:dyDescent="0.2">
      <c r="A99" s="34">
        <v>81</v>
      </c>
      <c r="B99" s="11" t="s">
        <v>138</v>
      </c>
      <c r="C99" s="11" t="s">
        <v>251</v>
      </c>
      <c r="D99" s="17">
        <v>134124</v>
      </c>
      <c r="E99" s="36">
        <f t="shared" si="4"/>
        <v>134124</v>
      </c>
      <c r="F99" s="18">
        <v>89416</v>
      </c>
      <c r="G99" s="19">
        <f t="shared" si="7"/>
        <v>89416</v>
      </c>
      <c r="H99" s="20">
        <f t="shared" si="5"/>
        <v>223540</v>
      </c>
      <c r="I99" s="21">
        <f t="shared" si="6"/>
        <v>223540</v>
      </c>
    </row>
    <row r="100" spans="1:21" ht="11.25" customHeight="1" x14ac:dyDescent="0.2">
      <c r="A100" s="34">
        <v>82</v>
      </c>
      <c r="B100" s="11" t="s">
        <v>139</v>
      </c>
      <c r="C100" s="11" t="s">
        <v>252</v>
      </c>
      <c r="D100" s="17">
        <v>134462</v>
      </c>
      <c r="E100" s="36">
        <f t="shared" si="4"/>
        <v>134462</v>
      </c>
      <c r="F100" s="18">
        <v>89641</v>
      </c>
      <c r="G100" s="19">
        <f t="shared" si="7"/>
        <v>89641</v>
      </c>
      <c r="H100" s="20">
        <f t="shared" si="5"/>
        <v>224103</v>
      </c>
      <c r="I100" s="21">
        <f t="shared" si="6"/>
        <v>224103</v>
      </c>
    </row>
    <row r="101" spans="1:21" ht="11.25" customHeight="1" x14ac:dyDescent="0.2">
      <c r="A101" s="34">
        <v>83</v>
      </c>
      <c r="B101" s="11" t="s">
        <v>140</v>
      </c>
      <c r="C101" s="11" t="s">
        <v>253</v>
      </c>
      <c r="D101" s="17">
        <v>106239</v>
      </c>
      <c r="E101" s="36">
        <f t="shared" si="4"/>
        <v>106239</v>
      </c>
      <c r="F101" s="18">
        <v>70826</v>
      </c>
      <c r="G101" s="19">
        <f t="shared" si="7"/>
        <v>70826</v>
      </c>
      <c r="H101" s="20">
        <f t="shared" si="5"/>
        <v>177065</v>
      </c>
      <c r="I101" s="21">
        <f t="shared" si="6"/>
        <v>177065</v>
      </c>
    </row>
    <row r="102" spans="1:21" ht="11.25" customHeight="1" x14ac:dyDescent="0.2">
      <c r="A102" s="34">
        <v>84</v>
      </c>
      <c r="B102" s="11" t="s">
        <v>141</v>
      </c>
      <c r="C102" s="11" t="s">
        <v>254</v>
      </c>
      <c r="D102" s="17">
        <v>94210</v>
      </c>
      <c r="E102" s="36">
        <f t="shared" si="4"/>
        <v>94210</v>
      </c>
      <c r="F102" s="18">
        <v>62807</v>
      </c>
      <c r="G102" s="19">
        <f t="shared" si="7"/>
        <v>62807</v>
      </c>
      <c r="H102" s="20">
        <f t="shared" si="5"/>
        <v>157017</v>
      </c>
      <c r="I102" s="21">
        <f t="shared" si="6"/>
        <v>157017</v>
      </c>
    </row>
    <row r="103" spans="1:21" ht="11.25" customHeight="1" x14ac:dyDescent="0.2">
      <c r="A103" s="34">
        <v>85</v>
      </c>
      <c r="B103" s="11" t="s">
        <v>142</v>
      </c>
      <c r="C103" s="11" t="s">
        <v>255</v>
      </c>
      <c r="D103" s="17">
        <v>60165</v>
      </c>
      <c r="E103" s="36">
        <f t="shared" si="4"/>
        <v>60165</v>
      </c>
      <c r="F103" s="18">
        <v>40110</v>
      </c>
      <c r="G103" s="19">
        <f t="shared" si="7"/>
        <v>40110</v>
      </c>
      <c r="H103" s="20">
        <f t="shared" si="5"/>
        <v>100275</v>
      </c>
      <c r="I103" s="21">
        <f t="shared" si="6"/>
        <v>100275</v>
      </c>
    </row>
    <row r="104" spans="1:21" ht="11.25" customHeight="1" x14ac:dyDescent="0.2">
      <c r="A104" s="34">
        <v>86</v>
      </c>
      <c r="B104" s="11" t="s">
        <v>143</v>
      </c>
      <c r="C104" s="11" t="s">
        <v>256</v>
      </c>
      <c r="D104" s="17">
        <v>122130</v>
      </c>
      <c r="E104" s="36">
        <f t="shared" si="4"/>
        <v>122130</v>
      </c>
      <c r="F104" s="18">
        <v>81420</v>
      </c>
      <c r="G104" s="19">
        <f t="shared" si="7"/>
        <v>81420</v>
      </c>
      <c r="H104" s="20">
        <f t="shared" si="5"/>
        <v>203550</v>
      </c>
      <c r="I104" s="21">
        <f t="shared" si="6"/>
        <v>203550</v>
      </c>
    </row>
    <row r="105" spans="1:21" ht="11.25" customHeight="1" x14ac:dyDescent="0.2">
      <c r="A105" s="34">
        <v>87</v>
      </c>
      <c r="B105" s="11" t="s">
        <v>144</v>
      </c>
      <c r="C105" s="11" t="s">
        <v>257</v>
      </c>
      <c r="D105" s="17">
        <v>21303</v>
      </c>
      <c r="E105" s="36">
        <f t="shared" si="4"/>
        <v>21303</v>
      </c>
      <c r="F105" s="18">
        <v>14202</v>
      </c>
      <c r="G105" s="19">
        <f t="shared" si="7"/>
        <v>14202</v>
      </c>
      <c r="H105" s="20">
        <f t="shared" si="5"/>
        <v>35505</v>
      </c>
      <c r="I105" s="21">
        <f t="shared" si="6"/>
        <v>35505</v>
      </c>
    </row>
    <row r="106" spans="1:21" ht="11.25" customHeight="1" x14ac:dyDescent="0.2">
      <c r="A106" s="34">
        <v>88</v>
      </c>
      <c r="B106" s="11" t="s">
        <v>145</v>
      </c>
      <c r="C106" s="11" t="s">
        <v>258</v>
      </c>
      <c r="D106" s="17">
        <v>42672</v>
      </c>
      <c r="E106" s="36">
        <f t="shared" si="4"/>
        <v>42672</v>
      </c>
      <c r="F106" s="18">
        <v>28448</v>
      </c>
      <c r="G106" s="19">
        <f t="shared" si="7"/>
        <v>28448</v>
      </c>
      <c r="H106" s="20">
        <f t="shared" si="5"/>
        <v>71120</v>
      </c>
      <c r="I106" s="21">
        <f t="shared" si="6"/>
        <v>71120</v>
      </c>
    </row>
    <row r="107" spans="1:21" ht="11.25" customHeight="1" x14ac:dyDescent="0.2">
      <c r="A107" s="34">
        <v>89</v>
      </c>
      <c r="B107" s="11" t="s">
        <v>146</v>
      </c>
      <c r="C107" s="11" t="s">
        <v>259</v>
      </c>
      <c r="D107" s="17">
        <v>7892</v>
      </c>
      <c r="E107" s="36">
        <f t="shared" si="4"/>
        <v>7892</v>
      </c>
      <c r="F107" s="18">
        <v>5261</v>
      </c>
      <c r="G107" s="19">
        <f t="shared" si="7"/>
        <v>5261</v>
      </c>
      <c r="H107" s="20">
        <f t="shared" si="5"/>
        <v>13153</v>
      </c>
      <c r="I107" s="21">
        <f t="shared" si="6"/>
        <v>13153</v>
      </c>
    </row>
    <row r="108" spans="1:21" ht="11.25" customHeight="1" x14ac:dyDescent="0.2">
      <c r="A108" s="34">
        <v>90</v>
      </c>
      <c r="B108" s="11" t="s">
        <v>147</v>
      </c>
      <c r="C108" s="11" t="s">
        <v>260</v>
      </c>
      <c r="D108" s="17">
        <v>187378</v>
      </c>
      <c r="E108" s="36">
        <f t="shared" si="4"/>
        <v>187378</v>
      </c>
      <c r="F108" s="18">
        <v>124919</v>
      </c>
      <c r="G108" s="19">
        <f t="shared" si="7"/>
        <v>124919</v>
      </c>
      <c r="H108" s="20">
        <f t="shared" si="5"/>
        <v>312297</v>
      </c>
      <c r="I108" s="21">
        <f t="shared" si="6"/>
        <v>312297</v>
      </c>
    </row>
    <row r="109" spans="1:21" ht="11.25" customHeight="1" x14ac:dyDescent="0.2">
      <c r="A109" s="34">
        <v>91</v>
      </c>
      <c r="B109" s="11" t="s">
        <v>148</v>
      </c>
      <c r="C109" s="11" t="s">
        <v>261</v>
      </c>
      <c r="D109" s="17">
        <v>121338</v>
      </c>
      <c r="E109" s="36">
        <f t="shared" si="4"/>
        <v>121338</v>
      </c>
      <c r="F109" s="18">
        <v>80892</v>
      </c>
      <c r="G109" s="19">
        <f t="shared" si="7"/>
        <v>80892</v>
      </c>
      <c r="H109" s="20">
        <f t="shared" si="5"/>
        <v>202230</v>
      </c>
      <c r="I109" s="21">
        <f t="shared" si="6"/>
        <v>202230</v>
      </c>
      <c r="U109" s="1" t="s">
        <v>285</v>
      </c>
    </row>
    <row r="110" spans="1:21" ht="11.25" customHeight="1" x14ac:dyDescent="0.2">
      <c r="A110" s="34">
        <v>92</v>
      </c>
      <c r="B110" s="11" t="s">
        <v>149</v>
      </c>
      <c r="C110" s="11" t="s">
        <v>262</v>
      </c>
      <c r="D110" s="17">
        <v>882888</v>
      </c>
      <c r="E110" s="36">
        <f t="shared" si="4"/>
        <v>882888</v>
      </c>
      <c r="F110" s="18">
        <v>588592</v>
      </c>
      <c r="G110" s="19">
        <f t="shared" si="7"/>
        <v>588592</v>
      </c>
      <c r="H110" s="20">
        <f t="shared" si="5"/>
        <v>1471480</v>
      </c>
      <c r="I110" s="21">
        <f t="shared" si="6"/>
        <v>1471480</v>
      </c>
    </row>
    <row r="111" spans="1:21" ht="11.25" customHeight="1" x14ac:dyDescent="0.2">
      <c r="A111" s="34">
        <v>93</v>
      </c>
      <c r="B111" s="11" t="s">
        <v>150</v>
      </c>
      <c r="C111" s="11" t="s">
        <v>263</v>
      </c>
      <c r="D111" s="17">
        <v>47229</v>
      </c>
      <c r="E111" s="36">
        <f t="shared" si="4"/>
        <v>47229</v>
      </c>
      <c r="F111" s="18">
        <v>31486</v>
      </c>
      <c r="G111" s="19">
        <f t="shared" si="7"/>
        <v>31486</v>
      </c>
      <c r="H111" s="20">
        <f t="shared" si="5"/>
        <v>78715</v>
      </c>
      <c r="I111" s="21">
        <f t="shared" si="6"/>
        <v>78715</v>
      </c>
    </row>
    <row r="112" spans="1:21" ht="11.25" customHeight="1" x14ac:dyDescent="0.2">
      <c r="A112" s="34">
        <v>94</v>
      </c>
      <c r="B112" s="11" t="s">
        <v>151</v>
      </c>
      <c r="C112" s="11" t="s">
        <v>264</v>
      </c>
      <c r="D112" s="17">
        <v>31514</v>
      </c>
      <c r="E112" s="36">
        <f t="shared" si="4"/>
        <v>31514</v>
      </c>
      <c r="F112" s="18">
        <v>21009</v>
      </c>
      <c r="G112" s="19">
        <f t="shared" si="7"/>
        <v>21009</v>
      </c>
      <c r="H112" s="20">
        <f t="shared" si="5"/>
        <v>52523</v>
      </c>
      <c r="I112" s="21">
        <f t="shared" si="6"/>
        <v>52523</v>
      </c>
    </row>
    <row r="113" spans="1:246" ht="11.25" customHeight="1" x14ac:dyDescent="0.2">
      <c r="A113" s="34">
        <v>95</v>
      </c>
      <c r="B113" s="11" t="s">
        <v>152</v>
      </c>
      <c r="C113" s="11" t="s">
        <v>265</v>
      </c>
      <c r="D113" s="17">
        <v>58597</v>
      </c>
      <c r="E113" s="36">
        <f t="shared" si="4"/>
        <v>58597</v>
      </c>
      <c r="F113" s="18">
        <v>39065</v>
      </c>
      <c r="G113" s="19">
        <f t="shared" si="7"/>
        <v>39065</v>
      </c>
      <c r="H113" s="20">
        <f t="shared" si="5"/>
        <v>97662</v>
      </c>
      <c r="I113" s="21">
        <f t="shared" si="6"/>
        <v>97662</v>
      </c>
    </row>
    <row r="114" spans="1:246" ht="11.25" customHeight="1" x14ac:dyDescent="0.2">
      <c r="A114" s="34">
        <v>96</v>
      </c>
      <c r="B114" s="11" t="s">
        <v>153</v>
      </c>
      <c r="C114" s="11" t="s">
        <v>266</v>
      </c>
      <c r="D114" s="17">
        <v>219240</v>
      </c>
      <c r="E114" s="36">
        <f t="shared" si="4"/>
        <v>219240</v>
      </c>
      <c r="F114" s="18">
        <v>146160</v>
      </c>
      <c r="G114" s="19">
        <f t="shared" si="7"/>
        <v>146160</v>
      </c>
      <c r="H114" s="20">
        <f t="shared" si="5"/>
        <v>365400</v>
      </c>
      <c r="I114" s="21">
        <f t="shared" si="6"/>
        <v>365400</v>
      </c>
    </row>
    <row r="115" spans="1:246" ht="11.25" customHeight="1" x14ac:dyDescent="0.2">
      <c r="A115" s="34">
        <v>97</v>
      </c>
      <c r="B115" s="11" t="s">
        <v>154</v>
      </c>
      <c r="C115" s="11" t="s">
        <v>267</v>
      </c>
      <c r="D115" s="17">
        <v>112635</v>
      </c>
      <c r="E115" s="36">
        <f t="shared" si="4"/>
        <v>112635</v>
      </c>
      <c r="F115" s="18">
        <v>75090</v>
      </c>
      <c r="G115" s="19">
        <f t="shared" si="7"/>
        <v>75090</v>
      </c>
      <c r="H115" s="20">
        <f t="shared" si="5"/>
        <v>187725</v>
      </c>
      <c r="I115" s="21">
        <f t="shared" si="6"/>
        <v>187725</v>
      </c>
    </row>
    <row r="116" spans="1:246" ht="11.25" customHeight="1" x14ac:dyDescent="0.2">
      <c r="A116" s="34">
        <v>98</v>
      </c>
      <c r="B116" s="11" t="s">
        <v>155</v>
      </c>
      <c r="C116" s="11" t="s">
        <v>268</v>
      </c>
      <c r="D116" s="17">
        <v>179767</v>
      </c>
      <c r="E116" s="36">
        <f t="shared" si="4"/>
        <v>179767</v>
      </c>
      <c r="F116" s="18">
        <v>119845</v>
      </c>
      <c r="G116" s="19">
        <f t="shared" si="7"/>
        <v>119845</v>
      </c>
      <c r="H116" s="20">
        <f t="shared" si="5"/>
        <v>299612</v>
      </c>
      <c r="I116" s="21">
        <f t="shared" si="6"/>
        <v>299612</v>
      </c>
    </row>
    <row r="117" spans="1:246" ht="11.25" customHeight="1" x14ac:dyDescent="0.2">
      <c r="A117" s="34">
        <v>99</v>
      </c>
      <c r="B117" s="11" t="s">
        <v>156</v>
      </c>
      <c r="C117" s="11" t="s">
        <v>269</v>
      </c>
      <c r="D117" s="17">
        <v>47334</v>
      </c>
      <c r="E117" s="36">
        <f t="shared" si="4"/>
        <v>47334</v>
      </c>
      <c r="F117" s="18">
        <v>31556</v>
      </c>
      <c r="G117" s="19">
        <f t="shared" si="7"/>
        <v>31556</v>
      </c>
      <c r="H117" s="20">
        <f t="shared" si="5"/>
        <v>78890</v>
      </c>
      <c r="I117" s="21">
        <f t="shared" si="6"/>
        <v>78890</v>
      </c>
    </row>
    <row r="118" spans="1:246" ht="11.25" customHeight="1" x14ac:dyDescent="0.2">
      <c r="A118" s="34">
        <v>100</v>
      </c>
      <c r="B118" s="11" t="s">
        <v>157</v>
      </c>
      <c r="C118" s="11" t="s">
        <v>270</v>
      </c>
      <c r="D118" s="17">
        <v>30702</v>
      </c>
      <c r="E118" s="36">
        <f t="shared" si="4"/>
        <v>30702</v>
      </c>
      <c r="F118" s="18">
        <v>20468</v>
      </c>
      <c r="G118" s="19">
        <f t="shared" si="7"/>
        <v>20468</v>
      </c>
      <c r="H118" s="20">
        <f t="shared" si="5"/>
        <v>51170</v>
      </c>
      <c r="I118" s="21">
        <f t="shared" si="6"/>
        <v>51170</v>
      </c>
    </row>
    <row r="119" spans="1:246" ht="12" thickBot="1" x14ac:dyDescent="0.25">
      <c r="A119" s="37"/>
      <c r="B119" s="38" t="s">
        <v>9</v>
      </c>
      <c r="C119" s="38"/>
      <c r="D119" s="39">
        <f t="shared" ref="D119:I119" si="8">SUM(D15:D118)</f>
        <v>15000000</v>
      </c>
      <c r="E119" s="40">
        <f t="shared" si="8"/>
        <v>15000000</v>
      </c>
      <c r="F119" s="41">
        <f t="shared" si="8"/>
        <v>10000000</v>
      </c>
      <c r="G119" s="41">
        <f t="shared" si="8"/>
        <v>10000000</v>
      </c>
      <c r="H119" s="41">
        <f t="shared" si="8"/>
        <v>25000000</v>
      </c>
      <c r="I119" s="42">
        <f t="shared" si="8"/>
        <v>25000000</v>
      </c>
    </row>
    <row r="120" spans="1:246" ht="12" thickTop="1" x14ac:dyDescent="0.2">
      <c r="D120" s="43"/>
      <c r="E120" s="43"/>
      <c r="F120" s="43"/>
      <c r="G120" s="43"/>
      <c r="H120" s="43"/>
      <c r="I120" s="43"/>
    </row>
    <row r="121" spans="1:246" x14ac:dyDescent="0.2">
      <c r="D121" s="43"/>
      <c r="E121" s="43"/>
      <c r="F121" s="43"/>
      <c r="G121" s="43"/>
      <c r="H121" s="43"/>
      <c r="I121" s="43"/>
    </row>
    <row r="122" spans="1:246" customFormat="1" ht="18.75" x14ac:dyDescent="0.3">
      <c r="A122" s="3" t="s">
        <v>158</v>
      </c>
      <c r="D122" s="1"/>
      <c r="E122" s="44"/>
      <c r="F122" s="45" t="str">
        <f>D4</f>
        <v>AUTHORIZATION NUMBER: 3</v>
      </c>
    </row>
    <row r="123" spans="1:246" ht="12.75" x14ac:dyDescent="0.2">
      <c r="D123" s="3"/>
      <c r="G123" s="43"/>
      <c r="H123" s="43"/>
      <c r="I123" s="43"/>
    </row>
    <row r="124" spans="1:246" ht="12.75" x14ac:dyDescent="0.2">
      <c r="D124" s="3"/>
      <c r="G124" s="43"/>
      <c r="H124" s="43"/>
      <c r="I124" s="43"/>
    </row>
    <row r="125" spans="1:246" ht="12.75" x14ac:dyDescent="0.2">
      <c r="D125" s="3"/>
      <c r="G125" s="43"/>
      <c r="H125" s="43"/>
      <c r="I125" s="43"/>
    </row>
    <row r="126" spans="1:246" x14ac:dyDescent="0.2">
      <c r="D126" s="43"/>
      <c r="E126" s="43"/>
      <c r="F126" s="43"/>
      <c r="G126" s="43"/>
      <c r="H126" s="43"/>
      <c r="I126" s="43"/>
    </row>
    <row r="127" spans="1:246" ht="14.25" x14ac:dyDescent="0.2">
      <c r="B127" s="46" t="s">
        <v>272</v>
      </c>
      <c r="C127" s="46"/>
      <c r="D127" s="4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5" x14ac:dyDescent="0.25">
      <c r="B128" s="46" t="s">
        <v>275</v>
      </c>
      <c r="C128" s="64"/>
      <c r="D128" s="4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5" x14ac:dyDescent="0.25">
      <c r="B129" s="46" t="s">
        <v>274</v>
      </c>
      <c r="C129" s="64"/>
      <c r="D129" s="4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.25" x14ac:dyDescent="0.2">
      <c r="B130" s="46" t="s">
        <v>271</v>
      </c>
      <c r="C130" s="46"/>
      <c r="D130" s="65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.25" x14ac:dyDescent="0.2">
      <c r="B131" s="46" t="s">
        <v>159</v>
      </c>
      <c r="C131" s="46"/>
      <c r="D131" s="4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.25" x14ac:dyDescent="0.2">
      <c r="B132" s="46" t="s">
        <v>160</v>
      </c>
      <c r="C132" s="46"/>
      <c r="D132" s="4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.25" x14ac:dyDescent="0.2">
      <c r="B133" s="46" t="s">
        <v>161</v>
      </c>
      <c r="C133" s="46"/>
      <c r="D133" s="4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.25" x14ac:dyDescent="0.2">
      <c r="B134" s="46" t="s">
        <v>282</v>
      </c>
      <c r="C134" s="46"/>
      <c r="D134" s="4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.25" x14ac:dyDescent="0.2">
      <c r="B135" s="46" t="s">
        <v>283</v>
      </c>
      <c r="C135" s="46"/>
      <c r="D135" s="4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.25" x14ac:dyDescent="0.2">
      <c r="B136" s="46" t="s">
        <v>162</v>
      </c>
      <c r="C136" s="46"/>
      <c r="D136" s="4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.25" x14ac:dyDescent="0.2">
      <c r="B137" s="46"/>
      <c r="C137" s="46"/>
      <c r="D137" s="4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48"/>
    </row>
    <row r="139" spans="1:246" ht="14.25" x14ac:dyDescent="0.2">
      <c r="B139" s="46" t="s">
        <v>163</v>
      </c>
      <c r="C139" s="46"/>
      <c r="D139" s="48"/>
    </row>
    <row r="140" spans="1:246" ht="14.25" x14ac:dyDescent="0.2">
      <c r="B140" s="46"/>
      <c r="C140" s="46"/>
      <c r="D140" s="48"/>
    </row>
    <row r="141" spans="1:246" ht="14.25" customHeight="1" x14ac:dyDescent="0.2">
      <c r="B141" s="49"/>
      <c r="C141" s="49"/>
      <c r="D141" s="48"/>
    </row>
    <row r="142" spans="1:246" s="53" customFormat="1" ht="14.25" customHeight="1" x14ac:dyDescent="0.2">
      <c r="A142" s="50"/>
      <c r="B142" s="51" t="s">
        <v>164</v>
      </c>
      <c r="C142" s="51"/>
      <c r="D142" s="52"/>
    </row>
    <row r="143" spans="1:246" s="53" customFormat="1" ht="15.75" customHeight="1" x14ac:dyDescent="0.2">
      <c r="A143" s="50"/>
      <c r="B143" s="51" t="s">
        <v>165</v>
      </c>
      <c r="C143" s="51"/>
      <c r="D143" s="52"/>
    </row>
    <row r="144" spans="1:246" ht="15" customHeight="1" x14ac:dyDescent="0.2">
      <c r="D144" s="54"/>
    </row>
    <row r="145" spans="1:16132" ht="12.75" x14ac:dyDescent="0.2">
      <c r="B145" s="55" t="s">
        <v>166</v>
      </c>
      <c r="C145" s="55"/>
      <c r="D145" s="56"/>
      <c r="E145" s="56"/>
    </row>
    <row r="146" spans="1:16132" ht="12.75" x14ac:dyDescent="0.2">
      <c r="B146" s="55" t="s">
        <v>167</v>
      </c>
      <c r="C146" s="55"/>
      <c r="D146" s="56"/>
      <c r="E146" s="56"/>
    </row>
    <row r="147" spans="1:16132" ht="16.5" customHeight="1" x14ac:dyDescent="0.2">
      <c r="B147" s="55"/>
      <c r="C147" s="55"/>
    </row>
    <row r="148" spans="1:16132" ht="10.5" customHeight="1" x14ac:dyDescent="0.2">
      <c r="B148" s="55"/>
      <c r="C148" s="55"/>
    </row>
    <row r="149" spans="1:16132" ht="12.75" x14ac:dyDescent="0.2">
      <c r="B149" s="3" t="s">
        <v>168</v>
      </c>
      <c r="C149" s="3"/>
      <c r="G149" s="3" t="s">
        <v>169</v>
      </c>
      <c r="I149" s="57"/>
    </row>
    <row r="150" spans="1:16132" customFormat="1" ht="12.75" x14ac:dyDescent="0.2">
      <c r="A150" s="1"/>
      <c r="B150" s="1"/>
      <c r="C150" s="1"/>
      <c r="D150" s="1"/>
      <c r="E150" s="1"/>
      <c r="F150" s="1"/>
      <c r="G150" s="1"/>
      <c r="H150" s="1"/>
      <c r="I150" s="5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2.75" x14ac:dyDescent="0.2">
      <c r="A151" s="1"/>
      <c r="B151" s="1"/>
      <c r="C151" s="1"/>
      <c r="D151" s="1"/>
      <c r="E151" s="1"/>
      <c r="F151" s="1"/>
      <c r="G151" s="86">
        <v>45534</v>
      </c>
      <c r="H151" s="86"/>
      <c r="I151" s="8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75" x14ac:dyDescent="0.2">
      <c r="A152" s="1"/>
      <c r="B152" s="30"/>
      <c r="C152" s="30"/>
      <c r="D152" s="30"/>
      <c r="E152" s="30"/>
      <c r="F152" s="1"/>
      <c r="G152" s="87"/>
      <c r="H152" s="87"/>
      <c r="I152" s="87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75" x14ac:dyDescent="0.2">
      <c r="A153" s="1"/>
      <c r="B153" s="1"/>
      <c r="C153" s="1"/>
      <c r="D153" s="1"/>
      <c r="E153" s="1"/>
      <c r="F153" s="1"/>
      <c r="G153" s="1"/>
      <c r="H153" s="1"/>
      <c r="I153" s="5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2.75" x14ac:dyDescent="0.2">
      <c r="A155" s="1"/>
      <c r="B155" s="58"/>
      <c r="C155" s="58"/>
      <c r="D155" s="56"/>
      <c r="E155" s="5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2.75" x14ac:dyDescent="0.2">
      <c r="A156" s="1"/>
      <c r="B156" s="58"/>
      <c r="C156" s="58"/>
      <c r="D156" s="56"/>
      <c r="E156" s="5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EEB53-10F8-41D1-A1C9-2841415B8686}">
  <dimension ref="A1:WVL156"/>
  <sheetViews>
    <sheetView zoomScale="130" zoomScaleNormal="130" workbookViewId="0">
      <selection sqref="A1:XFD1048576"/>
    </sheetView>
  </sheetViews>
  <sheetFormatPr defaultColWidth="9.140625" defaultRowHeight="11.25" x14ac:dyDescent="0.2"/>
  <cols>
    <col min="1" max="1" width="6.140625" style="1" customWidth="1"/>
    <col min="2" max="2" width="13" style="1" customWidth="1"/>
    <col min="3" max="3" width="19.42578125" style="1" customWidth="1"/>
    <col min="4" max="5" width="10.140625" style="1" customWidth="1"/>
    <col min="6" max="6" width="10.85546875" style="1" customWidth="1"/>
    <col min="7" max="7" width="10.5703125" style="1" customWidth="1"/>
    <col min="8" max="8" width="11.42578125" style="1" customWidth="1"/>
    <col min="9" max="9" width="10.85546875" style="1" customWidth="1"/>
    <col min="10" max="250" width="9.140625" style="1"/>
    <col min="251" max="251" width="6.140625" style="1" customWidth="1"/>
    <col min="252" max="252" width="13" style="1" customWidth="1"/>
    <col min="253" max="258" width="13.5703125" style="1" customWidth="1"/>
    <col min="259" max="259" width="15.140625" style="1" customWidth="1"/>
    <col min="260" max="260" width="8.85546875" style="1" customWidth="1"/>
    <col min="261" max="506" width="9.140625" style="1"/>
    <col min="507" max="507" width="6.140625" style="1" customWidth="1"/>
    <col min="508" max="508" width="13" style="1" customWidth="1"/>
    <col min="509" max="514" width="13.5703125" style="1" customWidth="1"/>
    <col min="515" max="515" width="15.140625" style="1" customWidth="1"/>
    <col min="516" max="516" width="8.85546875" style="1" customWidth="1"/>
    <col min="517" max="762" width="9.140625" style="1"/>
    <col min="763" max="763" width="6.140625" style="1" customWidth="1"/>
    <col min="764" max="764" width="13" style="1" customWidth="1"/>
    <col min="765" max="770" width="13.5703125" style="1" customWidth="1"/>
    <col min="771" max="771" width="15.140625" style="1" customWidth="1"/>
    <col min="772" max="772" width="8.85546875" style="1" customWidth="1"/>
    <col min="773" max="1018" width="9.140625" style="1"/>
    <col min="1019" max="1019" width="6.140625" style="1" customWidth="1"/>
    <col min="1020" max="1020" width="13" style="1" customWidth="1"/>
    <col min="1021" max="1026" width="13.5703125" style="1" customWidth="1"/>
    <col min="1027" max="1027" width="15.140625" style="1" customWidth="1"/>
    <col min="1028" max="1028" width="8.85546875" style="1" customWidth="1"/>
    <col min="1029" max="1274" width="9.140625" style="1"/>
    <col min="1275" max="1275" width="6.140625" style="1" customWidth="1"/>
    <col min="1276" max="1276" width="13" style="1" customWidth="1"/>
    <col min="1277" max="1282" width="13.5703125" style="1" customWidth="1"/>
    <col min="1283" max="1283" width="15.140625" style="1" customWidth="1"/>
    <col min="1284" max="1284" width="8.85546875" style="1" customWidth="1"/>
    <col min="1285" max="1530" width="9.140625" style="1"/>
    <col min="1531" max="1531" width="6.140625" style="1" customWidth="1"/>
    <col min="1532" max="1532" width="13" style="1" customWidth="1"/>
    <col min="1533" max="1538" width="13.5703125" style="1" customWidth="1"/>
    <col min="1539" max="1539" width="15.140625" style="1" customWidth="1"/>
    <col min="1540" max="1540" width="8.85546875" style="1" customWidth="1"/>
    <col min="1541" max="1786" width="9.140625" style="1"/>
    <col min="1787" max="1787" width="6.140625" style="1" customWidth="1"/>
    <col min="1788" max="1788" width="13" style="1" customWidth="1"/>
    <col min="1789" max="1794" width="13.5703125" style="1" customWidth="1"/>
    <col min="1795" max="1795" width="15.140625" style="1" customWidth="1"/>
    <col min="1796" max="1796" width="8.85546875" style="1" customWidth="1"/>
    <col min="1797" max="2042" width="9.140625" style="1"/>
    <col min="2043" max="2043" width="6.140625" style="1" customWidth="1"/>
    <col min="2044" max="2044" width="13" style="1" customWidth="1"/>
    <col min="2045" max="2050" width="13.5703125" style="1" customWidth="1"/>
    <col min="2051" max="2051" width="15.140625" style="1" customWidth="1"/>
    <col min="2052" max="2052" width="8.85546875" style="1" customWidth="1"/>
    <col min="2053" max="2298" width="9.140625" style="1"/>
    <col min="2299" max="2299" width="6.140625" style="1" customWidth="1"/>
    <col min="2300" max="2300" width="13" style="1" customWidth="1"/>
    <col min="2301" max="2306" width="13.5703125" style="1" customWidth="1"/>
    <col min="2307" max="2307" width="15.140625" style="1" customWidth="1"/>
    <col min="2308" max="2308" width="8.85546875" style="1" customWidth="1"/>
    <col min="2309" max="2554" width="9.140625" style="1"/>
    <col min="2555" max="2555" width="6.140625" style="1" customWidth="1"/>
    <col min="2556" max="2556" width="13" style="1" customWidth="1"/>
    <col min="2557" max="2562" width="13.5703125" style="1" customWidth="1"/>
    <col min="2563" max="2563" width="15.140625" style="1" customWidth="1"/>
    <col min="2564" max="2564" width="8.85546875" style="1" customWidth="1"/>
    <col min="2565" max="2810" width="9.140625" style="1"/>
    <col min="2811" max="2811" width="6.140625" style="1" customWidth="1"/>
    <col min="2812" max="2812" width="13" style="1" customWidth="1"/>
    <col min="2813" max="2818" width="13.5703125" style="1" customWidth="1"/>
    <col min="2819" max="2819" width="15.140625" style="1" customWidth="1"/>
    <col min="2820" max="2820" width="8.85546875" style="1" customWidth="1"/>
    <col min="2821" max="3066" width="9.140625" style="1"/>
    <col min="3067" max="3067" width="6.140625" style="1" customWidth="1"/>
    <col min="3068" max="3068" width="13" style="1" customWidth="1"/>
    <col min="3069" max="3074" width="13.5703125" style="1" customWidth="1"/>
    <col min="3075" max="3075" width="15.140625" style="1" customWidth="1"/>
    <col min="3076" max="3076" width="8.85546875" style="1" customWidth="1"/>
    <col min="3077" max="3322" width="9.140625" style="1"/>
    <col min="3323" max="3323" width="6.140625" style="1" customWidth="1"/>
    <col min="3324" max="3324" width="13" style="1" customWidth="1"/>
    <col min="3325" max="3330" width="13.5703125" style="1" customWidth="1"/>
    <col min="3331" max="3331" width="15.140625" style="1" customWidth="1"/>
    <col min="3332" max="3332" width="8.85546875" style="1" customWidth="1"/>
    <col min="3333" max="3578" width="9.140625" style="1"/>
    <col min="3579" max="3579" width="6.140625" style="1" customWidth="1"/>
    <col min="3580" max="3580" width="13" style="1" customWidth="1"/>
    <col min="3581" max="3586" width="13.5703125" style="1" customWidth="1"/>
    <col min="3587" max="3587" width="15.140625" style="1" customWidth="1"/>
    <col min="3588" max="3588" width="8.85546875" style="1" customWidth="1"/>
    <col min="3589" max="3834" width="9.140625" style="1"/>
    <col min="3835" max="3835" width="6.140625" style="1" customWidth="1"/>
    <col min="3836" max="3836" width="13" style="1" customWidth="1"/>
    <col min="3837" max="3842" width="13.5703125" style="1" customWidth="1"/>
    <col min="3843" max="3843" width="15.140625" style="1" customWidth="1"/>
    <col min="3844" max="3844" width="8.85546875" style="1" customWidth="1"/>
    <col min="3845" max="4090" width="9.140625" style="1"/>
    <col min="4091" max="4091" width="6.140625" style="1" customWidth="1"/>
    <col min="4092" max="4092" width="13" style="1" customWidth="1"/>
    <col min="4093" max="4098" width="13.5703125" style="1" customWidth="1"/>
    <col min="4099" max="4099" width="15.140625" style="1" customWidth="1"/>
    <col min="4100" max="4100" width="8.85546875" style="1" customWidth="1"/>
    <col min="4101" max="4346" width="9.140625" style="1"/>
    <col min="4347" max="4347" width="6.140625" style="1" customWidth="1"/>
    <col min="4348" max="4348" width="13" style="1" customWidth="1"/>
    <col min="4349" max="4354" width="13.5703125" style="1" customWidth="1"/>
    <col min="4355" max="4355" width="15.140625" style="1" customWidth="1"/>
    <col min="4356" max="4356" width="8.85546875" style="1" customWidth="1"/>
    <col min="4357" max="4602" width="9.140625" style="1"/>
    <col min="4603" max="4603" width="6.140625" style="1" customWidth="1"/>
    <col min="4604" max="4604" width="13" style="1" customWidth="1"/>
    <col min="4605" max="4610" width="13.5703125" style="1" customWidth="1"/>
    <col min="4611" max="4611" width="15.140625" style="1" customWidth="1"/>
    <col min="4612" max="4612" width="8.85546875" style="1" customWidth="1"/>
    <col min="4613" max="4858" width="9.140625" style="1"/>
    <col min="4859" max="4859" width="6.140625" style="1" customWidth="1"/>
    <col min="4860" max="4860" width="13" style="1" customWidth="1"/>
    <col min="4861" max="4866" width="13.5703125" style="1" customWidth="1"/>
    <col min="4867" max="4867" width="15.140625" style="1" customWidth="1"/>
    <col min="4868" max="4868" width="8.85546875" style="1" customWidth="1"/>
    <col min="4869" max="5114" width="9.140625" style="1"/>
    <col min="5115" max="5115" width="6.140625" style="1" customWidth="1"/>
    <col min="5116" max="5116" width="13" style="1" customWidth="1"/>
    <col min="5117" max="5122" width="13.5703125" style="1" customWidth="1"/>
    <col min="5123" max="5123" width="15.140625" style="1" customWidth="1"/>
    <col min="5124" max="5124" width="8.85546875" style="1" customWidth="1"/>
    <col min="5125" max="5370" width="9.140625" style="1"/>
    <col min="5371" max="5371" width="6.140625" style="1" customWidth="1"/>
    <col min="5372" max="5372" width="13" style="1" customWidth="1"/>
    <col min="5373" max="5378" width="13.5703125" style="1" customWidth="1"/>
    <col min="5379" max="5379" width="15.140625" style="1" customWidth="1"/>
    <col min="5380" max="5380" width="8.85546875" style="1" customWidth="1"/>
    <col min="5381" max="5626" width="9.140625" style="1"/>
    <col min="5627" max="5627" width="6.140625" style="1" customWidth="1"/>
    <col min="5628" max="5628" width="13" style="1" customWidth="1"/>
    <col min="5629" max="5634" width="13.5703125" style="1" customWidth="1"/>
    <col min="5635" max="5635" width="15.140625" style="1" customWidth="1"/>
    <col min="5636" max="5636" width="8.85546875" style="1" customWidth="1"/>
    <col min="5637" max="5882" width="9.140625" style="1"/>
    <col min="5883" max="5883" width="6.140625" style="1" customWidth="1"/>
    <col min="5884" max="5884" width="13" style="1" customWidth="1"/>
    <col min="5885" max="5890" width="13.5703125" style="1" customWidth="1"/>
    <col min="5891" max="5891" width="15.140625" style="1" customWidth="1"/>
    <col min="5892" max="5892" width="8.85546875" style="1" customWidth="1"/>
    <col min="5893" max="6138" width="9.140625" style="1"/>
    <col min="6139" max="6139" width="6.140625" style="1" customWidth="1"/>
    <col min="6140" max="6140" width="13" style="1" customWidth="1"/>
    <col min="6141" max="6146" width="13.5703125" style="1" customWidth="1"/>
    <col min="6147" max="6147" width="15.140625" style="1" customWidth="1"/>
    <col min="6148" max="6148" width="8.85546875" style="1" customWidth="1"/>
    <col min="6149" max="6394" width="9.140625" style="1"/>
    <col min="6395" max="6395" width="6.140625" style="1" customWidth="1"/>
    <col min="6396" max="6396" width="13" style="1" customWidth="1"/>
    <col min="6397" max="6402" width="13.5703125" style="1" customWidth="1"/>
    <col min="6403" max="6403" width="15.140625" style="1" customWidth="1"/>
    <col min="6404" max="6404" width="8.85546875" style="1" customWidth="1"/>
    <col min="6405" max="6650" width="9.140625" style="1"/>
    <col min="6651" max="6651" width="6.140625" style="1" customWidth="1"/>
    <col min="6652" max="6652" width="13" style="1" customWidth="1"/>
    <col min="6653" max="6658" width="13.5703125" style="1" customWidth="1"/>
    <col min="6659" max="6659" width="15.140625" style="1" customWidth="1"/>
    <col min="6660" max="6660" width="8.85546875" style="1" customWidth="1"/>
    <col min="6661" max="6906" width="9.140625" style="1"/>
    <col min="6907" max="6907" width="6.140625" style="1" customWidth="1"/>
    <col min="6908" max="6908" width="13" style="1" customWidth="1"/>
    <col min="6909" max="6914" width="13.5703125" style="1" customWidth="1"/>
    <col min="6915" max="6915" width="15.140625" style="1" customWidth="1"/>
    <col min="6916" max="6916" width="8.85546875" style="1" customWidth="1"/>
    <col min="6917" max="7162" width="9.140625" style="1"/>
    <col min="7163" max="7163" width="6.140625" style="1" customWidth="1"/>
    <col min="7164" max="7164" width="13" style="1" customWidth="1"/>
    <col min="7165" max="7170" width="13.5703125" style="1" customWidth="1"/>
    <col min="7171" max="7171" width="15.140625" style="1" customWidth="1"/>
    <col min="7172" max="7172" width="8.85546875" style="1" customWidth="1"/>
    <col min="7173" max="7418" width="9.140625" style="1"/>
    <col min="7419" max="7419" width="6.140625" style="1" customWidth="1"/>
    <col min="7420" max="7420" width="13" style="1" customWidth="1"/>
    <col min="7421" max="7426" width="13.5703125" style="1" customWidth="1"/>
    <col min="7427" max="7427" width="15.140625" style="1" customWidth="1"/>
    <col min="7428" max="7428" width="8.85546875" style="1" customWidth="1"/>
    <col min="7429" max="7674" width="9.140625" style="1"/>
    <col min="7675" max="7675" width="6.140625" style="1" customWidth="1"/>
    <col min="7676" max="7676" width="13" style="1" customWidth="1"/>
    <col min="7677" max="7682" width="13.5703125" style="1" customWidth="1"/>
    <col min="7683" max="7683" width="15.140625" style="1" customWidth="1"/>
    <col min="7684" max="7684" width="8.85546875" style="1" customWidth="1"/>
    <col min="7685" max="7930" width="9.140625" style="1"/>
    <col min="7931" max="7931" width="6.140625" style="1" customWidth="1"/>
    <col min="7932" max="7932" width="13" style="1" customWidth="1"/>
    <col min="7933" max="7938" width="13.5703125" style="1" customWidth="1"/>
    <col min="7939" max="7939" width="15.140625" style="1" customWidth="1"/>
    <col min="7940" max="7940" width="8.85546875" style="1" customWidth="1"/>
    <col min="7941" max="8186" width="9.140625" style="1"/>
    <col min="8187" max="8187" width="6.140625" style="1" customWidth="1"/>
    <col min="8188" max="8188" width="13" style="1" customWidth="1"/>
    <col min="8189" max="8194" width="13.5703125" style="1" customWidth="1"/>
    <col min="8195" max="8195" width="15.140625" style="1" customWidth="1"/>
    <col min="8196" max="8196" width="8.85546875" style="1" customWidth="1"/>
    <col min="8197" max="8442" width="9.140625" style="1"/>
    <col min="8443" max="8443" width="6.140625" style="1" customWidth="1"/>
    <col min="8444" max="8444" width="13" style="1" customWidth="1"/>
    <col min="8445" max="8450" width="13.5703125" style="1" customWidth="1"/>
    <col min="8451" max="8451" width="15.140625" style="1" customWidth="1"/>
    <col min="8452" max="8452" width="8.85546875" style="1" customWidth="1"/>
    <col min="8453" max="8698" width="9.140625" style="1"/>
    <col min="8699" max="8699" width="6.140625" style="1" customWidth="1"/>
    <col min="8700" max="8700" width="13" style="1" customWidth="1"/>
    <col min="8701" max="8706" width="13.5703125" style="1" customWidth="1"/>
    <col min="8707" max="8707" width="15.140625" style="1" customWidth="1"/>
    <col min="8708" max="8708" width="8.85546875" style="1" customWidth="1"/>
    <col min="8709" max="8954" width="9.140625" style="1"/>
    <col min="8955" max="8955" width="6.140625" style="1" customWidth="1"/>
    <col min="8956" max="8956" width="13" style="1" customWidth="1"/>
    <col min="8957" max="8962" width="13.5703125" style="1" customWidth="1"/>
    <col min="8963" max="8963" width="15.140625" style="1" customWidth="1"/>
    <col min="8964" max="8964" width="8.85546875" style="1" customWidth="1"/>
    <col min="8965" max="9210" width="9.140625" style="1"/>
    <col min="9211" max="9211" width="6.140625" style="1" customWidth="1"/>
    <col min="9212" max="9212" width="13" style="1" customWidth="1"/>
    <col min="9213" max="9218" width="13.5703125" style="1" customWidth="1"/>
    <col min="9219" max="9219" width="15.140625" style="1" customWidth="1"/>
    <col min="9220" max="9220" width="8.85546875" style="1" customWidth="1"/>
    <col min="9221" max="9466" width="9.140625" style="1"/>
    <col min="9467" max="9467" width="6.140625" style="1" customWidth="1"/>
    <col min="9468" max="9468" width="13" style="1" customWidth="1"/>
    <col min="9469" max="9474" width="13.5703125" style="1" customWidth="1"/>
    <col min="9475" max="9475" width="15.140625" style="1" customWidth="1"/>
    <col min="9476" max="9476" width="8.85546875" style="1" customWidth="1"/>
    <col min="9477" max="9722" width="9.140625" style="1"/>
    <col min="9723" max="9723" width="6.140625" style="1" customWidth="1"/>
    <col min="9724" max="9724" width="13" style="1" customWidth="1"/>
    <col min="9725" max="9730" width="13.5703125" style="1" customWidth="1"/>
    <col min="9731" max="9731" width="15.140625" style="1" customWidth="1"/>
    <col min="9732" max="9732" width="8.85546875" style="1" customWidth="1"/>
    <col min="9733" max="9978" width="9.140625" style="1"/>
    <col min="9979" max="9979" width="6.140625" style="1" customWidth="1"/>
    <col min="9980" max="9980" width="13" style="1" customWidth="1"/>
    <col min="9981" max="9986" width="13.5703125" style="1" customWidth="1"/>
    <col min="9987" max="9987" width="15.140625" style="1" customWidth="1"/>
    <col min="9988" max="9988" width="8.85546875" style="1" customWidth="1"/>
    <col min="9989" max="10234" width="9.140625" style="1"/>
    <col min="10235" max="10235" width="6.140625" style="1" customWidth="1"/>
    <col min="10236" max="10236" width="13" style="1" customWidth="1"/>
    <col min="10237" max="10242" width="13.5703125" style="1" customWidth="1"/>
    <col min="10243" max="10243" width="15.140625" style="1" customWidth="1"/>
    <col min="10244" max="10244" width="8.85546875" style="1" customWidth="1"/>
    <col min="10245" max="10490" width="9.140625" style="1"/>
    <col min="10491" max="10491" width="6.140625" style="1" customWidth="1"/>
    <col min="10492" max="10492" width="13" style="1" customWidth="1"/>
    <col min="10493" max="10498" width="13.5703125" style="1" customWidth="1"/>
    <col min="10499" max="10499" width="15.140625" style="1" customWidth="1"/>
    <col min="10500" max="10500" width="8.85546875" style="1" customWidth="1"/>
    <col min="10501" max="10746" width="9.140625" style="1"/>
    <col min="10747" max="10747" width="6.140625" style="1" customWidth="1"/>
    <col min="10748" max="10748" width="13" style="1" customWidth="1"/>
    <col min="10749" max="10754" width="13.5703125" style="1" customWidth="1"/>
    <col min="10755" max="10755" width="15.140625" style="1" customWidth="1"/>
    <col min="10756" max="10756" width="8.85546875" style="1" customWidth="1"/>
    <col min="10757" max="11002" width="9.140625" style="1"/>
    <col min="11003" max="11003" width="6.140625" style="1" customWidth="1"/>
    <col min="11004" max="11004" width="13" style="1" customWidth="1"/>
    <col min="11005" max="11010" width="13.5703125" style="1" customWidth="1"/>
    <col min="11011" max="11011" width="15.140625" style="1" customWidth="1"/>
    <col min="11012" max="11012" width="8.85546875" style="1" customWidth="1"/>
    <col min="11013" max="11258" width="9.140625" style="1"/>
    <col min="11259" max="11259" width="6.140625" style="1" customWidth="1"/>
    <col min="11260" max="11260" width="13" style="1" customWidth="1"/>
    <col min="11261" max="11266" width="13.5703125" style="1" customWidth="1"/>
    <col min="11267" max="11267" width="15.140625" style="1" customWidth="1"/>
    <col min="11268" max="11268" width="8.85546875" style="1" customWidth="1"/>
    <col min="11269" max="11514" width="9.140625" style="1"/>
    <col min="11515" max="11515" width="6.140625" style="1" customWidth="1"/>
    <col min="11516" max="11516" width="13" style="1" customWidth="1"/>
    <col min="11517" max="11522" width="13.5703125" style="1" customWidth="1"/>
    <col min="11523" max="11523" width="15.140625" style="1" customWidth="1"/>
    <col min="11524" max="11524" width="8.85546875" style="1" customWidth="1"/>
    <col min="11525" max="11770" width="9.140625" style="1"/>
    <col min="11771" max="11771" width="6.140625" style="1" customWidth="1"/>
    <col min="11772" max="11772" width="13" style="1" customWidth="1"/>
    <col min="11773" max="11778" width="13.5703125" style="1" customWidth="1"/>
    <col min="11779" max="11779" width="15.140625" style="1" customWidth="1"/>
    <col min="11780" max="11780" width="8.85546875" style="1" customWidth="1"/>
    <col min="11781" max="12026" width="9.140625" style="1"/>
    <col min="12027" max="12027" width="6.140625" style="1" customWidth="1"/>
    <col min="12028" max="12028" width="13" style="1" customWidth="1"/>
    <col min="12029" max="12034" width="13.5703125" style="1" customWidth="1"/>
    <col min="12035" max="12035" width="15.140625" style="1" customWidth="1"/>
    <col min="12036" max="12036" width="8.85546875" style="1" customWidth="1"/>
    <col min="12037" max="12282" width="9.140625" style="1"/>
    <col min="12283" max="12283" width="6.140625" style="1" customWidth="1"/>
    <col min="12284" max="12284" width="13" style="1" customWidth="1"/>
    <col min="12285" max="12290" width="13.5703125" style="1" customWidth="1"/>
    <col min="12291" max="12291" width="15.140625" style="1" customWidth="1"/>
    <col min="12292" max="12292" width="8.85546875" style="1" customWidth="1"/>
    <col min="12293" max="12538" width="9.140625" style="1"/>
    <col min="12539" max="12539" width="6.140625" style="1" customWidth="1"/>
    <col min="12540" max="12540" width="13" style="1" customWidth="1"/>
    <col min="12541" max="12546" width="13.5703125" style="1" customWidth="1"/>
    <col min="12547" max="12547" width="15.140625" style="1" customWidth="1"/>
    <col min="12548" max="12548" width="8.85546875" style="1" customWidth="1"/>
    <col min="12549" max="12794" width="9.140625" style="1"/>
    <col min="12795" max="12795" width="6.140625" style="1" customWidth="1"/>
    <col min="12796" max="12796" width="13" style="1" customWidth="1"/>
    <col min="12797" max="12802" width="13.5703125" style="1" customWidth="1"/>
    <col min="12803" max="12803" width="15.140625" style="1" customWidth="1"/>
    <col min="12804" max="12804" width="8.85546875" style="1" customWidth="1"/>
    <col min="12805" max="13050" width="9.140625" style="1"/>
    <col min="13051" max="13051" width="6.140625" style="1" customWidth="1"/>
    <col min="13052" max="13052" width="13" style="1" customWidth="1"/>
    <col min="13053" max="13058" width="13.5703125" style="1" customWidth="1"/>
    <col min="13059" max="13059" width="15.140625" style="1" customWidth="1"/>
    <col min="13060" max="13060" width="8.85546875" style="1" customWidth="1"/>
    <col min="13061" max="13306" width="9.140625" style="1"/>
    <col min="13307" max="13307" width="6.140625" style="1" customWidth="1"/>
    <col min="13308" max="13308" width="13" style="1" customWidth="1"/>
    <col min="13309" max="13314" width="13.5703125" style="1" customWidth="1"/>
    <col min="13315" max="13315" width="15.140625" style="1" customWidth="1"/>
    <col min="13316" max="13316" width="8.85546875" style="1" customWidth="1"/>
    <col min="13317" max="13562" width="9.140625" style="1"/>
    <col min="13563" max="13563" width="6.140625" style="1" customWidth="1"/>
    <col min="13564" max="13564" width="13" style="1" customWidth="1"/>
    <col min="13565" max="13570" width="13.5703125" style="1" customWidth="1"/>
    <col min="13571" max="13571" width="15.140625" style="1" customWidth="1"/>
    <col min="13572" max="13572" width="8.85546875" style="1" customWidth="1"/>
    <col min="13573" max="13818" width="9.140625" style="1"/>
    <col min="13819" max="13819" width="6.140625" style="1" customWidth="1"/>
    <col min="13820" max="13820" width="13" style="1" customWidth="1"/>
    <col min="13821" max="13826" width="13.5703125" style="1" customWidth="1"/>
    <col min="13827" max="13827" width="15.140625" style="1" customWidth="1"/>
    <col min="13828" max="13828" width="8.85546875" style="1" customWidth="1"/>
    <col min="13829" max="14074" width="9.140625" style="1"/>
    <col min="14075" max="14075" width="6.140625" style="1" customWidth="1"/>
    <col min="14076" max="14076" width="13" style="1" customWidth="1"/>
    <col min="14077" max="14082" width="13.5703125" style="1" customWidth="1"/>
    <col min="14083" max="14083" width="15.140625" style="1" customWidth="1"/>
    <col min="14084" max="14084" width="8.85546875" style="1" customWidth="1"/>
    <col min="14085" max="14330" width="9.140625" style="1"/>
    <col min="14331" max="14331" width="6.140625" style="1" customWidth="1"/>
    <col min="14332" max="14332" width="13" style="1" customWidth="1"/>
    <col min="14333" max="14338" width="13.5703125" style="1" customWidth="1"/>
    <col min="14339" max="14339" width="15.140625" style="1" customWidth="1"/>
    <col min="14340" max="14340" width="8.85546875" style="1" customWidth="1"/>
    <col min="14341" max="14586" width="9.140625" style="1"/>
    <col min="14587" max="14587" width="6.140625" style="1" customWidth="1"/>
    <col min="14588" max="14588" width="13" style="1" customWidth="1"/>
    <col min="14589" max="14594" width="13.5703125" style="1" customWidth="1"/>
    <col min="14595" max="14595" width="15.140625" style="1" customWidth="1"/>
    <col min="14596" max="14596" width="8.85546875" style="1" customWidth="1"/>
    <col min="14597" max="14842" width="9.140625" style="1"/>
    <col min="14843" max="14843" width="6.140625" style="1" customWidth="1"/>
    <col min="14844" max="14844" width="13" style="1" customWidth="1"/>
    <col min="14845" max="14850" width="13.5703125" style="1" customWidth="1"/>
    <col min="14851" max="14851" width="15.140625" style="1" customWidth="1"/>
    <col min="14852" max="14852" width="8.85546875" style="1" customWidth="1"/>
    <col min="14853" max="15098" width="9.140625" style="1"/>
    <col min="15099" max="15099" width="6.140625" style="1" customWidth="1"/>
    <col min="15100" max="15100" width="13" style="1" customWidth="1"/>
    <col min="15101" max="15106" width="13.5703125" style="1" customWidth="1"/>
    <col min="15107" max="15107" width="15.140625" style="1" customWidth="1"/>
    <col min="15108" max="15108" width="8.85546875" style="1" customWidth="1"/>
    <col min="15109" max="15354" width="9.140625" style="1"/>
    <col min="15355" max="15355" width="6.140625" style="1" customWidth="1"/>
    <col min="15356" max="15356" width="13" style="1" customWidth="1"/>
    <col min="15357" max="15362" width="13.5703125" style="1" customWidth="1"/>
    <col min="15363" max="15363" width="15.140625" style="1" customWidth="1"/>
    <col min="15364" max="15364" width="8.85546875" style="1" customWidth="1"/>
    <col min="15365" max="15610" width="9.140625" style="1"/>
    <col min="15611" max="15611" width="6.140625" style="1" customWidth="1"/>
    <col min="15612" max="15612" width="13" style="1" customWidth="1"/>
    <col min="15613" max="15618" width="13.5703125" style="1" customWidth="1"/>
    <col min="15619" max="15619" width="15.140625" style="1" customWidth="1"/>
    <col min="15620" max="15620" width="8.85546875" style="1" customWidth="1"/>
    <col min="15621" max="15866" width="9.140625" style="1"/>
    <col min="15867" max="15867" width="6.140625" style="1" customWidth="1"/>
    <col min="15868" max="15868" width="13" style="1" customWidth="1"/>
    <col min="15869" max="15874" width="13.5703125" style="1" customWidth="1"/>
    <col min="15875" max="15875" width="15.140625" style="1" customWidth="1"/>
    <col min="15876" max="15876" width="8.85546875" style="1" customWidth="1"/>
    <col min="15877" max="16122" width="9.140625" style="1"/>
    <col min="16123" max="16123" width="6.140625" style="1" customWidth="1"/>
    <col min="16124" max="16124" width="13" style="1" customWidth="1"/>
    <col min="16125" max="16130" width="13.5703125" style="1" customWidth="1"/>
    <col min="16131" max="16131" width="15.140625" style="1" customWidth="1"/>
    <col min="16132" max="16132" width="8.85546875" style="1" customWidth="1"/>
    <col min="16133" max="16384" width="9.140625" style="1"/>
  </cols>
  <sheetData>
    <row r="1" spans="1:9" ht="18.75" customHeight="1" x14ac:dyDescent="0.25">
      <c r="E1" s="2" t="s">
        <v>0</v>
      </c>
    </row>
    <row r="2" spans="1:9" ht="18" customHeight="1" x14ac:dyDescent="0.2">
      <c r="D2" s="66" t="s">
        <v>1</v>
      </c>
    </row>
    <row r="3" spans="1:9" ht="12" x14ac:dyDescent="0.2">
      <c r="B3" s="4"/>
      <c r="C3" s="4"/>
      <c r="D3" s="66" t="s">
        <v>279</v>
      </c>
    </row>
    <row r="4" spans="1:9" ht="12" x14ac:dyDescent="0.2">
      <c r="D4" s="66" t="s">
        <v>284</v>
      </c>
    </row>
    <row r="5" spans="1:9" ht="12" x14ac:dyDescent="0.2">
      <c r="E5" s="66"/>
    </row>
    <row r="6" spans="1:9" ht="12" x14ac:dyDescent="0.2">
      <c r="D6" s="88" t="s">
        <v>276</v>
      </c>
      <c r="E6" s="88"/>
      <c r="F6" s="88"/>
      <c r="G6" s="88"/>
      <c r="H6" s="88"/>
      <c r="I6" s="76"/>
    </row>
    <row r="7" spans="1:9" ht="12" x14ac:dyDescent="0.2">
      <c r="D7" s="89" t="s">
        <v>277</v>
      </c>
      <c r="E7" s="89"/>
      <c r="F7" s="89"/>
      <c r="G7" s="89"/>
      <c r="H7" s="89"/>
      <c r="I7" s="75"/>
    </row>
    <row r="8" spans="1:9" ht="12" x14ac:dyDescent="0.2">
      <c r="E8" s="75"/>
    </row>
    <row r="9" spans="1:9" ht="12" x14ac:dyDescent="0.2">
      <c r="D9" s="67" t="s">
        <v>2</v>
      </c>
    </row>
    <row r="10" spans="1:9" ht="12" x14ac:dyDescent="0.2">
      <c r="D10" s="66" t="s">
        <v>280</v>
      </c>
    </row>
    <row r="11" spans="1:9" ht="12" x14ac:dyDescent="0.2">
      <c r="D11" s="66" t="s">
        <v>281</v>
      </c>
    </row>
    <row r="13" spans="1:9" ht="30.75" customHeight="1" x14ac:dyDescent="0.2">
      <c r="D13" s="90" t="s">
        <v>3</v>
      </c>
      <c r="E13" s="91"/>
      <c r="F13" s="90" t="s">
        <v>4</v>
      </c>
      <c r="G13" s="91"/>
      <c r="H13" s="90" t="s">
        <v>5</v>
      </c>
      <c r="I13" s="91"/>
    </row>
    <row r="14" spans="1:9" s="9" customFormat="1" x14ac:dyDescent="0.2">
      <c r="A14" s="5" t="s">
        <v>6</v>
      </c>
      <c r="B14" s="6" t="s">
        <v>7</v>
      </c>
      <c r="C14" s="60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61" t="s">
        <v>171</v>
      </c>
      <c r="D15" s="35">
        <v>88598</v>
      </c>
      <c r="E15" s="12">
        <f>D15</f>
        <v>88598</v>
      </c>
      <c r="F15" s="13">
        <v>177197</v>
      </c>
      <c r="G15" s="14">
        <f>F15</f>
        <v>177197</v>
      </c>
      <c r="H15" s="15">
        <f t="shared" ref="H15:H61" si="0">D15+F15</f>
        <v>265795</v>
      </c>
      <c r="I15" s="16">
        <f>SUM(H15:H15)</f>
        <v>265795</v>
      </c>
    </row>
    <row r="16" spans="1:9" ht="11.25" customHeight="1" x14ac:dyDescent="0.2">
      <c r="A16" s="10" t="s">
        <v>12</v>
      </c>
      <c r="B16" s="11" t="s">
        <v>13</v>
      </c>
      <c r="C16" s="62" t="s">
        <v>172</v>
      </c>
      <c r="D16" s="35">
        <v>15139</v>
      </c>
      <c r="E16" s="12">
        <f t="shared" ref="E16:E61" si="1">D16</f>
        <v>15139</v>
      </c>
      <c r="F16" s="18">
        <v>30277</v>
      </c>
      <c r="G16" s="19">
        <f t="shared" ref="G16:G61" si="2">F16</f>
        <v>30277</v>
      </c>
      <c r="H16" s="20">
        <f t="shared" si="0"/>
        <v>45416</v>
      </c>
      <c r="I16" s="21">
        <f t="shared" ref="I16:I61" si="3">SUM(H16:H16)</f>
        <v>45416</v>
      </c>
    </row>
    <row r="17" spans="1:9" ht="11.25" customHeight="1" x14ac:dyDescent="0.2">
      <c r="A17" s="10" t="s">
        <v>14</v>
      </c>
      <c r="B17" s="11" t="s">
        <v>15</v>
      </c>
      <c r="C17" s="62" t="s">
        <v>173</v>
      </c>
      <c r="D17" s="35">
        <v>6416</v>
      </c>
      <c r="E17" s="12">
        <f t="shared" si="1"/>
        <v>6416</v>
      </c>
      <c r="F17" s="18">
        <v>12832</v>
      </c>
      <c r="G17" s="19">
        <f t="shared" si="2"/>
        <v>12832</v>
      </c>
      <c r="H17" s="20">
        <f t="shared" si="0"/>
        <v>19248</v>
      </c>
      <c r="I17" s="21">
        <f t="shared" si="3"/>
        <v>19248</v>
      </c>
    </row>
    <row r="18" spans="1:9" ht="11.25" customHeight="1" x14ac:dyDescent="0.2">
      <c r="A18" s="10" t="s">
        <v>16</v>
      </c>
      <c r="B18" s="11" t="s">
        <v>17</v>
      </c>
      <c r="C18" s="62" t="s">
        <v>174</v>
      </c>
      <c r="D18" s="35">
        <v>20426</v>
      </c>
      <c r="E18" s="12">
        <f t="shared" si="1"/>
        <v>20426</v>
      </c>
      <c r="F18" s="18">
        <v>40852</v>
      </c>
      <c r="G18" s="19">
        <f t="shared" si="2"/>
        <v>40852</v>
      </c>
      <c r="H18" s="20">
        <f t="shared" si="0"/>
        <v>61278</v>
      </c>
      <c r="I18" s="21">
        <f t="shared" si="3"/>
        <v>61278</v>
      </c>
    </row>
    <row r="19" spans="1:9" ht="11.25" customHeight="1" x14ac:dyDescent="0.2">
      <c r="A19" s="10" t="s">
        <v>18</v>
      </c>
      <c r="B19" s="11" t="s">
        <v>19</v>
      </c>
      <c r="C19" s="62" t="s">
        <v>175</v>
      </c>
      <c r="D19" s="35">
        <v>14118</v>
      </c>
      <c r="E19" s="12">
        <f t="shared" si="1"/>
        <v>14118</v>
      </c>
      <c r="F19" s="18">
        <v>28237</v>
      </c>
      <c r="G19" s="19">
        <f t="shared" si="2"/>
        <v>28237</v>
      </c>
      <c r="H19" s="20">
        <f t="shared" si="0"/>
        <v>42355</v>
      </c>
      <c r="I19" s="21">
        <f t="shared" si="3"/>
        <v>42355</v>
      </c>
    </row>
    <row r="20" spans="1:9" ht="11.25" customHeight="1" x14ac:dyDescent="0.2">
      <c r="A20" s="10" t="s">
        <v>20</v>
      </c>
      <c r="B20" s="11" t="s">
        <v>21</v>
      </c>
      <c r="C20" s="62" t="s">
        <v>176</v>
      </c>
      <c r="D20" s="35">
        <v>7773</v>
      </c>
      <c r="E20" s="12">
        <f t="shared" si="1"/>
        <v>7773</v>
      </c>
      <c r="F20" s="18">
        <v>15547</v>
      </c>
      <c r="G20" s="19">
        <f t="shared" si="2"/>
        <v>15547</v>
      </c>
      <c r="H20" s="20">
        <f t="shared" si="0"/>
        <v>23320</v>
      </c>
      <c r="I20" s="21">
        <f t="shared" si="3"/>
        <v>23320</v>
      </c>
    </row>
    <row r="21" spans="1:9" ht="11.25" customHeight="1" x14ac:dyDescent="0.2">
      <c r="A21" s="10" t="s">
        <v>22</v>
      </c>
      <c r="B21" s="11" t="s">
        <v>23</v>
      </c>
      <c r="C21" s="62" t="s">
        <v>177</v>
      </c>
      <c r="D21" s="35">
        <v>32078</v>
      </c>
      <c r="E21" s="12">
        <f t="shared" si="1"/>
        <v>32078</v>
      </c>
      <c r="F21" s="18">
        <v>64157</v>
      </c>
      <c r="G21" s="19">
        <f t="shared" si="2"/>
        <v>64157</v>
      </c>
      <c r="H21" s="20">
        <f t="shared" si="0"/>
        <v>96235</v>
      </c>
      <c r="I21" s="21">
        <f t="shared" si="3"/>
        <v>96235</v>
      </c>
    </row>
    <row r="22" spans="1:9" ht="11.25" customHeight="1" x14ac:dyDescent="0.2">
      <c r="A22" s="10" t="s">
        <v>24</v>
      </c>
      <c r="B22" s="11" t="s">
        <v>25</v>
      </c>
      <c r="C22" s="62" t="s">
        <v>178</v>
      </c>
      <c r="D22" s="35">
        <v>16062</v>
      </c>
      <c r="E22" s="12">
        <f t="shared" si="1"/>
        <v>16062</v>
      </c>
      <c r="F22" s="18">
        <v>32124</v>
      </c>
      <c r="G22" s="19">
        <f t="shared" si="2"/>
        <v>32124</v>
      </c>
      <c r="H22" s="20">
        <f t="shared" si="0"/>
        <v>48186</v>
      </c>
      <c r="I22" s="21">
        <f t="shared" si="3"/>
        <v>48186</v>
      </c>
    </row>
    <row r="23" spans="1:9" ht="11.25" customHeight="1" x14ac:dyDescent="0.2">
      <c r="A23" s="10" t="s">
        <v>26</v>
      </c>
      <c r="B23" s="11" t="s">
        <v>27</v>
      </c>
      <c r="C23" s="62" t="s">
        <v>179</v>
      </c>
      <c r="D23" s="35">
        <v>27000</v>
      </c>
      <c r="E23" s="12">
        <f t="shared" si="1"/>
        <v>27000</v>
      </c>
      <c r="F23" s="18">
        <v>54001</v>
      </c>
      <c r="G23" s="19">
        <f t="shared" si="2"/>
        <v>54001</v>
      </c>
      <c r="H23" s="20">
        <f t="shared" si="0"/>
        <v>81001</v>
      </c>
      <c r="I23" s="21">
        <f t="shared" si="3"/>
        <v>81001</v>
      </c>
    </row>
    <row r="24" spans="1:9" ht="11.25" customHeight="1" x14ac:dyDescent="0.2">
      <c r="A24" s="10" t="s">
        <v>28</v>
      </c>
      <c r="B24" s="11" t="s">
        <v>29</v>
      </c>
      <c r="C24" s="62" t="s">
        <v>180</v>
      </c>
      <c r="D24" s="35">
        <v>57342</v>
      </c>
      <c r="E24" s="12">
        <f t="shared" si="1"/>
        <v>57342</v>
      </c>
      <c r="F24" s="18">
        <v>114684</v>
      </c>
      <c r="G24" s="19">
        <f t="shared" si="2"/>
        <v>114684</v>
      </c>
      <c r="H24" s="20">
        <f t="shared" si="0"/>
        <v>172026</v>
      </c>
      <c r="I24" s="21">
        <f t="shared" si="3"/>
        <v>172026</v>
      </c>
    </row>
    <row r="25" spans="1:9" ht="11.25" customHeight="1" x14ac:dyDescent="0.2">
      <c r="A25" s="10" t="s">
        <v>30</v>
      </c>
      <c r="B25" s="11" t="s">
        <v>31</v>
      </c>
      <c r="C25" s="62" t="s">
        <v>181</v>
      </c>
      <c r="D25" s="35">
        <v>126469</v>
      </c>
      <c r="E25" s="12">
        <f t="shared" si="1"/>
        <v>126469</v>
      </c>
      <c r="F25" s="18">
        <v>252938</v>
      </c>
      <c r="G25" s="19">
        <f t="shared" si="2"/>
        <v>252938</v>
      </c>
      <c r="H25" s="20">
        <f t="shared" si="0"/>
        <v>379407</v>
      </c>
      <c r="I25" s="21">
        <f t="shared" si="3"/>
        <v>379407</v>
      </c>
    </row>
    <row r="26" spans="1:9" ht="11.25" customHeight="1" x14ac:dyDescent="0.2">
      <c r="A26" s="10" t="s">
        <v>32</v>
      </c>
      <c r="B26" s="11" t="s">
        <v>33</v>
      </c>
      <c r="C26" s="62" t="s">
        <v>182</v>
      </c>
      <c r="D26" s="35">
        <v>51845</v>
      </c>
      <c r="E26" s="12">
        <f t="shared" si="1"/>
        <v>51845</v>
      </c>
      <c r="F26" s="18">
        <v>103690</v>
      </c>
      <c r="G26" s="19">
        <f t="shared" si="2"/>
        <v>103690</v>
      </c>
      <c r="H26" s="20">
        <f t="shared" si="0"/>
        <v>155535</v>
      </c>
      <c r="I26" s="21">
        <f t="shared" si="3"/>
        <v>155535</v>
      </c>
    </row>
    <row r="27" spans="1:9" ht="11.25" customHeight="1" x14ac:dyDescent="0.2">
      <c r="A27" s="10" t="s">
        <v>34</v>
      </c>
      <c r="B27" s="11" t="s">
        <v>35</v>
      </c>
      <c r="C27" s="62" t="s">
        <v>183</v>
      </c>
      <c r="D27" s="35">
        <v>71142</v>
      </c>
      <c r="E27" s="12">
        <f t="shared" si="1"/>
        <v>71142</v>
      </c>
      <c r="F27" s="18">
        <v>142284</v>
      </c>
      <c r="G27" s="19">
        <f t="shared" si="2"/>
        <v>142284</v>
      </c>
      <c r="H27" s="20">
        <f t="shared" si="0"/>
        <v>213426</v>
      </c>
      <c r="I27" s="21">
        <f t="shared" si="3"/>
        <v>213426</v>
      </c>
    </row>
    <row r="28" spans="1:9" ht="11.25" customHeight="1" x14ac:dyDescent="0.2">
      <c r="A28" s="10" t="s">
        <v>36</v>
      </c>
      <c r="B28" s="11" t="s">
        <v>37</v>
      </c>
      <c r="C28" s="62" t="s">
        <v>184</v>
      </c>
      <c r="D28" s="35">
        <v>42870</v>
      </c>
      <c r="E28" s="12">
        <f t="shared" si="1"/>
        <v>42870</v>
      </c>
      <c r="F28" s="18">
        <v>85741</v>
      </c>
      <c r="G28" s="19">
        <f t="shared" si="2"/>
        <v>85741</v>
      </c>
      <c r="H28" s="20">
        <f t="shared" si="0"/>
        <v>128611</v>
      </c>
      <c r="I28" s="21">
        <f t="shared" si="3"/>
        <v>128611</v>
      </c>
    </row>
    <row r="29" spans="1:9" ht="11.25" customHeight="1" x14ac:dyDescent="0.2">
      <c r="A29" s="10" t="s">
        <v>38</v>
      </c>
      <c r="B29" s="11" t="s">
        <v>39</v>
      </c>
      <c r="C29" s="62" t="s">
        <v>185</v>
      </c>
      <c r="D29" s="35">
        <v>2924</v>
      </c>
      <c r="E29" s="12">
        <f t="shared" si="1"/>
        <v>2924</v>
      </c>
      <c r="F29" s="18">
        <v>5849</v>
      </c>
      <c r="G29" s="19">
        <f t="shared" si="2"/>
        <v>5849</v>
      </c>
      <c r="H29" s="20">
        <f t="shared" si="0"/>
        <v>8773</v>
      </c>
      <c r="I29" s="21">
        <f t="shared" si="3"/>
        <v>8773</v>
      </c>
    </row>
    <row r="30" spans="1:9" ht="11.25" customHeight="1" x14ac:dyDescent="0.2">
      <c r="A30" s="10" t="s">
        <v>40</v>
      </c>
      <c r="B30" s="11" t="s">
        <v>41</v>
      </c>
      <c r="C30" s="62" t="s">
        <v>186</v>
      </c>
      <c r="D30" s="35">
        <v>24602</v>
      </c>
      <c r="E30" s="12">
        <f t="shared" si="1"/>
        <v>24602</v>
      </c>
      <c r="F30" s="18">
        <v>49204</v>
      </c>
      <c r="G30" s="19">
        <f t="shared" si="2"/>
        <v>49204</v>
      </c>
      <c r="H30" s="20">
        <f t="shared" si="0"/>
        <v>73806</v>
      </c>
      <c r="I30" s="21">
        <f t="shared" si="3"/>
        <v>73806</v>
      </c>
    </row>
    <row r="31" spans="1:9" ht="11.25" customHeight="1" x14ac:dyDescent="0.2">
      <c r="A31" s="10" t="s">
        <v>42</v>
      </c>
      <c r="B31" s="11" t="s">
        <v>43</v>
      </c>
      <c r="C31" s="62" t="s">
        <v>187</v>
      </c>
      <c r="D31" s="35">
        <v>13694</v>
      </c>
      <c r="E31" s="12">
        <f t="shared" si="1"/>
        <v>13694</v>
      </c>
      <c r="F31" s="18">
        <v>27389</v>
      </c>
      <c r="G31" s="19">
        <f t="shared" si="2"/>
        <v>27389</v>
      </c>
      <c r="H31" s="20">
        <f t="shared" si="0"/>
        <v>41083</v>
      </c>
      <c r="I31" s="21">
        <f t="shared" si="3"/>
        <v>41083</v>
      </c>
    </row>
    <row r="32" spans="1:9" ht="11.25" customHeight="1" x14ac:dyDescent="0.2">
      <c r="A32" s="10" t="s">
        <v>44</v>
      </c>
      <c r="B32" s="11" t="s">
        <v>45</v>
      </c>
      <c r="C32" s="62" t="s">
        <v>188</v>
      </c>
      <c r="D32" s="35">
        <v>71548</v>
      </c>
      <c r="E32" s="12">
        <f t="shared" si="1"/>
        <v>71548</v>
      </c>
      <c r="F32" s="18">
        <v>143096</v>
      </c>
      <c r="G32" s="19">
        <f t="shared" si="2"/>
        <v>143096</v>
      </c>
      <c r="H32" s="20">
        <f t="shared" si="0"/>
        <v>214644</v>
      </c>
      <c r="I32" s="21">
        <f t="shared" si="3"/>
        <v>214644</v>
      </c>
    </row>
    <row r="33" spans="1:9" ht="11.25" customHeight="1" x14ac:dyDescent="0.2">
      <c r="A33" s="10" t="s">
        <v>46</v>
      </c>
      <c r="B33" s="11" t="s">
        <v>47</v>
      </c>
      <c r="C33" s="62" t="s">
        <v>189</v>
      </c>
      <c r="D33" s="35">
        <v>22279</v>
      </c>
      <c r="E33" s="12">
        <f t="shared" si="1"/>
        <v>22279</v>
      </c>
      <c r="F33" s="18">
        <v>44557</v>
      </c>
      <c r="G33" s="19">
        <f t="shared" si="2"/>
        <v>44557</v>
      </c>
      <c r="H33" s="20">
        <f t="shared" si="0"/>
        <v>66836</v>
      </c>
      <c r="I33" s="21">
        <f t="shared" si="3"/>
        <v>66836</v>
      </c>
    </row>
    <row r="34" spans="1:9" ht="11.25" customHeight="1" x14ac:dyDescent="0.2">
      <c r="A34" s="10" t="s">
        <v>48</v>
      </c>
      <c r="B34" s="11" t="s">
        <v>49</v>
      </c>
      <c r="C34" s="62" t="s">
        <v>190</v>
      </c>
      <c r="D34" s="35">
        <v>15937</v>
      </c>
      <c r="E34" s="12">
        <f t="shared" si="1"/>
        <v>15937</v>
      </c>
      <c r="F34" s="18">
        <v>31874</v>
      </c>
      <c r="G34" s="19">
        <f t="shared" si="2"/>
        <v>31874</v>
      </c>
      <c r="H34" s="20">
        <f t="shared" si="0"/>
        <v>47811</v>
      </c>
      <c r="I34" s="21">
        <f t="shared" si="3"/>
        <v>47811</v>
      </c>
    </row>
    <row r="35" spans="1:9" ht="11.25" customHeight="1" x14ac:dyDescent="0.2">
      <c r="A35" s="10" t="s">
        <v>50</v>
      </c>
      <c r="B35" s="11" t="s">
        <v>51</v>
      </c>
      <c r="C35" s="62" t="s">
        <v>191</v>
      </c>
      <c r="D35" s="35">
        <v>9565</v>
      </c>
      <c r="E35" s="12">
        <f t="shared" si="1"/>
        <v>9565</v>
      </c>
      <c r="F35" s="18">
        <v>19129</v>
      </c>
      <c r="G35" s="19">
        <f t="shared" si="2"/>
        <v>19129</v>
      </c>
      <c r="H35" s="20">
        <f t="shared" si="0"/>
        <v>28694</v>
      </c>
      <c r="I35" s="21">
        <f t="shared" si="3"/>
        <v>28694</v>
      </c>
    </row>
    <row r="36" spans="1:9" ht="11.25" customHeight="1" x14ac:dyDescent="0.2">
      <c r="A36" s="10" t="s">
        <v>52</v>
      </c>
      <c r="B36" s="11" t="s">
        <v>53</v>
      </c>
      <c r="C36" s="62" t="s">
        <v>192</v>
      </c>
      <c r="D36" s="35">
        <v>6246</v>
      </c>
      <c r="E36" s="12">
        <f t="shared" si="1"/>
        <v>6246</v>
      </c>
      <c r="F36" s="18">
        <v>12493</v>
      </c>
      <c r="G36" s="19">
        <f t="shared" si="2"/>
        <v>12493</v>
      </c>
      <c r="H36" s="20">
        <f t="shared" si="0"/>
        <v>18739</v>
      </c>
      <c r="I36" s="21">
        <f t="shared" si="3"/>
        <v>18739</v>
      </c>
    </row>
    <row r="37" spans="1:9" ht="11.25" customHeight="1" x14ac:dyDescent="0.2">
      <c r="A37" s="10" t="s">
        <v>54</v>
      </c>
      <c r="B37" s="11" t="s">
        <v>55</v>
      </c>
      <c r="C37" s="62" t="s">
        <v>193</v>
      </c>
      <c r="D37" s="35">
        <v>65994</v>
      </c>
      <c r="E37" s="12">
        <f t="shared" si="1"/>
        <v>65994</v>
      </c>
      <c r="F37" s="18">
        <v>131987</v>
      </c>
      <c r="G37" s="19">
        <f t="shared" si="2"/>
        <v>131987</v>
      </c>
      <c r="H37" s="20">
        <f t="shared" si="0"/>
        <v>197981</v>
      </c>
      <c r="I37" s="21">
        <f t="shared" si="3"/>
        <v>197981</v>
      </c>
    </row>
    <row r="38" spans="1:9" ht="11.25" customHeight="1" x14ac:dyDescent="0.2">
      <c r="A38" s="10" t="s">
        <v>56</v>
      </c>
      <c r="B38" s="11" t="s">
        <v>57</v>
      </c>
      <c r="C38" s="62" t="s">
        <v>194</v>
      </c>
      <c r="D38" s="35">
        <v>41442</v>
      </c>
      <c r="E38" s="12">
        <f t="shared" si="1"/>
        <v>41442</v>
      </c>
      <c r="F38" s="18">
        <v>82883</v>
      </c>
      <c r="G38" s="19">
        <f t="shared" si="2"/>
        <v>82883</v>
      </c>
      <c r="H38" s="20">
        <f t="shared" si="0"/>
        <v>124325</v>
      </c>
      <c r="I38" s="21">
        <f t="shared" si="3"/>
        <v>124325</v>
      </c>
    </row>
    <row r="39" spans="1:9" ht="11.25" customHeight="1" x14ac:dyDescent="0.2">
      <c r="A39" s="10" t="s">
        <v>58</v>
      </c>
      <c r="B39" s="11" t="s">
        <v>59</v>
      </c>
      <c r="C39" s="62" t="s">
        <v>195</v>
      </c>
      <c r="D39" s="35">
        <v>46909</v>
      </c>
      <c r="E39" s="12">
        <f t="shared" si="1"/>
        <v>46909</v>
      </c>
      <c r="F39" s="18">
        <v>93819</v>
      </c>
      <c r="G39" s="19">
        <f t="shared" si="2"/>
        <v>93819</v>
      </c>
      <c r="H39" s="20">
        <f t="shared" si="0"/>
        <v>140728</v>
      </c>
      <c r="I39" s="21">
        <f t="shared" si="3"/>
        <v>140728</v>
      </c>
    </row>
    <row r="40" spans="1:9" ht="11.25" customHeight="1" x14ac:dyDescent="0.2">
      <c r="A40" s="10" t="s">
        <v>60</v>
      </c>
      <c r="B40" s="11" t="s">
        <v>61</v>
      </c>
      <c r="C40" s="62" t="s">
        <v>196</v>
      </c>
      <c r="D40" s="35">
        <v>232916</v>
      </c>
      <c r="E40" s="12">
        <f t="shared" si="1"/>
        <v>232916</v>
      </c>
      <c r="F40" s="18">
        <v>465831</v>
      </c>
      <c r="G40" s="19">
        <f t="shared" si="2"/>
        <v>465831</v>
      </c>
      <c r="H40" s="20">
        <f t="shared" si="0"/>
        <v>698747</v>
      </c>
      <c r="I40" s="21">
        <f t="shared" si="3"/>
        <v>698747</v>
      </c>
    </row>
    <row r="41" spans="1:9" ht="11.25" customHeight="1" x14ac:dyDescent="0.2">
      <c r="A41" s="10" t="s">
        <v>62</v>
      </c>
      <c r="B41" s="11" t="s">
        <v>63</v>
      </c>
      <c r="C41" s="62" t="s">
        <v>197</v>
      </c>
      <c r="D41" s="35">
        <v>8294</v>
      </c>
      <c r="E41" s="12">
        <f t="shared" si="1"/>
        <v>8294</v>
      </c>
      <c r="F41" s="18">
        <v>16589</v>
      </c>
      <c r="G41" s="19">
        <f t="shared" si="2"/>
        <v>16589</v>
      </c>
      <c r="H41" s="20">
        <f t="shared" si="0"/>
        <v>24883</v>
      </c>
      <c r="I41" s="21">
        <f t="shared" si="3"/>
        <v>24883</v>
      </c>
    </row>
    <row r="42" spans="1:9" ht="11.25" customHeight="1" x14ac:dyDescent="0.2">
      <c r="A42" s="10" t="s">
        <v>64</v>
      </c>
      <c r="B42" s="11" t="s">
        <v>65</v>
      </c>
      <c r="C42" s="62" t="s">
        <v>198</v>
      </c>
      <c r="D42" s="35">
        <v>11127</v>
      </c>
      <c r="E42" s="12">
        <f t="shared" si="1"/>
        <v>11127</v>
      </c>
      <c r="F42" s="18">
        <v>22254</v>
      </c>
      <c r="G42" s="19">
        <f t="shared" si="2"/>
        <v>22254</v>
      </c>
      <c r="H42" s="20">
        <f t="shared" si="0"/>
        <v>33381</v>
      </c>
      <c r="I42" s="21">
        <f t="shared" si="3"/>
        <v>33381</v>
      </c>
    </row>
    <row r="43" spans="1:9" ht="11.25" customHeight="1" x14ac:dyDescent="0.2">
      <c r="A43" s="10" t="s">
        <v>66</v>
      </c>
      <c r="B43" s="11" t="s">
        <v>67</v>
      </c>
      <c r="C43" s="62" t="s">
        <v>199</v>
      </c>
      <c r="D43" s="35">
        <v>80843</v>
      </c>
      <c r="E43" s="12">
        <f t="shared" si="1"/>
        <v>80843</v>
      </c>
      <c r="F43" s="18">
        <v>161686</v>
      </c>
      <c r="G43" s="19">
        <f t="shared" si="2"/>
        <v>161686</v>
      </c>
      <c r="H43" s="20">
        <f t="shared" si="0"/>
        <v>242529</v>
      </c>
      <c r="I43" s="21">
        <f t="shared" si="3"/>
        <v>242529</v>
      </c>
    </row>
    <row r="44" spans="1:9" ht="11.25" customHeight="1" x14ac:dyDescent="0.2">
      <c r="A44" s="10" t="s">
        <v>68</v>
      </c>
      <c r="B44" s="11" t="s">
        <v>69</v>
      </c>
      <c r="C44" s="62" t="s">
        <v>200</v>
      </c>
      <c r="D44" s="35">
        <v>15209</v>
      </c>
      <c r="E44" s="12">
        <f t="shared" si="1"/>
        <v>15209</v>
      </c>
      <c r="F44" s="18">
        <v>30417</v>
      </c>
      <c r="G44" s="19">
        <f t="shared" si="2"/>
        <v>30417</v>
      </c>
      <c r="H44" s="20">
        <f t="shared" si="0"/>
        <v>45626</v>
      </c>
      <c r="I44" s="21">
        <f t="shared" si="3"/>
        <v>45626</v>
      </c>
    </row>
    <row r="45" spans="1:9" ht="11.25" customHeight="1" x14ac:dyDescent="0.2">
      <c r="A45" s="10" t="s">
        <v>70</v>
      </c>
      <c r="B45" s="11" t="s">
        <v>71</v>
      </c>
      <c r="C45" s="62" t="s">
        <v>201</v>
      </c>
      <c r="D45" s="35">
        <v>33800</v>
      </c>
      <c r="E45" s="12">
        <f t="shared" si="1"/>
        <v>33800</v>
      </c>
      <c r="F45" s="18">
        <v>67600</v>
      </c>
      <c r="G45" s="19">
        <f t="shared" si="2"/>
        <v>67600</v>
      </c>
      <c r="H45" s="20">
        <f t="shared" si="0"/>
        <v>101400</v>
      </c>
      <c r="I45" s="21">
        <f t="shared" si="3"/>
        <v>101400</v>
      </c>
    </row>
    <row r="46" spans="1:9" ht="11.25" customHeight="1" x14ac:dyDescent="0.2">
      <c r="A46" s="10" t="s">
        <v>72</v>
      </c>
      <c r="B46" s="11" t="s">
        <v>73</v>
      </c>
      <c r="C46" s="62" t="s">
        <v>202</v>
      </c>
      <c r="D46" s="35">
        <v>138456</v>
      </c>
      <c r="E46" s="12">
        <f t="shared" si="1"/>
        <v>138456</v>
      </c>
      <c r="F46" s="18">
        <v>276912</v>
      </c>
      <c r="G46" s="19">
        <f t="shared" si="2"/>
        <v>276912</v>
      </c>
      <c r="H46" s="20">
        <f t="shared" si="0"/>
        <v>415368</v>
      </c>
      <c r="I46" s="21">
        <f t="shared" si="3"/>
        <v>415368</v>
      </c>
    </row>
    <row r="47" spans="1:9" ht="11.25" customHeight="1" x14ac:dyDescent="0.2">
      <c r="A47" s="10" t="s">
        <v>74</v>
      </c>
      <c r="B47" s="11" t="s">
        <v>75</v>
      </c>
      <c r="C47" s="62" t="s">
        <v>203</v>
      </c>
      <c r="D47" s="35">
        <v>48997</v>
      </c>
      <c r="E47" s="12">
        <f t="shared" si="1"/>
        <v>48997</v>
      </c>
      <c r="F47" s="18">
        <v>97995</v>
      </c>
      <c r="G47" s="19">
        <f t="shared" si="2"/>
        <v>97995</v>
      </c>
      <c r="H47" s="20">
        <f t="shared" si="0"/>
        <v>146992</v>
      </c>
      <c r="I47" s="21">
        <f t="shared" si="3"/>
        <v>146992</v>
      </c>
    </row>
    <row r="48" spans="1:9" ht="11.25" customHeight="1" x14ac:dyDescent="0.2">
      <c r="A48" s="10" t="s">
        <v>76</v>
      </c>
      <c r="B48" s="11" t="s">
        <v>77</v>
      </c>
      <c r="C48" s="62" t="s">
        <v>204</v>
      </c>
      <c r="D48" s="35">
        <v>188086</v>
      </c>
      <c r="E48" s="12">
        <f t="shared" si="1"/>
        <v>188086</v>
      </c>
      <c r="F48" s="18">
        <v>376172</v>
      </c>
      <c r="G48" s="19">
        <f t="shared" si="2"/>
        <v>376172</v>
      </c>
      <c r="H48" s="20">
        <f t="shared" si="0"/>
        <v>564258</v>
      </c>
      <c r="I48" s="21">
        <f t="shared" si="3"/>
        <v>564258</v>
      </c>
    </row>
    <row r="49" spans="1:9" ht="11.25" customHeight="1" x14ac:dyDescent="0.2">
      <c r="A49" s="10" t="s">
        <v>78</v>
      </c>
      <c r="B49" s="11" t="s">
        <v>79</v>
      </c>
      <c r="C49" s="62" t="s">
        <v>205</v>
      </c>
      <c r="D49" s="35">
        <v>31096</v>
      </c>
      <c r="E49" s="12">
        <f t="shared" si="1"/>
        <v>31096</v>
      </c>
      <c r="F49" s="18">
        <v>62191</v>
      </c>
      <c r="G49" s="19">
        <f t="shared" si="2"/>
        <v>62191</v>
      </c>
      <c r="H49" s="20">
        <f t="shared" si="0"/>
        <v>93287</v>
      </c>
      <c r="I49" s="21">
        <f t="shared" si="3"/>
        <v>93287</v>
      </c>
    </row>
    <row r="50" spans="1:9" ht="11.25" customHeight="1" x14ac:dyDescent="0.2">
      <c r="A50" s="10" t="s">
        <v>80</v>
      </c>
      <c r="B50" s="11" t="s">
        <v>81</v>
      </c>
      <c r="C50" s="62" t="s">
        <v>206</v>
      </c>
      <c r="D50" s="35">
        <v>113942</v>
      </c>
      <c r="E50" s="12">
        <f t="shared" si="1"/>
        <v>113942</v>
      </c>
      <c r="F50" s="18">
        <v>227885</v>
      </c>
      <c r="G50" s="19">
        <f t="shared" si="2"/>
        <v>227885</v>
      </c>
      <c r="H50" s="20">
        <f t="shared" si="0"/>
        <v>341827</v>
      </c>
      <c r="I50" s="21">
        <f t="shared" si="3"/>
        <v>341827</v>
      </c>
    </row>
    <row r="51" spans="1:9" ht="11.25" customHeight="1" x14ac:dyDescent="0.2">
      <c r="A51" s="10" t="s">
        <v>82</v>
      </c>
      <c r="B51" s="11" t="s">
        <v>83</v>
      </c>
      <c r="C51" s="62" t="s">
        <v>207</v>
      </c>
      <c r="D51" s="35">
        <v>5699</v>
      </c>
      <c r="E51" s="12">
        <f t="shared" si="1"/>
        <v>5699</v>
      </c>
      <c r="F51" s="18">
        <v>11399</v>
      </c>
      <c r="G51" s="19">
        <f t="shared" si="2"/>
        <v>11399</v>
      </c>
      <c r="H51" s="20">
        <f t="shared" si="0"/>
        <v>17098</v>
      </c>
      <c r="I51" s="21">
        <f t="shared" si="3"/>
        <v>17098</v>
      </c>
    </row>
    <row r="52" spans="1:9" ht="11.25" customHeight="1" x14ac:dyDescent="0.2">
      <c r="A52" s="10" t="s">
        <v>84</v>
      </c>
      <c r="B52" s="11" t="s">
        <v>85</v>
      </c>
      <c r="C52" s="62" t="s">
        <v>208</v>
      </c>
      <c r="D52" s="35">
        <v>5008</v>
      </c>
      <c r="E52" s="12">
        <f t="shared" si="1"/>
        <v>5008</v>
      </c>
      <c r="F52" s="18">
        <v>10017</v>
      </c>
      <c r="G52" s="19">
        <f t="shared" si="2"/>
        <v>10017</v>
      </c>
      <c r="H52" s="20">
        <f t="shared" si="0"/>
        <v>15025</v>
      </c>
      <c r="I52" s="21">
        <f t="shared" si="3"/>
        <v>15025</v>
      </c>
    </row>
    <row r="53" spans="1:9" ht="11.25" customHeight="1" x14ac:dyDescent="0.2">
      <c r="A53" s="10" t="s">
        <v>86</v>
      </c>
      <c r="B53" s="11" t="s">
        <v>87</v>
      </c>
      <c r="C53" s="62" t="s">
        <v>209</v>
      </c>
      <c r="D53" s="35">
        <v>29373</v>
      </c>
      <c r="E53" s="12">
        <f t="shared" si="1"/>
        <v>29373</v>
      </c>
      <c r="F53" s="18">
        <v>58745</v>
      </c>
      <c r="G53" s="19">
        <f t="shared" si="2"/>
        <v>58745</v>
      </c>
      <c r="H53" s="20">
        <f t="shared" si="0"/>
        <v>88118</v>
      </c>
      <c r="I53" s="21">
        <f t="shared" si="3"/>
        <v>88118</v>
      </c>
    </row>
    <row r="54" spans="1:9" ht="11.25" customHeight="1" x14ac:dyDescent="0.2">
      <c r="A54" s="10" t="s">
        <v>88</v>
      </c>
      <c r="B54" s="11" t="s">
        <v>89</v>
      </c>
      <c r="C54" s="62" t="s">
        <v>210</v>
      </c>
      <c r="D54" s="35">
        <v>14290</v>
      </c>
      <c r="E54" s="12">
        <f t="shared" si="1"/>
        <v>14290</v>
      </c>
      <c r="F54" s="18">
        <v>28580</v>
      </c>
      <c r="G54" s="19">
        <f t="shared" si="2"/>
        <v>28580</v>
      </c>
      <c r="H54" s="20">
        <f t="shared" si="0"/>
        <v>42870</v>
      </c>
      <c r="I54" s="21">
        <f t="shared" si="3"/>
        <v>42870</v>
      </c>
    </row>
    <row r="55" spans="1:9" ht="11.25" customHeight="1" x14ac:dyDescent="0.2">
      <c r="A55" s="10" t="s">
        <v>90</v>
      </c>
      <c r="B55" s="11" t="s">
        <v>91</v>
      </c>
      <c r="C55" s="62" t="s">
        <v>211</v>
      </c>
      <c r="D55" s="35">
        <v>285885</v>
      </c>
      <c r="E55" s="12">
        <f t="shared" si="1"/>
        <v>285885</v>
      </c>
      <c r="F55" s="18">
        <v>571771</v>
      </c>
      <c r="G55" s="19">
        <f t="shared" si="2"/>
        <v>571771</v>
      </c>
      <c r="H55" s="20">
        <f t="shared" si="0"/>
        <v>857656</v>
      </c>
      <c r="I55" s="21">
        <f t="shared" si="3"/>
        <v>857656</v>
      </c>
    </row>
    <row r="56" spans="1:9" ht="11.25" customHeight="1" x14ac:dyDescent="0.2">
      <c r="A56" s="10" t="s">
        <v>92</v>
      </c>
      <c r="B56" s="11" t="s">
        <v>93</v>
      </c>
      <c r="C56" s="62" t="s">
        <v>212</v>
      </c>
      <c r="D56" s="35">
        <v>48927</v>
      </c>
      <c r="E56" s="12">
        <f t="shared" si="1"/>
        <v>48927</v>
      </c>
      <c r="F56" s="18">
        <v>97854</v>
      </c>
      <c r="G56" s="19">
        <f t="shared" si="2"/>
        <v>97854</v>
      </c>
      <c r="H56" s="20">
        <f t="shared" si="0"/>
        <v>146781</v>
      </c>
      <c r="I56" s="21">
        <f t="shared" si="3"/>
        <v>146781</v>
      </c>
    </row>
    <row r="57" spans="1:9" ht="11.25" customHeight="1" x14ac:dyDescent="0.2">
      <c r="A57" s="10" t="s">
        <v>94</v>
      </c>
      <c r="B57" s="11" t="s">
        <v>95</v>
      </c>
      <c r="C57" s="62" t="s">
        <v>213</v>
      </c>
      <c r="D57" s="35">
        <v>66552</v>
      </c>
      <c r="E57" s="12">
        <f t="shared" si="1"/>
        <v>66552</v>
      </c>
      <c r="F57" s="18">
        <v>133104</v>
      </c>
      <c r="G57" s="19">
        <f t="shared" si="2"/>
        <v>133104</v>
      </c>
      <c r="H57" s="20">
        <f t="shared" si="0"/>
        <v>199656</v>
      </c>
      <c r="I57" s="21">
        <f t="shared" si="3"/>
        <v>199656</v>
      </c>
    </row>
    <row r="58" spans="1:9" ht="11.25" customHeight="1" x14ac:dyDescent="0.2">
      <c r="A58" s="10" t="s">
        <v>96</v>
      </c>
      <c r="B58" s="11" t="s">
        <v>97</v>
      </c>
      <c r="C58" s="62" t="s">
        <v>214</v>
      </c>
      <c r="D58" s="35">
        <v>30991</v>
      </c>
      <c r="E58" s="12">
        <f t="shared" si="1"/>
        <v>30991</v>
      </c>
      <c r="F58" s="18">
        <v>61982</v>
      </c>
      <c r="G58" s="19">
        <f t="shared" si="2"/>
        <v>61982</v>
      </c>
      <c r="H58" s="20">
        <f t="shared" si="0"/>
        <v>92973</v>
      </c>
      <c r="I58" s="21">
        <f t="shared" si="3"/>
        <v>92973</v>
      </c>
    </row>
    <row r="59" spans="1:9" ht="11.25" customHeight="1" x14ac:dyDescent="0.2">
      <c r="A59" s="10" t="s">
        <v>98</v>
      </c>
      <c r="B59" s="11" t="s">
        <v>99</v>
      </c>
      <c r="C59" s="62" t="s">
        <v>215</v>
      </c>
      <c r="D59" s="35">
        <v>42334</v>
      </c>
      <c r="E59" s="12">
        <f t="shared" si="1"/>
        <v>42334</v>
      </c>
      <c r="F59" s="18">
        <v>84668</v>
      </c>
      <c r="G59" s="19">
        <f t="shared" si="2"/>
        <v>84668</v>
      </c>
      <c r="H59" s="20">
        <f t="shared" si="0"/>
        <v>127002</v>
      </c>
      <c r="I59" s="21">
        <f t="shared" si="3"/>
        <v>127002</v>
      </c>
    </row>
    <row r="60" spans="1:9" ht="11.25" customHeight="1" x14ac:dyDescent="0.2">
      <c r="A60" s="10" t="s">
        <v>100</v>
      </c>
      <c r="B60" s="11" t="s">
        <v>101</v>
      </c>
      <c r="C60" s="62" t="s">
        <v>216</v>
      </c>
      <c r="D60" s="35">
        <v>18814</v>
      </c>
      <c r="E60" s="12">
        <f t="shared" si="1"/>
        <v>18814</v>
      </c>
      <c r="F60" s="18">
        <v>37628</v>
      </c>
      <c r="G60" s="19">
        <f t="shared" si="2"/>
        <v>37628</v>
      </c>
      <c r="H60" s="20">
        <f t="shared" si="0"/>
        <v>56442</v>
      </c>
      <c r="I60" s="21">
        <f t="shared" si="3"/>
        <v>56442</v>
      </c>
    </row>
    <row r="61" spans="1:9" ht="11.25" customHeight="1" x14ac:dyDescent="0.2">
      <c r="A61" s="22" t="s">
        <v>102</v>
      </c>
      <c r="B61" s="23" t="s">
        <v>103</v>
      </c>
      <c r="C61" s="63" t="s">
        <v>217</v>
      </c>
      <c r="D61" s="77">
        <v>31346</v>
      </c>
      <c r="E61" s="24">
        <f t="shared" si="1"/>
        <v>31346</v>
      </c>
      <c r="F61" s="25">
        <v>62692</v>
      </c>
      <c r="G61" s="26">
        <f t="shared" si="2"/>
        <v>62692</v>
      </c>
      <c r="H61" s="27">
        <f t="shared" si="0"/>
        <v>94038</v>
      </c>
      <c r="I61" s="28">
        <f t="shared" si="3"/>
        <v>94038</v>
      </c>
    </row>
    <row r="62" spans="1:9" customFormat="1" ht="18.75" x14ac:dyDescent="0.3">
      <c r="A62" s="3" t="s">
        <v>104</v>
      </c>
      <c r="D62" s="68"/>
      <c r="E62" s="69"/>
      <c r="F62" s="70"/>
      <c r="G62" s="71"/>
      <c r="H62" s="71"/>
      <c r="I62" s="71"/>
    </row>
    <row r="63" spans="1:9" customFormat="1" ht="18.75" x14ac:dyDescent="0.3">
      <c r="D63" s="72"/>
      <c r="E63" s="73"/>
      <c r="F63" s="74"/>
      <c r="G63" s="74"/>
      <c r="H63" s="74"/>
      <c r="I63" s="74"/>
    </row>
    <row r="64" spans="1:9" ht="25.5" customHeight="1" x14ac:dyDescent="0.2">
      <c r="A64" s="29"/>
      <c r="B64" s="30"/>
      <c r="C64" s="30"/>
      <c r="D64" s="92" t="s">
        <v>3</v>
      </c>
      <c r="E64" s="93"/>
      <c r="F64" s="92" t="s">
        <v>4</v>
      </c>
      <c r="G64" s="93"/>
      <c r="H64" s="94" t="s">
        <v>5</v>
      </c>
      <c r="I64" s="95"/>
    </row>
    <row r="65" spans="1:9" s="9" customFormat="1" x14ac:dyDescent="0.2">
      <c r="A65" s="6"/>
      <c r="B65" s="7" t="s">
        <v>7</v>
      </c>
      <c r="C65" s="7" t="s">
        <v>170</v>
      </c>
      <c r="D65" s="31" t="s">
        <v>8</v>
      </c>
      <c r="E65" s="31" t="s">
        <v>9</v>
      </c>
      <c r="F65" s="31" t="s">
        <v>8</v>
      </c>
      <c r="G65" s="32" t="s">
        <v>9</v>
      </c>
      <c r="H65" s="33" t="s">
        <v>8</v>
      </c>
      <c r="I65" s="59" t="s">
        <v>9</v>
      </c>
    </row>
    <row r="66" spans="1:9" ht="11.25" customHeight="1" x14ac:dyDescent="0.2">
      <c r="A66" s="34">
        <v>48</v>
      </c>
      <c r="B66" s="11" t="s">
        <v>105</v>
      </c>
      <c r="C66" s="11" t="s">
        <v>218</v>
      </c>
      <c r="D66" s="35">
        <v>3247</v>
      </c>
      <c r="E66" s="36">
        <f t="shared" ref="E66:E118" si="4">SUM(D66:D66)</f>
        <v>3247</v>
      </c>
      <c r="F66" s="18">
        <v>6495</v>
      </c>
      <c r="G66" s="19">
        <f>F66</f>
        <v>6495</v>
      </c>
      <c r="H66" s="20">
        <f t="shared" ref="H66:H118" si="5">D66+F66</f>
        <v>9742</v>
      </c>
      <c r="I66" s="20">
        <f t="shared" ref="I66:I118" si="6">SUM(H66:H66)</f>
        <v>9742</v>
      </c>
    </row>
    <row r="67" spans="1:9" ht="11.25" customHeight="1" x14ac:dyDescent="0.2">
      <c r="A67" s="34">
        <v>49</v>
      </c>
      <c r="B67" s="11" t="s">
        <v>106</v>
      </c>
      <c r="C67" s="11" t="s">
        <v>219</v>
      </c>
      <c r="D67" s="17">
        <v>56336</v>
      </c>
      <c r="E67" s="36">
        <f t="shared" si="4"/>
        <v>56336</v>
      </c>
      <c r="F67" s="18">
        <v>112672</v>
      </c>
      <c r="G67" s="19">
        <f t="shared" ref="G67:G118" si="7">F67</f>
        <v>112672</v>
      </c>
      <c r="H67" s="20">
        <f t="shared" si="5"/>
        <v>169008</v>
      </c>
      <c r="I67" s="21">
        <f t="shared" si="6"/>
        <v>169008</v>
      </c>
    </row>
    <row r="68" spans="1:9" ht="11.25" customHeight="1" x14ac:dyDescent="0.2">
      <c r="A68" s="34">
        <v>50</v>
      </c>
      <c r="B68" s="11" t="s">
        <v>107</v>
      </c>
      <c r="C68" s="11" t="s">
        <v>220</v>
      </c>
      <c r="D68" s="17">
        <v>20032</v>
      </c>
      <c r="E68" s="36">
        <f t="shared" si="4"/>
        <v>20032</v>
      </c>
      <c r="F68" s="18">
        <v>40065</v>
      </c>
      <c r="G68" s="19">
        <f t="shared" si="7"/>
        <v>40065</v>
      </c>
      <c r="H68" s="20">
        <f t="shared" si="5"/>
        <v>60097</v>
      </c>
      <c r="I68" s="21">
        <f t="shared" si="6"/>
        <v>60097</v>
      </c>
    </row>
    <row r="69" spans="1:9" ht="11.25" customHeight="1" x14ac:dyDescent="0.2">
      <c r="A69" s="34">
        <v>51</v>
      </c>
      <c r="B69" s="11" t="s">
        <v>108</v>
      </c>
      <c r="C69" s="11" t="s">
        <v>221</v>
      </c>
      <c r="D69" s="17">
        <v>88830</v>
      </c>
      <c r="E69" s="36">
        <f t="shared" si="4"/>
        <v>88830</v>
      </c>
      <c r="F69" s="18">
        <v>177659</v>
      </c>
      <c r="G69" s="19">
        <f t="shared" si="7"/>
        <v>177659</v>
      </c>
      <c r="H69" s="20">
        <f t="shared" si="5"/>
        <v>266489</v>
      </c>
      <c r="I69" s="21">
        <f t="shared" si="6"/>
        <v>266489</v>
      </c>
    </row>
    <row r="70" spans="1:9" ht="11.25" customHeight="1" x14ac:dyDescent="0.2">
      <c r="A70" s="34">
        <v>52</v>
      </c>
      <c r="B70" s="11" t="s">
        <v>109</v>
      </c>
      <c r="C70" s="11" t="s">
        <v>222</v>
      </c>
      <c r="D70" s="17">
        <v>6622</v>
      </c>
      <c r="E70" s="36">
        <f t="shared" si="4"/>
        <v>6622</v>
      </c>
      <c r="F70" s="18">
        <v>13244</v>
      </c>
      <c r="G70" s="19">
        <f t="shared" si="7"/>
        <v>13244</v>
      </c>
      <c r="H70" s="20">
        <f t="shared" si="5"/>
        <v>19866</v>
      </c>
      <c r="I70" s="21">
        <f t="shared" si="6"/>
        <v>19866</v>
      </c>
    </row>
    <row r="71" spans="1:9" ht="11.25" customHeight="1" x14ac:dyDescent="0.2">
      <c r="A71" s="34">
        <v>53</v>
      </c>
      <c r="B71" s="11" t="s">
        <v>110</v>
      </c>
      <c r="C71" s="11" t="s">
        <v>223</v>
      </c>
      <c r="D71" s="17">
        <v>32916</v>
      </c>
      <c r="E71" s="36">
        <f t="shared" si="4"/>
        <v>32916</v>
      </c>
      <c r="F71" s="18">
        <v>65832</v>
      </c>
      <c r="G71" s="19">
        <f t="shared" si="7"/>
        <v>65832</v>
      </c>
      <c r="H71" s="20">
        <f t="shared" si="5"/>
        <v>98748</v>
      </c>
      <c r="I71" s="21">
        <f t="shared" si="6"/>
        <v>98748</v>
      </c>
    </row>
    <row r="72" spans="1:9" ht="11.25" customHeight="1" x14ac:dyDescent="0.2">
      <c r="A72" s="34">
        <v>54</v>
      </c>
      <c r="B72" s="11" t="s">
        <v>111</v>
      </c>
      <c r="C72" s="11" t="s">
        <v>224</v>
      </c>
      <c r="D72" s="17">
        <v>41639</v>
      </c>
      <c r="E72" s="36">
        <f t="shared" si="4"/>
        <v>41639</v>
      </c>
      <c r="F72" s="18">
        <v>83279</v>
      </c>
      <c r="G72" s="19">
        <f t="shared" si="7"/>
        <v>83279</v>
      </c>
      <c r="H72" s="20">
        <f t="shared" si="5"/>
        <v>124918</v>
      </c>
      <c r="I72" s="21">
        <f t="shared" si="6"/>
        <v>124918</v>
      </c>
    </row>
    <row r="73" spans="1:9" ht="11.25" customHeight="1" x14ac:dyDescent="0.2">
      <c r="A73" s="34">
        <v>55</v>
      </c>
      <c r="B73" s="11" t="s">
        <v>112</v>
      </c>
      <c r="C73" s="11" t="s">
        <v>225</v>
      </c>
      <c r="D73" s="17">
        <v>36404</v>
      </c>
      <c r="E73" s="36">
        <f t="shared" si="4"/>
        <v>36404</v>
      </c>
      <c r="F73" s="18">
        <v>72808</v>
      </c>
      <c r="G73" s="19">
        <f t="shared" si="7"/>
        <v>72808</v>
      </c>
      <c r="H73" s="20">
        <f t="shared" si="5"/>
        <v>109212</v>
      </c>
      <c r="I73" s="21">
        <f t="shared" si="6"/>
        <v>109212</v>
      </c>
    </row>
    <row r="74" spans="1:9" ht="11.25" customHeight="1" x14ac:dyDescent="0.2">
      <c r="A74" s="34">
        <v>56</v>
      </c>
      <c r="B74" s="11" t="s">
        <v>113</v>
      </c>
      <c r="C74" s="11" t="s">
        <v>226</v>
      </c>
      <c r="D74" s="17">
        <v>16124</v>
      </c>
      <c r="E74" s="36">
        <f t="shared" si="4"/>
        <v>16124</v>
      </c>
      <c r="F74" s="18">
        <v>32248</v>
      </c>
      <c r="G74" s="19">
        <f t="shared" si="7"/>
        <v>32248</v>
      </c>
      <c r="H74" s="20">
        <f t="shared" si="5"/>
        <v>48372</v>
      </c>
      <c r="I74" s="21">
        <f t="shared" si="6"/>
        <v>48372</v>
      </c>
    </row>
    <row r="75" spans="1:9" ht="11.25" customHeight="1" x14ac:dyDescent="0.2">
      <c r="A75" s="34">
        <v>57</v>
      </c>
      <c r="B75" s="11" t="s">
        <v>114</v>
      </c>
      <c r="C75" s="11" t="s">
        <v>227</v>
      </c>
      <c r="D75" s="17">
        <v>11045</v>
      </c>
      <c r="E75" s="36">
        <f t="shared" si="4"/>
        <v>11045</v>
      </c>
      <c r="F75" s="18">
        <v>22089</v>
      </c>
      <c r="G75" s="19">
        <f t="shared" si="7"/>
        <v>22089</v>
      </c>
      <c r="H75" s="20">
        <f t="shared" si="5"/>
        <v>33134</v>
      </c>
      <c r="I75" s="21">
        <f t="shared" si="6"/>
        <v>33134</v>
      </c>
    </row>
    <row r="76" spans="1:9" ht="11.25" customHeight="1" x14ac:dyDescent="0.2">
      <c r="A76" s="34">
        <v>58</v>
      </c>
      <c r="B76" s="11" t="s">
        <v>115</v>
      </c>
      <c r="C76" s="11" t="s">
        <v>228</v>
      </c>
      <c r="D76" s="17">
        <v>17099</v>
      </c>
      <c r="E76" s="36">
        <f t="shared" si="4"/>
        <v>17099</v>
      </c>
      <c r="F76" s="18">
        <v>34198</v>
      </c>
      <c r="G76" s="19">
        <f t="shared" si="7"/>
        <v>34198</v>
      </c>
      <c r="H76" s="20">
        <f t="shared" si="5"/>
        <v>51297</v>
      </c>
      <c r="I76" s="21">
        <f t="shared" si="6"/>
        <v>51297</v>
      </c>
    </row>
    <row r="77" spans="1:9" ht="11.25" customHeight="1" x14ac:dyDescent="0.2">
      <c r="A77" s="34">
        <v>59</v>
      </c>
      <c r="B77" s="11" t="s">
        <v>116</v>
      </c>
      <c r="C77" s="11" t="s">
        <v>229</v>
      </c>
      <c r="D77" s="17">
        <v>27036</v>
      </c>
      <c r="E77" s="36">
        <f t="shared" si="4"/>
        <v>27036</v>
      </c>
      <c r="F77" s="18">
        <v>54072</v>
      </c>
      <c r="G77" s="19">
        <f t="shared" si="7"/>
        <v>54072</v>
      </c>
      <c r="H77" s="20">
        <f t="shared" si="5"/>
        <v>81108</v>
      </c>
      <c r="I77" s="21">
        <f t="shared" si="6"/>
        <v>81108</v>
      </c>
    </row>
    <row r="78" spans="1:9" ht="11.25" customHeight="1" x14ac:dyDescent="0.2">
      <c r="A78" s="34">
        <v>60</v>
      </c>
      <c r="B78" s="11" t="s">
        <v>117</v>
      </c>
      <c r="C78" s="11" t="s">
        <v>230</v>
      </c>
      <c r="D78" s="17">
        <v>460899</v>
      </c>
      <c r="E78" s="36">
        <f t="shared" si="4"/>
        <v>460899</v>
      </c>
      <c r="F78" s="18">
        <v>921791</v>
      </c>
      <c r="G78" s="19">
        <f t="shared" si="7"/>
        <v>921791</v>
      </c>
      <c r="H78" s="20">
        <f t="shared" si="5"/>
        <v>1382690</v>
      </c>
      <c r="I78" s="21">
        <f t="shared" si="6"/>
        <v>1382690</v>
      </c>
    </row>
    <row r="79" spans="1:9" ht="11.25" customHeight="1" x14ac:dyDescent="0.2">
      <c r="A79" s="34">
        <v>61</v>
      </c>
      <c r="B79" s="11" t="s">
        <v>118</v>
      </c>
      <c r="C79" s="11" t="s">
        <v>231</v>
      </c>
      <c r="D79" s="17">
        <v>7894</v>
      </c>
      <c r="E79" s="36">
        <f t="shared" si="4"/>
        <v>7894</v>
      </c>
      <c r="F79" s="18">
        <v>15787</v>
      </c>
      <c r="G79" s="19">
        <f t="shared" si="7"/>
        <v>15787</v>
      </c>
      <c r="H79" s="20">
        <f t="shared" si="5"/>
        <v>23681</v>
      </c>
      <c r="I79" s="21">
        <f t="shared" si="6"/>
        <v>23681</v>
      </c>
    </row>
    <row r="80" spans="1:9" ht="11.25" customHeight="1" x14ac:dyDescent="0.2">
      <c r="A80" s="34">
        <v>62</v>
      </c>
      <c r="B80" s="11" t="s">
        <v>119</v>
      </c>
      <c r="C80" s="11" t="s">
        <v>232</v>
      </c>
      <c r="D80" s="17">
        <v>14444</v>
      </c>
      <c r="E80" s="36">
        <f t="shared" si="4"/>
        <v>14444</v>
      </c>
      <c r="F80" s="18">
        <v>28887</v>
      </c>
      <c r="G80" s="19">
        <f t="shared" si="7"/>
        <v>28887</v>
      </c>
      <c r="H80" s="20">
        <f t="shared" si="5"/>
        <v>43331</v>
      </c>
      <c r="I80" s="21">
        <f t="shared" si="6"/>
        <v>43331</v>
      </c>
    </row>
    <row r="81" spans="1:9" ht="11.25" customHeight="1" x14ac:dyDescent="0.2">
      <c r="A81" s="34">
        <v>63</v>
      </c>
      <c r="B81" s="11" t="s">
        <v>120</v>
      </c>
      <c r="C81" s="11" t="s">
        <v>233</v>
      </c>
      <c r="D81" s="17">
        <v>34840</v>
      </c>
      <c r="E81" s="36">
        <f t="shared" si="4"/>
        <v>34840</v>
      </c>
      <c r="F81" s="18">
        <v>69680</v>
      </c>
      <c r="G81" s="19">
        <f t="shared" si="7"/>
        <v>69680</v>
      </c>
      <c r="H81" s="20">
        <f t="shared" si="5"/>
        <v>104520</v>
      </c>
      <c r="I81" s="21">
        <f t="shared" si="6"/>
        <v>104520</v>
      </c>
    </row>
    <row r="82" spans="1:9" ht="11.25" customHeight="1" x14ac:dyDescent="0.2">
      <c r="A82" s="34">
        <v>64</v>
      </c>
      <c r="B82" s="11" t="s">
        <v>121</v>
      </c>
      <c r="C82" s="11" t="s">
        <v>234</v>
      </c>
      <c r="D82" s="17">
        <v>55134</v>
      </c>
      <c r="E82" s="36">
        <f t="shared" si="4"/>
        <v>55134</v>
      </c>
      <c r="F82" s="18">
        <v>110268</v>
      </c>
      <c r="G82" s="19">
        <f t="shared" si="7"/>
        <v>110268</v>
      </c>
      <c r="H82" s="20">
        <f t="shared" si="5"/>
        <v>165402</v>
      </c>
      <c r="I82" s="21">
        <f t="shared" si="6"/>
        <v>165402</v>
      </c>
    </row>
    <row r="83" spans="1:9" ht="11.25" customHeight="1" x14ac:dyDescent="0.2">
      <c r="A83" s="34">
        <v>65</v>
      </c>
      <c r="B83" s="11" t="s">
        <v>122</v>
      </c>
      <c r="C83" s="11" t="s">
        <v>235</v>
      </c>
      <c r="D83" s="17">
        <v>92174</v>
      </c>
      <c r="E83" s="36">
        <f t="shared" si="4"/>
        <v>92174</v>
      </c>
      <c r="F83" s="18">
        <v>184348</v>
      </c>
      <c r="G83" s="19">
        <f t="shared" si="7"/>
        <v>184348</v>
      </c>
      <c r="H83" s="20">
        <f t="shared" si="5"/>
        <v>276522</v>
      </c>
      <c r="I83" s="21">
        <f t="shared" si="6"/>
        <v>276522</v>
      </c>
    </row>
    <row r="84" spans="1:9" ht="11.25" customHeight="1" x14ac:dyDescent="0.2">
      <c r="A84" s="34">
        <v>66</v>
      </c>
      <c r="B84" s="11" t="s">
        <v>123</v>
      </c>
      <c r="C84" s="11" t="s">
        <v>236</v>
      </c>
      <c r="D84" s="17">
        <v>16798</v>
      </c>
      <c r="E84" s="36">
        <f t="shared" si="4"/>
        <v>16798</v>
      </c>
      <c r="F84" s="18">
        <v>33596</v>
      </c>
      <c r="G84" s="19">
        <f t="shared" si="7"/>
        <v>33596</v>
      </c>
      <c r="H84" s="20">
        <f t="shared" si="5"/>
        <v>50394</v>
      </c>
      <c r="I84" s="21">
        <f t="shared" si="6"/>
        <v>50394</v>
      </c>
    </row>
    <row r="85" spans="1:9" ht="11.25" customHeight="1" x14ac:dyDescent="0.2">
      <c r="A85" s="34">
        <v>67</v>
      </c>
      <c r="B85" s="11" t="s">
        <v>124</v>
      </c>
      <c r="C85" s="11" t="s">
        <v>237</v>
      </c>
      <c r="D85" s="17">
        <v>75854</v>
      </c>
      <c r="E85" s="36">
        <f t="shared" si="4"/>
        <v>75854</v>
      </c>
      <c r="F85" s="18">
        <v>151708</v>
      </c>
      <c r="G85" s="19">
        <f t="shared" si="7"/>
        <v>151708</v>
      </c>
      <c r="H85" s="20">
        <f t="shared" si="5"/>
        <v>227562</v>
      </c>
      <c r="I85" s="21">
        <f t="shared" si="6"/>
        <v>227562</v>
      </c>
    </row>
    <row r="86" spans="1:9" ht="11.25" customHeight="1" x14ac:dyDescent="0.2">
      <c r="A86" s="34">
        <v>68</v>
      </c>
      <c r="B86" s="11" t="s">
        <v>125</v>
      </c>
      <c r="C86" s="11" t="s">
        <v>238</v>
      </c>
      <c r="D86" s="17">
        <v>46056</v>
      </c>
      <c r="E86" s="36">
        <f t="shared" si="4"/>
        <v>46056</v>
      </c>
      <c r="F86" s="18">
        <v>92111</v>
      </c>
      <c r="G86" s="19">
        <f t="shared" si="7"/>
        <v>92111</v>
      </c>
      <c r="H86" s="20">
        <f t="shared" si="5"/>
        <v>138167</v>
      </c>
      <c r="I86" s="21">
        <f t="shared" si="6"/>
        <v>138167</v>
      </c>
    </row>
    <row r="87" spans="1:9" ht="11.25" customHeight="1" x14ac:dyDescent="0.2">
      <c r="A87" s="34">
        <v>69</v>
      </c>
      <c r="B87" s="11" t="s">
        <v>126</v>
      </c>
      <c r="C87" s="11" t="s">
        <v>239</v>
      </c>
      <c r="D87" s="17">
        <v>6357</v>
      </c>
      <c r="E87" s="36">
        <f t="shared" si="4"/>
        <v>6357</v>
      </c>
      <c r="F87" s="18">
        <v>12715</v>
      </c>
      <c r="G87" s="19">
        <f t="shared" si="7"/>
        <v>12715</v>
      </c>
      <c r="H87" s="20">
        <f t="shared" si="5"/>
        <v>19072</v>
      </c>
      <c r="I87" s="21">
        <f t="shared" si="6"/>
        <v>19072</v>
      </c>
    </row>
    <row r="88" spans="1:9" ht="11.25" customHeight="1" x14ac:dyDescent="0.2">
      <c r="A88" s="34">
        <v>70</v>
      </c>
      <c r="B88" s="11" t="s">
        <v>127</v>
      </c>
      <c r="C88" s="11" t="s">
        <v>240</v>
      </c>
      <c r="D88" s="17">
        <v>23066</v>
      </c>
      <c r="E88" s="36">
        <f t="shared" si="4"/>
        <v>23066</v>
      </c>
      <c r="F88" s="18">
        <v>46132</v>
      </c>
      <c r="G88" s="19">
        <f t="shared" si="7"/>
        <v>46132</v>
      </c>
      <c r="H88" s="20">
        <f t="shared" si="5"/>
        <v>69198</v>
      </c>
      <c r="I88" s="21">
        <f t="shared" si="6"/>
        <v>69198</v>
      </c>
    </row>
    <row r="89" spans="1:9" ht="11.25" customHeight="1" x14ac:dyDescent="0.2">
      <c r="A89" s="34">
        <v>71</v>
      </c>
      <c r="B89" s="11" t="s">
        <v>128</v>
      </c>
      <c r="C89" s="11" t="s">
        <v>241</v>
      </c>
      <c r="D89" s="17">
        <v>26670</v>
      </c>
      <c r="E89" s="36">
        <f t="shared" si="4"/>
        <v>26670</v>
      </c>
      <c r="F89" s="18">
        <v>53340</v>
      </c>
      <c r="G89" s="19">
        <f t="shared" si="7"/>
        <v>53340</v>
      </c>
      <c r="H89" s="20">
        <f t="shared" si="5"/>
        <v>80010</v>
      </c>
      <c r="I89" s="21">
        <f t="shared" si="6"/>
        <v>80010</v>
      </c>
    </row>
    <row r="90" spans="1:9" ht="11.25" customHeight="1" x14ac:dyDescent="0.2">
      <c r="A90" s="34">
        <v>72</v>
      </c>
      <c r="B90" s="11" t="s">
        <v>129</v>
      </c>
      <c r="C90" s="11" t="s">
        <v>242</v>
      </c>
      <c r="D90" s="17">
        <v>7480</v>
      </c>
      <c r="E90" s="36">
        <f t="shared" si="4"/>
        <v>7480</v>
      </c>
      <c r="F90" s="18">
        <v>14960</v>
      </c>
      <c r="G90" s="19">
        <f t="shared" si="7"/>
        <v>14960</v>
      </c>
      <c r="H90" s="20">
        <f t="shared" si="5"/>
        <v>22440</v>
      </c>
      <c r="I90" s="21">
        <f t="shared" si="6"/>
        <v>22440</v>
      </c>
    </row>
    <row r="91" spans="1:9" ht="11.25" customHeight="1" x14ac:dyDescent="0.2">
      <c r="A91" s="34">
        <v>73</v>
      </c>
      <c r="B91" s="11" t="s">
        <v>130</v>
      </c>
      <c r="C91" s="11" t="s">
        <v>243</v>
      </c>
      <c r="D91" s="17">
        <v>21716</v>
      </c>
      <c r="E91" s="36">
        <f t="shared" si="4"/>
        <v>21716</v>
      </c>
      <c r="F91" s="18">
        <v>43433</v>
      </c>
      <c r="G91" s="19">
        <f t="shared" si="7"/>
        <v>43433</v>
      </c>
      <c r="H91" s="20">
        <f t="shared" si="5"/>
        <v>65149</v>
      </c>
      <c r="I91" s="21">
        <f t="shared" si="6"/>
        <v>65149</v>
      </c>
    </row>
    <row r="92" spans="1:9" ht="11.25" customHeight="1" x14ac:dyDescent="0.2">
      <c r="A92" s="34">
        <v>74</v>
      </c>
      <c r="B92" s="11" t="s">
        <v>131</v>
      </c>
      <c r="C92" s="11" t="s">
        <v>244</v>
      </c>
      <c r="D92" s="17">
        <v>113686</v>
      </c>
      <c r="E92" s="36">
        <f t="shared" si="4"/>
        <v>113686</v>
      </c>
      <c r="F92" s="18">
        <v>227372</v>
      </c>
      <c r="G92" s="19">
        <f t="shared" si="7"/>
        <v>227372</v>
      </c>
      <c r="H92" s="20">
        <f t="shared" si="5"/>
        <v>341058</v>
      </c>
      <c r="I92" s="21">
        <f t="shared" si="6"/>
        <v>341058</v>
      </c>
    </row>
    <row r="93" spans="1:9" ht="11.25" customHeight="1" x14ac:dyDescent="0.2">
      <c r="A93" s="34">
        <v>75</v>
      </c>
      <c r="B93" s="11" t="s">
        <v>132</v>
      </c>
      <c r="C93" s="11" t="s">
        <v>245</v>
      </c>
      <c r="D93" s="17">
        <v>8220</v>
      </c>
      <c r="E93" s="36">
        <f t="shared" si="4"/>
        <v>8220</v>
      </c>
      <c r="F93" s="18">
        <v>16441</v>
      </c>
      <c r="G93" s="19">
        <f t="shared" si="7"/>
        <v>16441</v>
      </c>
      <c r="H93" s="20">
        <f t="shared" si="5"/>
        <v>24661</v>
      </c>
      <c r="I93" s="21">
        <f t="shared" si="6"/>
        <v>24661</v>
      </c>
    </row>
    <row r="94" spans="1:9" ht="11.25" customHeight="1" x14ac:dyDescent="0.2">
      <c r="A94" s="34">
        <v>76</v>
      </c>
      <c r="B94" s="11" t="s">
        <v>133</v>
      </c>
      <c r="C94" s="11" t="s">
        <v>246</v>
      </c>
      <c r="D94" s="17">
        <v>72990</v>
      </c>
      <c r="E94" s="36">
        <f t="shared" si="4"/>
        <v>72990</v>
      </c>
      <c r="F94" s="18">
        <v>145979</v>
      </c>
      <c r="G94" s="19">
        <f t="shared" si="7"/>
        <v>145979</v>
      </c>
      <c r="H94" s="20">
        <f t="shared" si="5"/>
        <v>218969</v>
      </c>
      <c r="I94" s="21">
        <f t="shared" si="6"/>
        <v>218969</v>
      </c>
    </row>
    <row r="95" spans="1:9" ht="11.25" customHeight="1" x14ac:dyDescent="0.2">
      <c r="A95" s="34">
        <v>77</v>
      </c>
      <c r="B95" s="11" t="s">
        <v>134</v>
      </c>
      <c r="C95" s="11" t="s">
        <v>247</v>
      </c>
      <c r="D95" s="17">
        <v>41526</v>
      </c>
      <c r="E95" s="36">
        <f t="shared" si="4"/>
        <v>41526</v>
      </c>
      <c r="F95" s="18">
        <v>83052</v>
      </c>
      <c r="G95" s="19">
        <f t="shared" si="7"/>
        <v>83052</v>
      </c>
      <c r="H95" s="20">
        <f t="shared" si="5"/>
        <v>124578</v>
      </c>
      <c r="I95" s="21">
        <f t="shared" si="6"/>
        <v>124578</v>
      </c>
    </row>
    <row r="96" spans="1:9" ht="11.25" customHeight="1" x14ac:dyDescent="0.2">
      <c r="A96" s="34">
        <v>78</v>
      </c>
      <c r="B96" s="11" t="s">
        <v>135</v>
      </c>
      <c r="C96" s="11" t="s">
        <v>248</v>
      </c>
      <c r="D96" s="17">
        <v>131485</v>
      </c>
      <c r="E96" s="36">
        <f t="shared" si="4"/>
        <v>131485</v>
      </c>
      <c r="F96" s="18">
        <v>262970</v>
      </c>
      <c r="G96" s="19">
        <f t="shared" si="7"/>
        <v>262970</v>
      </c>
      <c r="H96" s="20">
        <f t="shared" si="5"/>
        <v>394455</v>
      </c>
      <c r="I96" s="21">
        <f t="shared" si="6"/>
        <v>394455</v>
      </c>
    </row>
    <row r="97" spans="1:9" ht="11.25" customHeight="1" x14ac:dyDescent="0.2">
      <c r="A97" s="34">
        <v>79</v>
      </c>
      <c r="B97" s="11" t="s">
        <v>136</v>
      </c>
      <c r="C97" s="11" t="s">
        <v>249</v>
      </c>
      <c r="D97" s="17">
        <v>51425</v>
      </c>
      <c r="E97" s="36">
        <f t="shared" si="4"/>
        <v>51425</v>
      </c>
      <c r="F97" s="18">
        <v>102850</v>
      </c>
      <c r="G97" s="19">
        <f t="shared" si="7"/>
        <v>102850</v>
      </c>
      <c r="H97" s="20">
        <f t="shared" si="5"/>
        <v>154275</v>
      </c>
      <c r="I97" s="21">
        <f t="shared" si="6"/>
        <v>154275</v>
      </c>
    </row>
    <row r="98" spans="1:9" ht="11.25" customHeight="1" x14ac:dyDescent="0.2">
      <c r="A98" s="34">
        <v>80</v>
      </c>
      <c r="B98" s="11" t="s">
        <v>137</v>
      </c>
      <c r="C98" s="11" t="s">
        <v>250</v>
      </c>
      <c r="D98" s="17">
        <v>72947</v>
      </c>
      <c r="E98" s="36">
        <f t="shared" si="4"/>
        <v>72947</v>
      </c>
      <c r="F98" s="18">
        <v>145893</v>
      </c>
      <c r="G98" s="19">
        <f t="shared" si="7"/>
        <v>145893</v>
      </c>
      <c r="H98" s="20">
        <f t="shared" si="5"/>
        <v>218840</v>
      </c>
      <c r="I98" s="21">
        <f t="shared" si="6"/>
        <v>218840</v>
      </c>
    </row>
    <row r="99" spans="1:9" ht="11.25" customHeight="1" x14ac:dyDescent="0.2">
      <c r="A99" s="34">
        <v>81</v>
      </c>
      <c r="B99" s="11" t="s">
        <v>138</v>
      </c>
      <c r="C99" s="11" t="s">
        <v>251</v>
      </c>
      <c r="D99" s="17">
        <v>44708</v>
      </c>
      <c r="E99" s="36">
        <f t="shared" si="4"/>
        <v>44708</v>
      </c>
      <c r="F99" s="18">
        <v>89416</v>
      </c>
      <c r="G99" s="19">
        <f t="shared" si="7"/>
        <v>89416</v>
      </c>
      <c r="H99" s="20">
        <f t="shared" si="5"/>
        <v>134124</v>
      </c>
      <c r="I99" s="21">
        <f t="shared" si="6"/>
        <v>134124</v>
      </c>
    </row>
    <row r="100" spans="1:9" ht="11.25" customHeight="1" x14ac:dyDescent="0.2">
      <c r="A100" s="34">
        <v>82</v>
      </c>
      <c r="B100" s="11" t="s">
        <v>139</v>
      </c>
      <c r="C100" s="11" t="s">
        <v>252</v>
      </c>
      <c r="D100" s="17">
        <v>44821</v>
      </c>
      <c r="E100" s="36">
        <f t="shared" si="4"/>
        <v>44821</v>
      </c>
      <c r="F100" s="18">
        <v>89641</v>
      </c>
      <c r="G100" s="19">
        <f t="shared" si="7"/>
        <v>89641</v>
      </c>
      <c r="H100" s="20">
        <f t="shared" si="5"/>
        <v>134462</v>
      </c>
      <c r="I100" s="21">
        <f t="shared" si="6"/>
        <v>134462</v>
      </c>
    </row>
    <row r="101" spans="1:9" ht="11.25" customHeight="1" x14ac:dyDescent="0.2">
      <c r="A101" s="34">
        <v>83</v>
      </c>
      <c r="B101" s="11" t="s">
        <v>140</v>
      </c>
      <c r="C101" s="11" t="s">
        <v>253</v>
      </c>
      <c r="D101" s="17">
        <v>35413</v>
      </c>
      <c r="E101" s="36">
        <f t="shared" si="4"/>
        <v>35413</v>
      </c>
      <c r="F101" s="18">
        <v>70826</v>
      </c>
      <c r="G101" s="19">
        <f t="shared" si="7"/>
        <v>70826</v>
      </c>
      <c r="H101" s="20">
        <f t="shared" si="5"/>
        <v>106239</v>
      </c>
      <c r="I101" s="21">
        <f t="shared" si="6"/>
        <v>106239</v>
      </c>
    </row>
    <row r="102" spans="1:9" ht="11.25" customHeight="1" x14ac:dyDescent="0.2">
      <c r="A102" s="34">
        <v>84</v>
      </c>
      <c r="B102" s="11" t="s">
        <v>141</v>
      </c>
      <c r="C102" s="11" t="s">
        <v>254</v>
      </c>
      <c r="D102" s="17">
        <v>31403</v>
      </c>
      <c r="E102" s="36">
        <f t="shared" si="4"/>
        <v>31403</v>
      </c>
      <c r="F102" s="18">
        <v>62807</v>
      </c>
      <c r="G102" s="19">
        <f t="shared" si="7"/>
        <v>62807</v>
      </c>
      <c r="H102" s="20">
        <f t="shared" si="5"/>
        <v>94210</v>
      </c>
      <c r="I102" s="21">
        <f t="shared" si="6"/>
        <v>94210</v>
      </c>
    </row>
    <row r="103" spans="1:9" ht="11.25" customHeight="1" x14ac:dyDescent="0.2">
      <c r="A103" s="34">
        <v>85</v>
      </c>
      <c r="B103" s="11" t="s">
        <v>142</v>
      </c>
      <c r="C103" s="11" t="s">
        <v>255</v>
      </c>
      <c r="D103" s="17">
        <v>20055</v>
      </c>
      <c r="E103" s="36">
        <f t="shared" si="4"/>
        <v>20055</v>
      </c>
      <c r="F103" s="18">
        <v>40110</v>
      </c>
      <c r="G103" s="19">
        <f t="shared" si="7"/>
        <v>40110</v>
      </c>
      <c r="H103" s="20">
        <f t="shared" si="5"/>
        <v>60165</v>
      </c>
      <c r="I103" s="21">
        <f t="shared" si="6"/>
        <v>60165</v>
      </c>
    </row>
    <row r="104" spans="1:9" ht="11.25" customHeight="1" x14ac:dyDescent="0.2">
      <c r="A104" s="34">
        <v>86</v>
      </c>
      <c r="B104" s="11" t="s">
        <v>143</v>
      </c>
      <c r="C104" s="11" t="s">
        <v>256</v>
      </c>
      <c r="D104" s="17">
        <v>40710</v>
      </c>
      <c r="E104" s="36">
        <f t="shared" si="4"/>
        <v>40710</v>
      </c>
      <c r="F104" s="18">
        <v>81420</v>
      </c>
      <c r="G104" s="19">
        <f t="shared" si="7"/>
        <v>81420</v>
      </c>
      <c r="H104" s="20">
        <f t="shared" si="5"/>
        <v>122130</v>
      </c>
      <c r="I104" s="21">
        <f t="shared" si="6"/>
        <v>122130</v>
      </c>
    </row>
    <row r="105" spans="1:9" ht="11.25" customHeight="1" x14ac:dyDescent="0.2">
      <c r="A105" s="34">
        <v>87</v>
      </c>
      <c r="B105" s="11" t="s">
        <v>144</v>
      </c>
      <c r="C105" s="11" t="s">
        <v>257</v>
      </c>
      <c r="D105" s="17">
        <v>7101</v>
      </c>
      <c r="E105" s="36">
        <f t="shared" si="4"/>
        <v>7101</v>
      </c>
      <c r="F105" s="18">
        <v>14202</v>
      </c>
      <c r="G105" s="19">
        <f t="shared" si="7"/>
        <v>14202</v>
      </c>
      <c r="H105" s="20">
        <f t="shared" si="5"/>
        <v>21303</v>
      </c>
      <c r="I105" s="21">
        <f t="shared" si="6"/>
        <v>21303</v>
      </c>
    </row>
    <row r="106" spans="1:9" ht="11.25" customHeight="1" x14ac:dyDescent="0.2">
      <c r="A106" s="34">
        <v>88</v>
      </c>
      <c r="B106" s="11" t="s">
        <v>145</v>
      </c>
      <c r="C106" s="11" t="s">
        <v>258</v>
      </c>
      <c r="D106" s="17">
        <v>14224</v>
      </c>
      <c r="E106" s="36">
        <f t="shared" si="4"/>
        <v>14224</v>
      </c>
      <c r="F106" s="18">
        <v>28448</v>
      </c>
      <c r="G106" s="19">
        <f t="shared" si="7"/>
        <v>28448</v>
      </c>
      <c r="H106" s="20">
        <f t="shared" si="5"/>
        <v>42672</v>
      </c>
      <c r="I106" s="21">
        <f t="shared" si="6"/>
        <v>42672</v>
      </c>
    </row>
    <row r="107" spans="1:9" ht="11.25" customHeight="1" x14ac:dyDescent="0.2">
      <c r="A107" s="34">
        <v>89</v>
      </c>
      <c r="B107" s="11" t="s">
        <v>146</v>
      </c>
      <c r="C107" s="11" t="s">
        <v>259</v>
      </c>
      <c r="D107" s="17">
        <v>2631</v>
      </c>
      <c r="E107" s="36">
        <f t="shared" si="4"/>
        <v>2631</v>
      </c>
      <c r="F107" s="18">
        <v>5261</v>
      </c>
      <c r="G107" s="19">
        <f t="shared" si="7"/>
        <v>5261</v>
      </c>
      <c r="H107" s="20">
        <f t="shared" si="5"/>
        <v>7892</v>
      </c>
      <c r="I107" s="21">
        <f t="shared" si="6"/>
        <v>7892</v>
      </c>
    </row>
    <row r="108" spans="1:9" ht="11.25" customHeight="1" x14ac:dyDescent="0.2">
      <c r="A108" s="34">
        <v>90</v>
      </c>
      <c r="B108" s="11" t="s">
        <v>147</v>
      </c>
      <c r="C108" s="11" t="s">
        <v>260</v>
      </c>
      <c r="D108" s="17">
        <v>62459</v>
      </c>
      <c r="E108" s="36">
        <f t="shared" si="4"/>
        <v>62459</v>
      </c>
      <c r="F108" s="18">
        <v>124919</v>
      </c>
      <c r="G108" s="19">
        <f t="shared" si="7"/>
        <v>124919</v>
      </c>
      <c r="H108" s="20">
        <f t="shared" si="5"/>
        <v>187378</v>
      </c>
      <c r="I108" s="21">
        <f t="shared" si="6"/>
        <v>187378</v>
      </c>
    </row>
    <row r="109" spans="1:9" ht="11.25" customHeight="1" x14ac:dyDescent="0.2">
      <c r="A109" s="34">
        <v>91</v>
      </c>
      <c r="B109" s="11" t="s">
        <v>148</v>
      </c>
      <c r="C109" s="11" t="s">
        <v>261</v>
      </c>
      <c r="D109" s="17">
        <v>40446</v>
      </c>
      <c r="E109" s="36">
        <f t="shared" si="4"/>
        <v>40446</v>
      </c>
      <c r="F109" s="18">
        <v>80892</v>
      </c>
      <c r="G109" s="19">
        <f t="shared" si="7"/>
        <v>80892</v>
      </c>
      <c r="H109" s="20">
        <f t="shared" si="5"/>
        <v>121338</v>
      </c>
      <c r="I109" s="21">
        <f t="shared" si="6"/>
        <v>121338</v>
      </c>
    </row>
    <row r="110" spans="1:9" ht="11.25" customHeight="1" x14ac:dyDescent="0.2">
      <c r="A110" s="34">
        <v>92</v>
      </c>
      <c r="B110" s="11" t="s">
        <v>149</v>
      </c>
      <c r="C110" s="11" t="s">
        <v>262</v>
      </c>
      <c r="D110" s="17">
        <v>294296</v>
      </c>
      <c r="E110" s="36">
        <f t="shared" si="4"/>
        <v>294296</v>
      </c>
      <c r="F110" s="18">
        <v>588592</v>
      </c>
      <c r="G110" s="19">
        <f t="shared" si="7"/>
        <v>588592</v>
      </c>
      <c r="H110" s="20">
        <f t="shared" si="5"/>
        <v>882888</v>
      </c>
      <c r="I110" s="21">
        <f t="shared" si="6"/>
        <v>882888</v>
      </c>
    </row>
    <row r="111" spans="1:9" ht="11.25" customHeight="1" x14ac:dyDescent="0.2">
      <c r="A111" s="34">
        <v>93</v>
      </c>
      <c r="B111" s="11" t="s">
        <v>150</v>
      </c>
      <c r="C111" s="11" t="s">
        <v>263</v>
      </c>
      <c r="D111" s="17">
        <v>15743</v>
      </c>
      <c r="E111" s="36">
        <f t="shared" si="4"/>
        <v>15743</v>
      </c>
      <c r="F111" s="18">
        <v>31486</v>
      </c>
      <c r="G111" s="19">
        <f t="shared" si="7"/>
        <v>31486</v>
      </c>
      <c r="H111" s="20">
        <f t="shared" si="5"/>
        <v>47229</v>
      </c>
      <c r="I111" s="21">
        <f t="shared" si="6"/>
        <v>47229</v>
      </c>
    </row>
    <row r="112" spans="1:9" ht="11.25" customHeight="1" x14ac:dyDescent="0.2">
      <c r="A112" s="34">
        <v>94</v>
      </c>
      <c r="B112" s="11" t="s">
        <v>151</v>
      </c>
      <c r="C112" s="11" t="s">
        <v>264</v>
      </c>
      <c r="D112" s="17">
        <v>10505</v>
      </c>
      <c r="E112" s="36">
        <f t="shared" si="4"/>
        <v>10505</v>
      </c>
      <c r="F112" s="18">
        <v>21009</v>
      </c>
      <c r="G112" s="19">
        <f t="shared" si="7"/>
        <v>21009</v>
      </c>
      <c r="H112" s="20">
        <f t="shared" si="5"/>
        <v>31514</v>
      </c>
      <c r="I112" s="21">
        <f t="shared" si="6"/>
        <v>31514</v>
      </c>
    </row>
    <row r="113" spans="1:246" ht="11.25" customHeight="1" x14ac:dyDescent="0.2">
      <c r="A113" s="34">
        <v>95</v>
      </c>
      <c r="B113" s="11" t="s">
        <v>152</v>
      </c>
      <c r="C113" s="11" t="s">
        <v>265</v>
      </c>
      <c r="D113" s="17">
        <v>19532</v>
      </c>
      <c r="E113" s="36">
        <f t="shared" si="4"/>
        <v>19532</v>
      </c>
      <c r="F113" s="18">
        <v>39065</v>
      </c>
      <c r="G113" s="19">
        <f t="shared" si="7"/>
        <v>39065</v>
      </c>
      <c r="H113" s="20">
        <f t="shared" si="5"/>
        <v>58597</v>
      </c>
      <c r="I113" s="21">
        <f t="shared" si="6"/>
        <v>58597</v>
      </c>
    </row>
    <row r="114" spans="1:246" ht="11.25" customHeight="1" x14ac:dyDescent="0.2">
      <c r="A114" s="34">
        <v>96</v>
      </c>
      <c r="B114" s="11" t="s">
        <v>153</v>
      </c>
      <c r="C114" s="11" t="s">
        <v>266</v>
      </c>
      <c r="D114" s="17">
        <v>73080</v>
      </c>
      <c r="E114" s="36">
        <f t="shared" si="4"/>
        <v>73080</v>
      </c>
      <c r="F114" s="18">
        <v>146160</v>
      </c>
      <c r="G114" s="19">
        <f t="shared" si="7"/>
        <v>146160</v>
      </c>
      <c r="H114" s="20">
        <f t="shared" si="5"/>
        <v>219240</v>
      </c>
      <c r="I114" s="21">
        <f t="shared" si="6"/>
        <v>219240</v>
      </c>
    </row>
    <row r="115" spans="1:246" ht="11.25" customHeight="1" x14ac:dyDescent="0.2">
      <c r="A115" s="34">
        <v>97</v>
      </c>
      <c r="B115" s="11" t="s">
        <v>154</v>
      </c>
      <c r="C115" s="11" t="s">
        <v>267</v>
      </c>
      <c r="D115" s="17">
        <v>37545</v>
      </c>
      <c r="E115" s="36">
        <f t="shared" si="4"/>
        <v>37545</v>
      </c>
      <c r="F115" s="18">
        <v>75090</v>
      </c>
      <c r="G115" s="19">
        <f t="shared" si="7"/>
        <v>75090</v>
      </c>
      <c r="H115" s="20">
        <f t="shared" si="5"/>
        <v>112635</v>
      </c>
      <c r="I115" s="21">
        <f t="shared" si="6"/>
        <v>112635</v>
      </c>
    </row>
    <row r="116" spans="1:246" ht="11.25" customHeight="1" x14ac:dyDescent="0.2">
      <c r="A116" s="34">
        <v>98</v>
      </c>
      <c r="B116" s="11" t="s">
        <v>155</v>
      </c>
      <c r="C116" s="11" t="s">
        <v>268</v>
      </c>
      <c r="D116" s="17">
        <v>59922</v>
      </c>
      <c r="E116" s="36">
        <f t="shared" si="4"/>
        <v>59922</v>
      </c>
      <c r="F116" s="18">
        <v>119845</v>
      </c>
      <c r="G116" s="19">
        <f t="shared" si="7"/>
        <v>119845</v>
      </c>
      <c r="H116" s="20">
        <f t="shared" si="5"/>
        <v>179767</v>
      </c>
      <c r="I116" s="21">
        <f t="shared" si="6"/>
        <v>179767</v>
      </c>
    </row>
    <row r="117" spans="1:246" ht="11.25" customHeight="1" x14ac:dyDescent="0.2">
      <c r="A117" s="34">
        <v>99</v>
      </c>
      <c r="B117" s="11" t="s">
        <v>156</v>
      </c>
      <c r="C117" s="11" t="s">
        <v>269</v>
      </c>
      <c r="D117" s="17">
        <v>15778</v>
      </c>
      <c r="E117" s="36">
        <f t="shared" si="4"/>
        <v>15778</v>
      </c>
      <c r="F117" s="18">
        <v>31556</v>
      </c>
      <c r="G117" s="19">
        <f t="shared" si="7"/>
        <v>31556</v>
      </c>
      <c r="H117" s="20">
        <f t="shared" si="5"/>
        <v>47334</v>
      </c>
      <c r="I117" s="21">
        <f t="shared" si="6"/>
        <v>47334</v>
      </c>
    </row>
    <row r="118" spans="1:246" ht="11.25" customHeight="1" x14ac:dyDescent="0.2">
      <c r="A118" s="34">
        <v>100</v>
      </c>
      <c r="B118" s="11" t="s">
        <v>157</v>
      </c>
      <c r="C118" s="11" t="s">
        <v>270</v>
      </c>
      <c r="D118" s="17">
        <v>10234</v>
      </c>
      <c r="E118" s="36">
        <f t="shared" si="4"/>
        <v>10234</v>
      </c>
      <c r="F118" s="18">
        <v>20468</v>
      </c>
      <c r="G118" s="19">
        <f t="shared" si="7"/>
        <v>20468</v>
      </c>
      <c r="H118" s="20">
        <f t="shared" si="5"/>
        <v>30702</v>
      </c>
      <c r="I118" s="21">
        <f t="shared" si="6"/>
        <v>30702</v>
      </c>
    </row>
    <row r="119" spans="1:246" ht="12" thickBot="1" x14ac:dyDescent="0.25">
      <c r="A119" s="37"/>
      <c r="B119" s="38" t="s">
        <v>9</v>
      </c>
      <c r="C119" s="38"/>
      <c r="D119" s="39">
        <f t="shared" ref="D119:I119" si="8">SUM(D15:D118)</f>
        <v>5000000</v>
      </c>
      <c r="E119" s="40">
        <f t="shared" si="8"/>
        <v>5000000</v>
      </c>
      <c r="F119" s="41">
        <f t="shared" si="8"/>
        <v>10000000</v>
      </c>
      <c r="G119" s="41">
        <f t="shared" si="8"/>
        <v>10000000</v>
      </c>
      <c r="H119" s="41">
        <f t="shared" si="8"/>
        <v>15000000</v>
      </c>
      <c r="I119" s="42">
        <f t="shared" si="8"/>
        <v>15000000</v>
      </c>
    </row>
    <row r="120" spans="1:246" ht="12" thickTop="1" x14ac:dyDescent="0.2">
      <c r="D120" s="43"/>
      <c r="E120" s="43"/>
      <c r="F120" s="43"/>
      <c r="G120" s="43"/>
      <c r="H120" s="43"/>
      <c r="I120" s="43"/>
    </row>
    <row r="121" spans="1:246" x14ac:dyDescent="0.2">
      <c r="D121" s="43"/>
      <c r="E121" s="43"/>
      <c r="F121" s="43"/>
      <c r="G121" s="43"/>
      <c r="H121" s="43"/>
      <c r="I121" s="43"/>
    </row>
    <row r="122" spans="1:246" customFormat="1" ht="18.75" x14ac:dyDescent="0.3">
      <c r="A122" s="3" t="s">
        <v>158</v>
      </c>
      <c r="D122" s="1"/>
      <c r="E122" s="44"/>
      <c r="F122" s="45" t="str">
        <f>D4</f>
        <v>AUTHORIZATION NUMBER: 2</v>
      </c>
    </row>
    <row r="123" spans="1:246" ht="12.75" x14ac:dyDescent="0.2">
      <c r="D123" s="3"/>
      <c r="G123" s="43"/>
      <c r="H123" s="43"/>
      <c r="I123" s="43"/>
    </row>
    <row r="124" spans="1:246" ht="12.75" x14ac:dyDescent="0.2">
      <c r="D124" s="3"/>
      <c r="G124" s="43"/>
      <c r="H124" s="43"/>
      <c r="I124" s="43"/>
    </row>
    <row r="125" spans="1:246" ht="12.75" x14ac:dyDescent="0.2">
      <c r="D125" s="3"/>
      <c r="G125" s="43"/>
      <c r="H125" s="43"/>
      <c r="I125" s="43"/>
    </row>
    <row r="126" spans="1:246" x14ac:dyDescent="0.2">
      <c r="D126" s="43"/>
      <c r="E126" s="43"/>
      <c r="F126" s="43"/>
      <c r="G126" s="43"/>
      <c r="H126" s="43"/>
      <c r="I126" s="43"/>
    </row>
    <row r="127" spans="1:246" ht="14.25" x14ac:dyDescent="0.2">
      <c r="B127" s="46" t="s">
        <v>272</v>
      </c>
      <c r="C127" s="46"/>
      <c r="D127" s="4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5" x14ac:dyDescent="0.25">
      <c r="B128" s="46" t="s">
        <v>275</v>
      </c>
      <c r="C128" s="64"/>
      <c r="D128" s="4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5" x14ac:dyDescent="0.25">
      <c r="B129" s="46" t="s">
        <v>274</v>
      </c>
      <c r="C129" s="64"/>
      <c r="D129" s="4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.25" x14ac:dyDescent="0.2">
      <c r="B130" s="46" t="s">
        <v>271</v>
      </c>
      <c r="C130" s="46"/>
      <c r="D130" s="65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.25" x14ac:dyDescent="0.2">
      <c r="B131" s="46" t="s">
        <v>159</v>
      </c>
      <c r="C131" s="46"/>
      <c r="D131" s="4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.25" x14ac:dyDescent="0.2">
      <c r="B132" s="46" t="s">
        <v>160</v>
      </c>
      <c r="C132" s="46"/>
      <c r="D132" s="4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.25" x14ac:dyDescent="0.2">
      <c r="B133" s="46" t="s">
        <v>161</v>
      </c>
      <c r="C133" s="46"/>
      <c r="D133" s="4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.25" x14ac:dyDescent="0.2">
      <c r="B134" s="46" t="s">
        <v>282</v>
      </c>
      <c r="C134" s="46"/>
      <c r="D134" s="4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.25" x14ac:dyDescent="0.2">
      <c r="B135" s="46" t="s">
        <v>283</v>
      </c>
      <c r="C135" s="46"/>
      <c r="D135" s="4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.25" x14ac:dyDescent="0.2">
      <c r="B136" s="46" t="s">
        <v>162</v>
      </c>
      <c r="C136" s="46"/>
      <c r="D136" s="4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.25" x14ac:dyDescent="0.2">
      <c r="B137" s="46"/>
      <c r="C137" s="46"/>
      <c r="D137" s="4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48"/>
    </row>
    <row r="139" spans="1:246" ht="14.25" x14ac:dyDescent="0.2">
      <c r="B139" s="46" t="s">
        <v>163</v>
      </c>
      <c r="C139" s="46"/>
      <c r="D139" s="48"/>
    </row>
    <row r="140" spans="1:246" ht="14.25" x14ac:dyDescent="0.2">
      <c r="B140" s="46"/>
      <c r="C140" s="46"/>
      <c r="D140" s="48"/>
    </row>
    <row r="141" spans="1:246" ht="14.25" customHeight="1" x14ac:dyDescent="0.2">
      <c r="B141" s="49"/>
      <c r="C141" s="49"/>
      <c r="D141" s="48"/>
    </row>
    <row r="142" spans="1:246" s="53" customFormat="1" ht="14.25" customHeight="1" x14ac:dyDescent="0.2">
      <c r="A142" s="50"/>
      <c r="B142" s="51" t="s">
        <v>164</v>
      </c>
      <c r="C142" s="51"/>
      <c r="D142" s="52"/>
    </row>
    <row r="143" spans="1:246" s="53" customFormat="1" ht="15.75" customHeight="1" x14ac:dyDescent="0.2">
      <c r="A143" s="50"/>
      <c r="B143" s="51" t="s">
        <v>165</v>
      </c>
      <c r="C143" s="51"/>
      <c r="D143" s="52"/>
    </row>
    <row r="144" spans="1:246" ht="15" customHeight="1" x14ac:dyDescent="0.2">
      <c r="D144" s="54"/>
    </row>
    <row r="145" spans="1:16132" ht="12.75" x14ac:dyDescent="0.2">
      <c r="B145" s="55" t="s">
        <v>166</v>
      </c>
      <c r="C145" s="55"/>
      <c r="D145" s="56"/>
      <c r="E145" s="56"/>
    </row>
    <row r="146" spans="1:16132" ht="12.75" x14ac:dyDescent="0.2">
      <c r="B146" s="55" t="s">
        <v>167</v>
      </c>
      <c r="C146" s="55"/>
      <c r="D146" s="56"/>
      <c r="E146" s="56"/>
    </row>
    <row r="147" spans="1:16132" ht="16.5" customHeight="1" x14ac:dyDescent="0.2">
      <c r="B147" s="55"/>
      <c r="C147" s="55"/>
    </row>
    <row r="148" spans="1:16132" ht="10.5" customHeight="1" x14ac:dyDescent="0.2">
      <c r="B148" s="55"/>
      <c r="C148" s="55"/>
    </row>
    <row r="149" spans="1:16132" ht="12.75" x14ac:dyDescent="0.2">
      <c r="B149" s="3" t="s">
        <v>168</v>
      </c>
      <c r="C149" s="3"/>
      <c r="G149" s="3" t="s">
        <v>169</v>
      </c>
      <c r="I149" s="57"/>
    </row>
    <row r="150" spans="1:16132" customFormat="1" ht="12.75" x14ac:dyDescent="0.2">
      <c r="A150" s="1"/>
      <c r="B150" s="1"/>
      <c r="C150" s="1"/>
      <c r="D150" s="1"/>
      <c r="E150" s="1"/>
      <c r="F150" s="1"/>
      <c r="G150" s="1"/>
      <c r="H150" s="1"/>
      <c r="I150" s="5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2.75" x14ac:dyDescent="0.2">
      <c r="A151" s="1"/>
      <c r="B151" s="1"/>
      <c r="C151" s="1"/>
      <c r="D151" s="1"/>
      <c r="E151" s="1"/>
      <c r="F151" s="1"/>
      <c r="G151" s="86">
        <v>45502</v>
      </c>
      <c r="H151" s="86"/>
      <c r="I151" s="8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75" x14ac:dyDescent="0.2">
      <c r="A152" s="1"/>
      <c r="B152" s="30"/>
      <c r="C152" s="30"/>
      <c r="D152" s="30"/>
      <c r="E152" s="30"/>
      <c r="F152" s="1"/>
      <c r="G152" s="87"/>
      <c r="H152" s="87"/>
      <c r="I152" s="87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75" x14ac:dyDescent="0.2">
      <c r="A153" s="1"/>
      <c r="B153" s="1"/>
      <c r="C153" s="1"/>
      <c r="D153" s="1"/>
      <c r="E153" s="1"/>
      <c r="F153" s="1"/>
      <c r="G153" s="1"/>
      <c r="H153" s="1"/>
      <c r="I153" s="5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2.75" x14ac:dyDescent="0.2">
      <c r="A155" s="1"/>
      <c r="B155" s="58"/>
      <c r="C155" s="58"/>
      <c r="D155" s="56"/>
      <c r="E155" s="5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2.75" x14ac:dyDescent="0.2">
      <c r="A156" s="1"/>
      <c r="B156" s="58"/>
      <c r="C156" s="58"/>
      <c r="D156" s="56"/>
      <c r="E156" s="5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selectLockedCells="1" selectUnlockedCell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3AEC5-9629-4C54-B66B-FB75558E4631}">
  <dimension ref="A1:WVL156"/>
  <sheetViews>
    <sheetView topLeftCell="A135" zoomScale="130" zoomScaleNormal="130" workbookViewId="0">
      <selection activeCell="F22" sqref="F22"/>
    </sheetView>
  </sheetViews>
  <sheetFormatPr defaultColWidth="9.140625" defaultRowHeight="11.25" x14ac:dyDescent="0.2"/>
  <cols>
    <col min="1" max="1" width="6.140625" style="1" customWidth="1"/>
    <col min="2" max="2" width="13" style="1" customWidth="1"/>
    <col min="3" max="3" width="19.42578125" style="1" customWidth="1"/>
    <col min="4" max="5" width="10.140625" style="1" customWidth="1"/>
    <col min="6" max="6" width="10.85546875" style="1" customWidth="1"/>
    <col min="7" max="7" width="10.5703125" style="1" customWidth="1"/>
    <col min="8" max="8" width="11.42578125" style="1" customWidth="1"/>
    <col min="9" max="9" width="10.85546875" style="1" customWidth="1"/>
    <col min="10" max="250" width="9.140625" style="1"/>
    <col min="251" max="251" width="6.140625" style="1" customWidth="1"/>
    <col min="252" max="252" width="13" style="1" customWidth="1"/>
    <col min="253" max="258" width="13.5703125" style="1" customWidth="1"/>
    <col min="259" max="259" width="15.140625" style="1" customWidth="1"/>
    <col min="260" max="260" width="8.85546875" style="1" customWidth="1"/>
    <col min="261" max="506" width="9.140625" style="1"/>
    <col min="507" max="507" width="6.140625" style="1" customWidth="1"/>
    <col min="508" max="508" width="13" style="1" customWidth="1"/>
    <col min="509" max="514" width="13.5703125" style="1" customWidth="1"/>
    <col min="515" max="515" width="15.140625" style="1" customWidth="1"/>
    <col min="516" max="516" width="8.85546875" style="1" customWidth="1"/>
    <col min="517" max="762" width="9.140625" style="1"/>
    <col min="763" max="763" width="6.140625" style="1" customWidth="1"/>
    <col min="764" max="764" width="13" style="1" customWidth="1"/>
    <col min="765" max="770" width="13.5703125" style="1" customWidth="1"/>
    <col min="771" max="771" width="15.140625" style="1" customWidth="1"/>
    <col min="772" max="772" width="8.85546875" style="1" customWidth="1"/>
    <col min="773" max="1018" width="9.140625" style="1"/>
    <col min="1019" max="1019" width="6.140625" style="1" customWidth="1"/>
    <col min="1020" max="1020" width="13" style="1" customWidth="1"/>
    <col min="1021" max="1026" width="13.5703125" style="1" customWidth="1"/>
    <col min="1027" max="1027" width="15.140625" style="1" customWidth="1"/>
    <col min="1028" max="1028" width="8.85546875" style="1" customWidth="1"/>
    <col min="1029" max="1274" width="9.140625" style="1"/>
    <col min="1275" max="1275" width="6.140625" style="1" customWidth="1"/>
    <col min="1276" max="1276" width="13" style="1" customWidth="1"/>
    <col min="1277" max="1282" width="13.5703125" style="1" customWidth="1"/>
    <col min="1283" max="1283" width="15.140625" style="1" customWidth="1"/>
    <col min="1284" max="1284" width="8.85546875" style="1" customWidth="1"/>
    <col min="1285" max="1530" width="9.140625" style="1"/>
    <col min="1531" max="1531" width="6.140625" style="1" customWidth="1"/>
    <col min="1532" max="1532" width="13" style="1" customWidth="1"/>
    <col min="1533" max="1538" width="13.5703125" style="1" customWidth="1"/>
    <col min="1539" max="1539" width="15.140625" style="1" customWidth="1"/>
    <col min="1540" max="1540" width="8.85546875" style="1" customWidth="1"/>
    <col min="1541" max="1786" width="9.140625" style="1"/>
    <col min="1787" max="1787" width="6.140625" style="1" customWidth="1"/>
    <col min="1788" max="1788" width="13" style="1" customWidth="1"/>
    <col min="1789" max="1794" width="13.5703125" style="1" customWidth="1"/>
    <col min="1795" max="1795" width="15.140625" style="1" customWidth="1"/>
    <col min="1796" max="1796" width="8.85546875" style="1" customWidth="1"/>
    <col min="1797" max="2042" width="9.140625" style="1"/>
    <col min="2043" max="2043" width="6.140625" style="1" customWidth="1"/>
    <col min="2044" max="2044" width="13" style="1" customWidth="1"/>
    <col min="2045" max="2050" width="13.5703125" style="1" customWidth="1"/>
    <col min="2051" max="2051" width="15.140625" style="1" customWidth="1"/>
    <col min="2052" max="2052" width="8.85546875" style="1" customWidth="1"/>
    <col min="2053" max="2298" width="9.140625" style="1"/>
    <col min="2299" max="2299" width="6.140625" style="1" customWidth="1"/>
    <col min="2300" max="2300" width="13" style="1" customWidth="1"/>
    <col min="2301" max="2306" width="13.5703125" style="1" customWidth="1"/>
    <col min="2307" max="2307" width="15.140625" style="1" customWidth="1"/>
    <col min="2308" max="2308" width="8.85546875" style="1" customWidth="1"/>
    <col min="2309" max="2554" width="9.140625" style="1"/>
    <col min="2555" max="2555" width="6.140625" style="1" customWidth="1"/>
    <col min="2556" max="2556" width="13" style="1" customWidth="1"/>
    <col min="2557" max="2562" width="13.5703125" style="1" customWidth="1"/>
    <col min="2563" max="2563" width="15.140625" style="1" customWidth="1"/>
    <col min="2564" max="2564" width="8.85546875" style="1" customWidth="1"/>
    <col min="2565" max="2810" width="9.140625" style="1"/>
    <col min="2811" max="2811" width="6.140625" style="1" customWidth="1"/>
    <col min="2812" max="2812" width="13" style="1" customWidth="1"/>
    <col min="2813" max="2818" width="13.5703125" style="1" customWidth="1"/>
    <col min="2819" max="2819" width="15.140625" style="1" customWidth="1"/>
    <col min="2820" max="2820" width="8.85546875" style="1" customWidth="1"/>
    <col min="2821" max="3066" width="9.140625" style="1"/>
    <col min="3067" max="3067" width="6.140625" style="1" customWidth="1"/>
    <col min="3068" max="3068" width="13" style="1" customWidth="1"/>
    <col min="3069" max="3074" width="13.5703125" style="1" customWidth="1"/>
    <col min="3075" max="3075" width="15.140625" style="1" customWidth="1"/>
    <col min="3076" max="3076" width="8.85546875" style="1" customWidth="1"/>
    <col min="3077" max="3322" width="9.140625" style="1"/>
    <col min="3323" max="3323" width="6.140625" style="1" customWidth="1"/>
    <col min="3324" max="3324" width="13" style="1" customWidth="1"/>
    <col min="3325" max="3330" width="13.5703125" style="1" customWidth="1"/>
    <col min="3331" max="3331" width="15.140625" style="1" customWidth="1"/>
    <col min="3332" max="3332" width="8.85546875" style="1" customWidth="1"/>
    <col min="3333" max="3578" width="9.140625" style="1"/>
    <col min="3579" max="3579" width="6.140625" style="1" customWidth="1"/>
    <col min="3580" max="3580" width="13" style="1" customWidth="1"/>
    <col min="3581" max="3586" width="13.5703125" style="1" customWidth="1"/>
    <col min="3587" max="3587" width="15.140625" style="1" customWidth="1"/>
    <col min="3588" max="3588" width="8.85546875" style="1" customWidth="1"/>
    <col min="3589" max="3834" width="9.140625" style="1"/>
    <col min="3835" max="3835" width="6.140625" style="1" customWidth="1"/>
    <col min="3836" max="3836" width="13" style="1" customWidth="1"/>
    <col min="3837" max="3842" width="13.5703125" style="1" customWidth="1"/>
    <col min="3843" max="3843" width="15.140625" style="1" customWidth="1"/>
    <col min="3844" max="3844" width="8.85546875" style="1" customWidth="1"/>
    <col min="3845" max="4090" width="9.140625" style="1"/>
    <col min="4091" max="4091" width="6.140625" style="1" customWidth="1"/>
    <col min="4092" max="4092" width="13" style="1" customWidth="1"/>
    <col min="4093" max="4098" width="13.5703125" style="1" customWidth="1"/>
    <col min="4099" max="4099" width="15.140625" style="1" customWidth="1"/>
    <col min="4100" max="4100" width="8.85546875" style="1" customWidth="1"/>
    <col min="4101" max="4346" width="9.140625" style="1"/>
    <col min="4347" max="4347" width="6.140625" style="1" customWidth="1"/>
    <col min="4348" max="4348" width="13" style="1" customWidth="1"/>
    <col min="4349" max="4354" width="13.5703125" style="1" customWidth="1"/>
    <col min="4355" max="4355" width="15.140625" style="1" customWidth="1"/>
    <col min="4356" max="4356" width="8.85546875" style="1" customWidth="1"/>
    <col min="4357" max="4602" width="9.140625" style="1"/>
    <col min="4603" max="4603" width="6.140625" style="1" customWidth="1"/>
    <col min="4604" max="4604" width="13" style="1" customWidth="1"/>
    <col min="4605" max="4610" width="13.5703125" style="1" customWidth="1"/>
    <col min="4611" max="4611" width="15.140625" style="1" customWidth="1"/>
    <col min="4612" max="4612" width="8.85546875" style="1" customWidth="1"/>
    <col min="4613" max="4858" width="9.140625" style="1"/>
    <col min="4859" max="4859" width="6.140625" style="1" customWidth="1"/>
    <col min="4860" max="4860" width="13" style="1" customWidth="1"/>
    <col min="4861" max="4866" width="13.5703125" style="1" customWidth="1"/>
    <col min="4867" max="4867" width="15.140625" style="1" customWidth="1"/>
    <col min="4868" max="4868" width="8.85546875" style="1" customWidth="1"/>
    <col min="4869" max="5114" width="9.140625" style="1"/>
    <col min="5115" max="5115" width="6.140625" style="1" customWidth="1"/>
    <col min="5116" max="5116" width="13" style="1" customWidth="1"/>
    <col min="5117" max="5122" width="13.5703125" style="1" customWidth="1"/>
    <col min="5123" max="5123" width="15.140625" style="1" customWidth="1"/>
    <col min="5124" max="5124" width="8.85546875" style="1" customWidth="1"/>
    <col min="5125" max="5370" width="9.140625" style="1"/>
    <col min="5371" max="5371" width="6.140625" style="1" customWidth="1"/>
    <col min="5372" max="5372" width="13" style="1" customWidth="1"/>
    <col min="5373" max="5378" width="13.5703125" style="1" customWidth="1"/>
    <col min="5379" max="5379" width="15.140625" style="1" customWidth="1"/>
    <col min="5380" max="5380" width="8.85546875" style="1" customWidth="1"/>
    <col min="5381" max="5626" width="9.140625" style="1"/>
    <col min="5627" max="5627" width="6.140625" style="1" customWidth="1"/>
    <col min="5628" max="5628" width="13" style="1" customWidth="1"/>
    <col min="5629" max="5634" width="13.5703125" style="1" customWidth="1"/>
    <col min="5635" max="5635" width="15.140625" style="1" customWidth="1"/>
    <col min="5636" max="5636" width="8.85546875" style="1" customWidth="1"/>
    <col min="5637" max="5882" width="9.140625" style="1"/>
    <col min="5883" max="5883" width="6.140625" style="1" customWidth="1"/>
    <col min="5884" max="5884" width="13" style="1" customWidth="1"/>
    <col min="5885" max="5890" width="13.5703125" style="1" customWidth="1"/>
    <col min="5891" max="5891" width="15.140625" style="1" customWidth="1"/>
    <col min="5892" max="5892" width="8.85546875" style="1" customWidth="1"/>
    <col min="5893" max="6138" width="9.140625" style="1"/>
    <col min="6139" max="6139" width="6.140625" style="1" customWidth="1"/>
    <col min="6140" max="6140" width="13" style="1" customWidth="1"/>
    <col min="6141" max="6146" width="13.5703125" style="1" customWidth="1"/>
    <col min="6147" max="6147" width="15.140625" style="1" customWidth="1"/>
    <col min="6148" max="6148" width="8.85546875" style="1" customWidth="1"/>
    <col min="6149" max="6394" width="9.140625" style="1"/>
    <col min="6395" max="6395" width="6.140625" style="1" customWidth="1"/>
    <col min="6396" max="6396" width="13" style="1" customWidth="1"/>
    <col min="6397" max="6402" width="13.5703125" style="1" customWidth="1"/>
    <col min="6403" max="6403" width="15.140625" style="1" customWidth="1"/>
    <col min="6404" max="6404" width="8.85546875" style="1" customWidth="1"/>
    <col min="6405" max="6650" width="9.140625" style="1"/>
    <col min="6651" max="6651" width="6.140625" style="1" customWidth="1"/>
    <col min="6652" max="6652" width="13" style="1" customWidth="1"/>
    <col min="6653" max="6658" width="13.5703125" style="1" customWidth="1"/>
    <col min="6659" max="6659" width="15.140625" style="1" customWidth="1"/>
    <col min="6660" max="6660" width="8.85546875" style="1" customWidth="1"/>
    <col min="6661" max="6906" width="9.140625" style="1"/>
    <col min="6907" max="6907" width="6.140625" style="1" customWidth="1"/>
    <col min="6908" max="6908" width="13" style="1" customWidth="1"/>
    <col min="6909" max="6914" width="13.5703125" style="1" customWidth="1"/>
    <col min="6915" max="6915" width="15.140625" style="1" customWidth="1"/>
    <col min="6916" max="6916" width="8.85546875" style="1" customWidth="1"/>
    <col min="6917" max="7162" width="9.140625" style="1"/>
    <col min="7163" max="7163" width="6.140625" style="1" customWidth="1"/>
    <col min="7164" max="7164" width="13" style="1" customWidth="1"/>
    <col min="7165" max="7170" width="13.5703125" style="1" customWidth="1"/>
    <col min="7171" max="7171" width="15.140625" style="1" customWidth="1"/>
    <col min="7172" max="7172" width="8.85546875" style="1" customWidth="1"/>
    <col min="7173" max="7418" width="9.140625" style="1"/>
    <col min="7419" max="7419" width="6.140625" style="1" customWidth="1"/>
    <col min="7420" max="7420" width="13" style="1" customWidth="1"/>
    <col min="7421" max="7426" width="13.5703125" style="1" customWidth="1"/>
    <col min="7427" max="7427" width="15.140625" style="1" customWidth="1"/>
    <col min="7428" max="7428" width="8.85546875" style="1" customWidth="1"/>
    <col min="7429" max="7674" width="9.140625" style="1"/>
    <col min="7675" max="7675" width="6.140625" style="1" customWidth="1"/>
    <col min="7676" max="7676" width="13" style="1" customWidth="1"/>
    <col min="7677" max="7682" width="13.5703125" style="1" customWidth="1"/>
    <col min="7683" max="7683" width="15.140625" style="1" customWidth="1"/>
    <col min="7684" max="7684" width="8.85546875" style="1" customWidth="1"/>
    <col min="7685" max="7930" width="9.140625" style="1"/>
    <col min="7931" max="7931" width="6.140625" style="1" customWidth="1"/>
    <col min="7932" max="7932" width="13" style="1" customWidth="1"/>
    <col min="7933" max="7938" width="13.5703125" style="1" customWidth="1"/>
    <col min="7939" max="7939" width="15.140625" style="1" customWidth="1"/>
    <col min="7940" max="7940" width="8.85546875" style="1" customWidth="1"/>
    <col min="7941" max="8186" width="9.140625" style="1"/>
    <col min="8187" max="8187" width="6.140625" style="1" customWidth="1"/>
    <col min="8188" max="8188" width="13" style="1" customWidth="1"/>
    <col min="8189" max="8194" width="13.5703125" style="1" customWidth="1"/>
    <col min="8195" max="8195" width="15.140625" style="1" customWidth="1"/>
    <col min="8196" max="8196" width="8.85546875" style="1" customWidth="1"/>
    <col min="8197" max="8442" width="9.140625" style="1"/>
    <col min="8443" max="8443" width="6.140625" style="1" customWidth="1"/>
    <col min="8444" max="8444" width="13" style="1" customWidth="1"/>
    <col min="8445" max="8450" width="13.5703125" style="1" customWidth="1"/>
    <col min="8451" max="8451" width="15.140625" style="1" customWidth="1"/>
    <col min="8452" max="8452" width="8.85546875" style="1" customWidth="1"/>
    <col min="8453" max="8698" width="9.140625" style="1"/>
    <col min="8699" max="8699" width="6.140625" style="1" customWidth="1"/>
    <col min="8700" max="8700" width="13" style="1" customWidth="1"/>
    <col min="8701" max="8706" width="13.5703125" style="1" customWidth="1"/>
    <col min="8707" max="8707" width="15.140625" style="1" customWidth="1"/>
    <col min="8708" max="8708" width="8.85546875" style="1" customWidth="1"/>
    <col min="8709" max="8954" width="9.140625" style="1"/>
    <col min="8955" max="8955" width="6.140625" style="1" customWidth="1"/>
    <col min="8956" max="8956" width="13" style="1" customWidth="1"/>
    <col min="8957" max="8962" width="13.5703125" style="1" customWidth="1"/>
    <col min="8963" max="8963" width="15.140625" style="1" customWidth="1"/>
    <col min="8964" max="8964" width="8.85546875" style="1" customWidth="1"/>
    <col min="8965" max="9210" width="9.140625" style="1"/>
    <col min="9211" max="9211" width="6.140625" style="1" customWidth="1"/>
    <col min="9212" max="9212" width="13" style="1" customWidth="1"/>
    <col min="9213" max="9218" width="13.5703125" style="1" customWidth="1"/>
    <col min="9219" max="9219" width="15.140625" style="1" customWidth="1"/>
    <col min="9220" max="9220" width="8.85546875" style="1" customWidth="1"/>
    <col min="9221" max="9466" width="9.140625" style="1"/>
    <col min="9467" max="9467" width="6.140625" style="1" customWidth="1"/>
    <col min="9468" max="9468" width="13" style="1" customWidth="1"/>
    <col min="9469" max="9474" width="13.5703125" style="1" customWidth="1"/>
    <col min="9475" max="9475" width="15.140625" style="1" customWidth="1"/>
    <col min="9476" max="9476" width="8.85546875" style="1" customWidth="1"/>
    <col min="9477" max="9722" width="9.140625" style="1"/>
    <col min="9723" max="9723" width="6.140625" style="1" customWidth="1"/>
    <col min="9724" max="9724" width="13" style="1" customWidth="1"/>
    <col min="9725" max="9730" width="13.5703125" style="1" customWidth="1"/>
    <col min="9731" max="9731" width="15.140625" style="1" customWidth="1"/>
    <col min="9732" max="9732" width="8.85546875" style="1" customWidth="1"/>
    <col min="9733" max="9978" width="9.140625" style="1"/>
    <col min="9979" max="9979" width="6.140625" style="1" customWidth="1"/>
    <col min="9980" max="9980" width="13" style="1" customWidth="1"/>
    <col min="9981" max="9986" width="13.5703125" style="1" customWidth="1"/>
    <col min="9987" max="9987" width="15.140625" style="1" customWidth="1"/>
    <col min="9988" max="9988" width="8.85546875" style="1" customWidth="1"/>
    <col min="9989" max="10234" width="9.140625" style="1"/>
    <col min="10235" max="10235" width="6.140625" style="1" customWidth="1"/>
    <col min="10236" max="10236" width="13" style="1" customWidth="1"/>
    <col min="10237" max="10242" width="13.5703125" style="1" customWidth="1"/>
    <col min="10243" max="10243" width="15.140625" style="1" customWidth="1"/>
    <col min="10244" max="10244" width="8.85546875" style="1" customWidth="1"/>
    <col min="10245" max="10490" width="9.140625" style="1"/>
    <col min="10491" max="10491" width="6.140625" style="1" customWidth="1"/>
    <col min="10492" max="10492" width="13" style="1" customWidth="1"/>
    <col min="10493" max="10498" width="13.5703125" style="1" customWidth="1"/>
    <col min="10499" max="10499" width="15.140625" style="1" customWidth="1"/>
    <col min="10500" max="10500" width="8.85546875" style="1" customWidth="1"/>
    <col min="10501" max="10746" width="9.140625" style="1"/>
    <col min="10747" max="10747" width="6.140625" style="1" customWidth="1"/>
    <col min="10748" max="10748" width="13" style="1" customWidth="1"/>
    <col min="10749" max="10754" width="13.5703125" style="1" customWidth="1"/>
    <col min="10755" max="10755" width="15.140625" style="1" customWidth="1"/>
    <col min="10756" max="10756" width="8.85546875" style="1" customWidth="1"/>
    <col min="10757" max="11002" width="9.140625" style="1"/>
    <col min="11003" max="11003" width="6.140625" style="1" customWidth="1"/>
    <col min="11004" max="11004" width="13" style="1" customWidth="1"/>
    <col min="11005" max="11010" width="13.5703125" style="1" customWidth="1"/>
    <col min="11011" max="11011" width="15.140625" style="1" customWidth="1"/>
    <col min="11012" max="11012" width="8.85546875" style="1" customWidth="1"/>
    <col min="11013" max="11258" width="9.140625" style="1"/>
    <col min="11259" max="11259" width="6.140625" style="1" customWidth="1"/>
    <col min="11260" max="11260" width="13" style="1" customWidth="1"/>
    <col min="11261" max="11266" width="13.5703125" style="1" customWidth="1"/>
    <col min="11267" max="11267" width="15.140625" style="1" customWidth="1"/>
    <col min="11268" max="11268" width="8.85546875" style="1" customWidth="1"/>
    <col min="11269" max="11514" width="9.140625" style="1"/>
    <col min="11515" max="11515" width="6.140625" style="1" customWidth="1"/>
    <col min="11516" max="11516" width="13" style="1" customWidth="1"/>
    <col min="11517" max="11522" width="13.5703125" style="1" customWidth="1"/>
    <col min="11523" max="11523" width="15.140625" style="1" customWidth="1"/>
    <col min="11524" max="11524" width="8.85546875" style="1" customWidth="1"/>
    <col min="11525" max="11770" width="9.140625" style="1"/>
    <col min="11771" max="11771" width="6.140625" style="1" customWidth="1"/>
    <col min="11772" max="11772" width="13" style="1" customWidth="1"/>
    <col min="11773" max="11778" width="13.5703125" style="1" customWidth="1"/>
    <col min="11779" max="11779" width="15.140625" style="1" customWidth="1"/>
    <col min="11780" max="11780" width="8.85546875" style="1" customWidth="1"/>
    <col min="11781" max="12026" width="9.140625" style="1"/>
    <col min="12027" max="12027" width="6.140625" style="1" customWidth="1"/>
    <col min="12028" max="12028" width="13" style="1" customWidth="1"/>
    <col min="12029" max="12034" width="13.5703125" style="1" customWidth="1"/>
    <col min="12035" max="12035" width="15.140625" style="1" customWidth="1"/>
    <col min="12036" max="12036" width="8.85546875" style="1" customWidth="1"/>
    <col min="12037" max="12282" width="9.140625" style="1"/>
    <col min="12283" max="12283" width="6.140625" style="1" customWidth="1"/>
    <col min="12284" max="12284" width="13" style="1" customWidth="1"/>
    <col min="12285" max="12290" width="13.5703125" style="1" customWidth="1"/>
    <col min="12291" max="12291" width="15.140625" style="1" customWidth="1"/>
    <col min="12292" max="12292" width="8.85546875" style="1" customWidth="1"/>
    <col min="12293" max="12538" width="9.140625" style="1"/>
    <col min="12539" max="12539" width="6.140625" style="1" customWidth="1"/>
    <col min="12540" max="12540" width="13" style="1" customWidth="1"/>
    <col min="12541" max="12546" width="13.5703125" style="1" customWidth="1"/>
    <col min="12547" max="12547" width="15.140625" style="1" customWidth="1"/>
    <col min="12548" max="12548" width="8.85546875" style="1" customWidth="1"/>
    <col min="12549" max="12794" width="9.140625" style="1"/>
    <col min="12795" max="12795" width="6.140625" style="1" customWidth="1"/>
    <col min="12796" max="12796" width="13" style="1" customWidth="1"/>
    <col min="12797" max="12802" width="13.5703125" style="1" customWidth="1"/>
    <col min="12803" max="12803" width="15.140625" style="1" customWidth="1"/>
    <col min="12804" max="12804" width="8.85546875" style="1" customWidth="1"/>
    <col min="12805" max="13050" width="9.140625" style="1"/>
    <col min="13051" max="13051" width="6.140625" style="1" customWidth="1"/>
    <col min="13052" max="13052" width="13" style="1" customWidth="1"/>
    <col min="13053" max="13058" width="13.5703125" style="1" customWidth="1"/>
    <col min="13059" max="13059" width="15.140625" style="1" customWidth="1"/>
    <col min="13060" max="13060" width="8.85546875" style="1" customWidth="1"/>
    <col min="13061" max="13306" width="9.140625" style="1"/>
    <col min="13307" max="13307" width="6.140625" style="1" customWidth="1"/>
    <col min="13308" max="13308" width="13" style="1" customWidth="1"/>
    <col min="13309" max="13314" width="13.5703125" style="1" customWidth="1"/>
    <col min="13315" max="13315" width="15.140625" style="1" customWidth="1"/>
    <col min="13316" max="13316" width="8.85546875" style="1" customWidth="1"/>
    <col min="13317" max="13562" width="9.140625" style="1"/>
    <col min="13563" max="13563" width="6.140625" style="1" customWidth="1"/>
    <col min="13564" max="13564" width="13" style="1" customWidth="1"/>
    <col min="13565" max="13570" width="13.5703125" style="1" customWidth="1"/>
    <col min="13571" max="13571" width="15.140625" style="1" customWidth="1"/>
    <col min="13572" max="13572" width="8.85546875" style="1" customWidth="1"/>
    <col min="13573" max="13818" width="9.140625" style="1"/>
    <col min="13819" max="13819" width="6.140625" style="1" customWidth="1"/>
    <col min="13820" max="13820" width="13" style="1" customWidth="1"/>
    <col min="13821" max="13826" width="13.5703125" style="1" customWidth="1"/>
    <col min="13827" max="13827" width="15.140625" style="1" customWidth="1"/>
    <col min="13828" max="13828" width="8.85546875" style="1" customWidth="1"/>
    <col min="13829" max="14074" width="9.140625" style="1"/>
    <col min="14075" max="14075" width="6.140625" style="1" customWidth="1"/>
    <col min="14076" max="14076" width="13" style="1" customWidth="1"/>
    <col min="14077" max="14082" width="13.5703125" style="1" customWidth="1"/>
    <col min="14083" max="14083" width="15.140625" style="1" customWidth="1"/>
    <col min="14084" max="14084" width="8.85546875" style="1" customWidth="1"/>
    <col min="14085" max="14330" width="9.140625" style="1"/>
    <col min="14331" max="14331" width="6.140625" style="1" customWidth="1"/>
    <col min="14332" max="14332" width="13" style="1" customWidth="1"/>
    <col min="14333" max="14338" width="13.5703125" style="1" customWidth="1"/>
    <col min="14339" max="14339" width="15.140625" style="1" customWidth="1"/>
    <col min="14340" max="14340" width="8.85546875" style="1" customWidth="1"/>
    <col min="14341" max="14586" width="9.140625" style="1"/>
    <col min="14587" max="14587" width="6.140625" style="1" customWidth="1"/>
    <col min="14588" max="14588" width="13" style="1" customWidth="1"/>
    <col min="14589" max="14594" width="13.5703125" style="1" customWidth="1"/>
    <col min="14595" max="14595" width="15.140625" style="1" customWidth="1"/>
    <col min="14596" max="14596" width="8.85546875" style="1" customWidth="1"/>
    <col min="14597" max="14842" width="9.140625" style="1"/>
    <col min="14843" max="14843" width="6.140625" style="1" customWidth="1"/>
    <col min="14844" max="14844" width="13" style="1" customWidth="1"/>
    <col min="14845" max="14850" width="13.5703125" style="1" customWidth="1"/>
    <col min="14851" max="14851" width="15.140625" style="1" customWidth="1"/>
    <col min="14852" max="14852" width="8.85546875" style="1" customWidth="1"/>
    <col min="14853" max="15098" width="9.140625" style="1"/>
    <col min="15099" max="15099" width="6.140625" style="1" customWidth="1"/>
    <col min="15100" max="15100" width="13" style="1" customWidth="1"/>
    <col min="15101" max="15106" width="13.5703125" style="1" customWidth="1"/>
    <col min="15107" max="15107" width="15.140625" style="1" customWidth="1"/>
    <col min="15108" max="15108" width="8.85546875" style="1" customWidth="1"/>
    <col min="15109" max="15354" width="9.140625" style="1"/>
    <col min="15355" max="15355" width="6.140625" style="1" customWidth="1"/>
    <col min="15356" max="15356" width="13" style="1" customWidth="1"/>
    <col min="15357" max="15362" width="13.5703125" style="1" customWidth="1"/>
    <col min="15363" max="15363" width="15.140625" style="1" customWidth="1"/>
    <col min="15364" max="15364" width="8.85546875" style="1" customWidth="1"/>
    <col min="15365" max="15610" width="9.140625" style="1"/>
    <col min="15611" max="15611" width="6.140625" style="1" customWidth="1"/>
    <col min="15612" max="15612" width="13" style="1" customWidth="1"/>
    <col min="15613" max="15618" width="13.5703125" style="1" customWidth="1"/>
    <col min="15619" max="15619" width="15.140625" style="1" customWidth="1"/>
    <col min="15620" max="15620" width="8.85546875" style="1" customWidth="1"/>
    <col min="15621" max="15866" width="9.140625" style="1"/>
    <col min="15867" max="15867" width="6.140625" style="1" customWidth="1"/>
    <col min="15868" max="15868" width="13" style="1" customWidth="1"/>
    <col min="15869" max="15874" width="13.5703125" style="1" customWidth="1"/>
    <col min="15875" max="15875" width="15.140625" style="1" customWidth="1"/>
    <col min="15876" max="15876" width="8.85546875" style="1" customWidth="1"/>
    <col min="15877" max="16122" width="9.140625" style="1"/>
    <col min="16123" max="16123" width="6.140625" style="1" customWidth="1"/>
    <col min="16124" max="16124" width="13" style="1" customWidth="1"/>
    <col min="16125" max="16130" width="13.5703125" style="1" customWidth="1"/>
    <col min="16131" max="16131" width="15.140625" style="1" customWidth="1"/>
    <col min="16132" max="16132" width="8.85546875" style="1" customWidth="1"/>
    <col min="16133" max="16384" width="9.140625" style="1"/>
  </cols>
  <sheetData>
    <row r="1" spans="1:9" ht="18.75" customHeight="1" x14ac:dyDescent="0.25">
      <c r="E1" s="2" t="s">
        <v>0</v>
      </c>
    </row>
    <row r="2" spans="1:9" ht="18" customHeight="1" x14ac:dyDescent="0.2">
      <c r="D2" s="66" t="s">
        <v>1</v>
      </c>
    </row>
    <row r="3" spans="1:9" ht="12" x14ac:dyDescent="0.2">
      <c r="B3" s="4"/>
      <c r="C3" s="4"/>
      <c r="D3" s="66" t="s">
        <v>279</v>
      </c>
    </row>
    <row r="4" spans="1:9" ht="12" x14ac:dyDescent="0.2">
      <c r="D4" s="66" t="s">
        <v>278</v>
      </c>
    </row>
    <row r="5" spans="1:9" ht="12" x14ac:dyDescent="0.2">
      <c r="E5" s="66"/>
    </row>
    <row r="6" spans="1:9" ht="12" x14ac:dyDescent="0.2">
      <c r="D6" s="88" t="s">
        <v>276</v>
      </c>
      <c r="E6" s="88"/>
      <c r="F6" s="88"/>
      <c r="G6" s="88"/>
      <c r="H6" s="88"/>
      <c r="I6" s="76"/>
    </row>
    <row r="7" spans="1:9" ht="12" x14ac:dyDescent="0.2">
      <c r="D7" s="89" t="s">
        <v>277</v>
      </c>
      <c r="E7" s="89"/>
      <c r="F7" s="89"/>
      <c r="G7" s="89"/>
      <c r="H7" s="89"/>
      <c r="I7" s="75"/>
    </row>
    <row r="8" spans="1:9" ht="12" x14ac:dyDescent="0.2">
      <c r="E8" s="75"/>
    </row>
    <row r="9" spans="1:9" ht="12" x14ac:dyDescent="0.2">
      <c r="D9" s="67" t="s">
        <v>2</v>
      </c>
    </row>
    <row r="10" spans="1:9" ht="12" x14ac:dyDescent="0.2">
      <c r="D10" s="66" t="s">
        <v>280</v>
      </c>
    </row>
    <row r="11" spans="1:9" ht="12" x14ac:dyDescent="0.2">
      <c r="D11" s="66" t="s">
        <v>281</v>
      </c>
    </row>
    <row r="13" spans="1:9" ht="30.75" customHeight="1" x14ac:dyDescent="0.2">
      <c r="D13" s="90" t="s">
        <v>3</v>
      </c>
      <c r="E13" s="91"/>
      <c r="F13" s="90" t="s">
        <v>4</v>
      </c>
      <c r="G13" s="91"/>
      <c r="H13" s="90" t="s">
        <v>5</v>
      </c>
      <c r="I13" s="91"/>
    </row>
    <row r="14" spans="1:9" s="9" customFormat="1" x14ac:dyDescent="0.2">
      <c r="A14" s="5" t="s">
        <v>6</v>
      </c>
      <c r="B14" s="6" t="s">
        <v>7</v>
      </c>
      <c r="C14" s="60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61" t="s">
        <v>171</v>
      </c>
      <c r="D15" s="35">
        <v>88598</v>
      </c>
      <c r="E15" s="12">
        <f>D15</f>
        <v>88598</v>
      </c>
      <c r="F15" s="13">
        <v>0</v>
      </c>
      <c r="G15" s="14">
        <v>0</v>
      </c>
      <c r="H15" s="15">
        <f t="shared" ref="H15:H61" si="0">D15+F15</f>
        <v>88598</v>
      </c>
      <c r="I15" s="16">
        <f>SUM(H15:H15)</f>
        <v>88598</v>
      </c>
    </row>
    <row r="16" spans="1:9" ht="11.25" customHeight="1" x14ac:dyDescent="0.2">
      <c r="A16" s="10" t="s">
        <v>12</v>
      </c>
      <c r="B16" s="11" t="s">
        <v>13</v>
      </c>
      <c r="C16" s="62" t="s">
        <v>172</v>
      </c>
      <c r="D16" s="35">
        <v>15139</v>
      </c>
      <c r="E16" s="12">
        <f t="shared" ref="E16:E61" si="1">D16</f>
        <v>15139</v>
      </c>
      <c r="F16" s="18">
        <v>0</v>
      </c>
      <c r="G16" s="19">
        <v>0</v>
      </c>
      <c r="H16" s="20">
        <f t="shared" si="0"/>
        <v>15139</v>
      </c>
      <c r="I16" s="21">
        <f t="shared" ref="I16:I61" si="2">SUM(H16:H16)</f>
        <v>15139</v>
      </c>
    </row>
    <row r="17" spans="1:9" ht="11.25" customHeight="1" x14ac:dyDescent="0.2">
      <c r="A17" s="10" t="s">
        <v>14</v>
      </c>
      <c r="B17" s="11" t="s">
        <v>15</v>
      </c>
      <c r="C17" s="62" t="s">
        <v>173</v>
      </c>
      <c r="D17" s="35">
        <v>6416</v>
      </c>
      <c r="E17" s="12">
        <f t="shared" si="1"/>
        <v>6416</v>
      </c>
      <c r="F17" s="18">
        <v>0</v>
      </c>
      <c r="G17" s="19">
        <v>0</v>
      </c>
      <c r="H17" s="20">
        <f t="shared" si="0"/>
        <v>6416</v>
      </c>
      <c r="I17" s="21">
        <f t="shared" si="2"/>
        <v>6416</v>
      </c>
    </row>
    <row r="18" spans="1:9" ht="11.25" customHeight="1" x14ac:dyDescent="0.2">
      <c r="A18" s="10" t="s">
        <v>16</v>
      </c>
      <c r="B18" s="11" t="s">
        <v>17</v>
      </c>
      <c r="C18" s="62" t="s">
        <v>174</v>
      </c>
      <c r="D18" s="35">
        <v>20426</v>
      </c>
      <c r="E18" s="12">
        <f t="shared" si="1"/>
        <v>20426</v>
      </c>
      <c r="F18" s="18">
        <v>0</v>
      </c>
      <c r="G18" s="19">
        <v>0</v>
      </c>
      <c r="H18" s="20">
        <f t="shared" si="0"/>
        <v>20426</v>
      </c>
      <c r="I18" s="21">
        <f t="shared" si="2"/>
        <v>20426</v>
      </c>
    </row>
    <row r="19" spans="1:9" ht="11.25" customHeight="1" x14ac:dyDescent="0.2">
      <c r="A19" s="10" t="s">
        <v>18</v>
      </c>
      <c r="B19" s="11" t="s">
        <v>19</v>
      </c>
      <c r="C19" s="62" t="s">
        <v>175</v>
      </c>
      <c r="D19" s="35">
        <v>14118</v>
      </c>
      <c r="E19" s="12">
        <f t="shared" si="1"/>
        <v>14118</v>
      </c>
      <c r="F19" s="18">
        <v>0</v>
      </c>
      <c r="G19" s="19">
        <v>0</v>
      </c>
      <c r="H19" s="20">
        <f t="shared" si="0"/>
        <v>14118</v>
      </c>
      <c r="I19" s="21">
        <f t="shared" si="2"/>
        <v>14118</v>
      </c>
    </row>
    <row r="20" spans="1:9" ht="11.25" customHeight="1" x14ac:dyDescent="0.2">
      <c r="A20" s="10" t="s">
        <v>20</v>
      </c>
      <c r="B20" s="11" t="s">
        <v>21</v>
      </c>
      <c r="C20" s="62" t="s">
        <v>176</v>
      </c>
      <c r="D20" s="35">
        <v>7773</v>
      </c>
      <c r="E20" s="12">
        <f t="shared" si="1"/>
        <v>7773</v>
      </c>
      <c r="F20" s="18">
        <v>0</v>
      </c>
      <c r="G20" s="19">
        <v>0</v>
      </c>
      <c r="H20" s="20">
        <f t="shared" si="0"/>
        <v>7773</v>
      </c>
      <c r="I20" s="21">
        <f t="shared" si="2"/>
        <v>7773</v>
      </c>
    </row>
    <row r="21" spans="1:9" ht="11.25" customHeight="1" x14ac:dyDescent="0.2">
      <c r="A21" s="10" t="s">
        <v>22</v>
      </c>
      <c r="B21" s="11" t="s">
        <v>23</v>
      </c>
      <c r="C21" s="62" t="s">
        <v>177</v>
      </c>
      <c r="D21" s="35">
        <v>32078</v>
      </c>
      <c r="E21" s="12">
        <f t="shared" si="1"/>
        <v>32078</v>
      </c>
      <c r="F21" s="18">
        <v>0</v>
      </c>
      <c r="G21" s="19">
        <v>0</v>
      </c>
      <c r="H21" s="20">
        <f t="shared" si="0"/>
        <v>32078</v>
      </c>
      <c r="I21" s="21">
        <f t="shared" si="2"/>
        <v>32078</v>
      </c>
    </row>
    <row r="22" spans="1:9" ht="11.25" customHeight="1" x14ac:dyDescent="0.2">
      <c r="A22" s="10" t="s">
        <v>24</v>
      </c>
      <c r="B22" s="11" t="s">
        <v>25</v>
      </c>
      <c r="C22" s="62" t="s">
        <v>178</v>
      </c>
      <c r="D22" s="35">
        <v>16062</v>
      </c>
      <c r="E22" s="12">
        <f t="shared" si="1"/>
        <v>16062</v>
      </c>
      <c r="F22" s="18">
        <v>0</v>
      </c>
      <c r="G22" s="19">
        <v>0</v>
      </c>
      <c r="H22" s="20">
        <f t="shared" si="0"/>
        <v>16062</v>
      </c>
      <c r="I22" s="21">
        <f t="shared" si="2"/>
        <v>16062</v>
      </c>
    </row>
    <row r="23" spans="1:9" ht="11.25" customHeight="1" x14ac:dyDescent="0.2">
      <c r="A23" s="10" t="s">
        <v>26</v>
      </c>
      <c r="B23" s="11" t="s">
        <v>27</v>
      </c>
      <c r="C23" s="62" t="s">
        <v>179</v>
      </c>
      <c r="D23" s="35">
        <v>27000</v>
      </c>
      <c r="E23" s="12">
        <f t="shared" si="1"/>
        <v>27000</v>
      </c>
      <c r="F23" s="18">
        <v>0</v>
      </c>
      <c r="G23" s="19">
        <v>0</v>
      </c>
      <c r="H23" s="20">
        <f t="shared" si="0"/>
        <v>27000</v>
      </c>
      <c r="I23" s="21">
        <f t="shared" si="2"/>
        <v>27000</v>
      </c>
    </row>
    <row r="24" spans="1:9" ht="11.25" customHeight="1" x14ac:dyDescent="0.2">
      <c r="A24" s="10" t="s">
        <v>28</v>
      </c>
      <c r="B24" s="11" t="s">
        <v>29</v>
      </c>
      <c r="C24" s="62" t="s">
        <v>180</v>
      </c>
      <c r="D24" s="35">
        <v>57342</v>
      </c>
      <c r="E24" s="12">
        <f t="shared" si="1"/>
        <v>57342</v>
      </c>
      <c r="F24" s="18">
        <v>0</v>
      </c>
      <c r="G24" s="19">
        <v>0</v>
      </c>
      <c r="H24" s="20">
        <f t="shared" si="0"/>
        <v>57342</v>
      </c>
      <c r="I24" s="21">
        <f t="shared" si="2"/>
        <v>57342</v>
      </c>
    </row>
    <row r="25" spans="1:9" ht="11.25" customHeight="1" x14ac:dyDescent="0.2">
      <c r="A25" s="10" t="s">
        <v>30</v>
      </c>
      <c r="B25" s="11" t="s">
        <v>31</v>
      </c>
      <c r="C25" s="62" t="s">
        <v>181</v>
      </c>
      <c r="D25" s="35">
        <v>126469</v>
      </c>
      <c r="E25" s="12">
        <f t="shared" si="1"/>
        <v>126469</v>
      </c>
      <c r="F25" s="18">
        <v>0</v>
      </c>
      <c r="G25" s="19">
        <v>0</v>
      </c>
      <c r="H25" s="20">
        <f t="shared" si="0"/>
        <v>126469</v>
      </c>
      <c r="I25" s="21">
        <f t="shared" si="2"/>
        <v>126469</v>
      </c>
    </row>
    <row r="26" spans="1:9" ht="11.25" customHeight="1" x14ac:dyDescent="0.2">
      <c r="A26" s="10" t="s">
        <v>32</v>
      </c>
      <c r="B26" s="11" t="s">
        <v>33</v>
      </c>
      <c r="C26" s="62" t="s">
        <v>182</v>
      </c>
      <c r="D26" s="35">
        <v>51845</v>
      </c>
      <c r="E26" s="12">
        <f t="shared" si="1"/>
        <v>51845</v>
      </c>
      <c r="F26" s="18">
        <v>0</v>
      </c>
      <c r="G26" s="19">
        <v>0</v>
      </c>
      <c r="H26" s="20">
        <f t="shared" si="0"/>
        <v>51845</v>
      </c>
      <c r="I26" s="21">
        <f t="shared" si="2"/>
        <v>51845</v>
      </c>
    </row>
    <row r="27" spans="1:9" ht="11.25" customHeight="1" x14ac:dyDescent="0.2">
      <c r="A27" s="10" t="s">
        <v>34</v>
      </c>
      <c r="B27" s="11" t="s">
        <v>35</v>
      </c>
      <c r="C27" s="62" t="s">
        <v>183</v>
      </c>
      <c r="D27" s="35">
        <v>71142</v>
      </c>
      <c r="E27" s="12">
        <f t="shared" si="1"/>
        <v>71142</v>
      </c>
      <c r="F27" s="18">
        <v>0</v>
      </c>
      <c r="G27" s="19">
        <v>0</v>
      </c>
      <c r="H27" s="20">
        <f t="shared" si="0"/>
        <v>71142</v>
      </c>
      <c r="I27" s="21">
        <f t="shared" si="2"/>
        <v>71142</v>
      </c>
    </row>
    <row r="28" spans="1:9" ht="11.25" customHeight="1" x14ac:dyDescent="0.2">
      <c r="A28" s="10" t="s">
        <v>36</v>
      </c>
      <c r="B28" s="11" t="s">
        <v>37</v>
      </c>
      <c r="C28" s="62" t="s">
        <v>184</v>
      </c>
      <c r="D28" s="35">
        <v>42870</v>
      </c>
      <c r="E28" s="12">
        <f t="shared" si="1"/>
        <v>42870</v>
      </c>
      <c r="F28" s="18">
        <v>0</v>
      </c>
      <c r="G28" s="19">
        <v>0</v>
      </c>
      <c r="H28" s="20">
        <f t="shared" si="0"/>
        <v>42870</v>
      </c>
      <c r="I28" s="21">
        <f t="shared" si="2"/>
        <v>42870</v>
      </c>
    </row>
    <row r="29" spans="1:9" ht="11.25" customHeight="1" x14ac:dyDescent="0.2">
      <c r="A29" s="10" t="s">
        <v>38</v>
      </c>
      <c r="B29" s="11" t="s">
        <v>39</v>
      </c>
      <c r="C29" s="62" t="s">
        <v>185</v>
      </c>
      <c r="D29" s="35">
        <v>2924</v>
      </c>
      <c r="E29" s="12">
        <f t="shared" si="1"/>
        <v>2924</v>
      </c>
      <c r="F29" s="18">
        <v>0</v>
      </c>
      <c r="G29" s="19">
        <v>0</v>
      </c>
      <c r="H29" s="20">
        <f t="shared" si="0"/>
        <v>2924</v>
      </c>
      <c r="I29" s="21">
        <f t="shared" si="2"/>
        <v>2924</v>
      </c>
    </row>
    <row r="30" spans="1:9" ht="11.25" customHeight="1" x14ac:dyDescent="0.2">
      <c r="A30" s="10" t="s">
        <v>40</v>
      </c>
      <c r="B30" s="11" t="s">
        <v>41</v>
      </c>
      <c r="C30" s="62" t="s">
        <v>186</v>
      </c>
      <c r="D30" s="35">
        <v>24602</v>
      </c>
      <c r="E30" s="12">
        <f t="shared" si="1"/>
        <v>24602</v>
      </c>
      <c r="F30" s="18">
        <v>0</v>
      </c>
      <c r="G30" s="19">
        <v>0</v>
      </c>
      <c r="H30" s="20">
        <f t="shared" si="0"/>
        <v>24602</v>
      </c>
      <c r="I30" s="21">
        <f t="shared" si="2"/>
        <v>24602</v>
      </c>
    </row>
    <row r="31" spans="1:9" ht="11.25" customHeight="1" x14ac:dyDescent="0.2">
      <c r="A31" s="10" t="s">
        <v>42</v>
      </c>
      <c r="B31" s="11" t="s">
        <v>43</v>
      </c>
      <c r="C31" s="62" t="s">
        <v>187</v>
      </c>
      <c r="D31" s="35">
        <v>13694</v>
      </c>
      <c r="E31" s="12">
        <f t="shared" si="1"/>
        <v>13694</v>
      </c>
      <c r="F31" s="18">
        <v>0</v>
      </c>
      <c r="G31" s="19">
        <v>0</v>
      </c>
      <c r="H31" s="20">
        <f t="shared" si="0"/>
        <v>13694</v>
      </c>
      <c r="I31" s="21">
        <f t="shared" si="2"/>
        <v>13694</v>
      </c>
    </row>
    <row r="32" spans="1:9" ht="11.25" customHeight="1" x14ac:dyDescent="0.2">
      <c r="A32" s="10" t="s">
        <v>44</v>
      </c>
      <c r="B32" s="11" t="s">
        <v>45</v>
      </c>
      <c r="C32" s="62" t="s">
        <v>188</v>
      </c>
      <c r="D32" s="35">
        <v>71548</v>
      </c>
      <c r="E32" s="12">
        <f t="shared" si="1"/>
        <v>71548</v>
      </c>
      <c r="F32" s="18">
        <v>0</v>
      </c>
      <c r="G32" s="19">
        <v>0</v>
      </c>
      <c r="H32" s="20">
        <f t="shared" si="0"/>
        <v>71548</v>
      </c>
      <c r="I32" s="21">
        <f t="shared" si="2"/>
        <v>71548</v>
      </c>
    </row>
    <row r="33" spans="1:9" ht="11.25" customHeight="1" x14ac:dyDescent="0.2">
      <c r="A33" s="10" t="s">
        <v>46</v>
      </c>
      <c r="B33" s="11" t="s">
        <v>47</v>
      </c>
      <c r="C33" s="62" t="s">
        <v>189</v>
      </c>
      <c r="D33" s="35">
        <v>22279</v>
      </c>
      <c r="E33" s="12">
        <f t="shared" si="1"/>
        <v>22279</v>
      </c>
      <c r="F33" s="18">
        <v>0</v>
      </c>
      <c r="G33" s="19">
        <v>0</v>
      </c>
      <c r="H33" s="20">
        <f t="shared" si="0"/>
        <v>22279</v>
      </c>
      <c r="I33" s="21">
        <f t="shared" si="2"/>
        <v>22279</v>
      </c>
    </row>
    <row r="34" spans="1:9" ht="11.25" customHeight="1" x14ac:dyDescent="0.2">
      <c r="A34" s="10" t="s">
        <v>48</v>
      </c>
      <c r="B34" s="11" t="s">
        <v>49</v>
      </c>
      <c r="C34" s="62" t="s">
        <v>190</v>
      </c>
      <c r="D34" s="35">
        <v>15937</v>
      </c>
      <c r="E34" s="12">
        <f t="shared" si="1"/>
        <v>15937</v>
      </c>
      <c r="F34" s="18">
        <v>0</v>
      </c>
      <c r="G34" s="19">
        <v>0</v>
      </c>
      <c r="H34" s="20">
        <f t="shared" si="0"/>
        <v>15937</v>
      </c>
      <c r="I34" s="21">
        <f t="shared" si="2"/>
        <v>15937</v>
      </c>
    </row>
    <row r="35" spans="1:9" ht="11.25" customHeight="1" x14ac:dyDescent="0.2">
      <c r="A35" s="10" t="s">
        <v>50</v>
      </c>
      <c r="B35" s="11" t="s">
        <v>51</v>
      </c>
      <c r="C35" s="62" t="s">
        <v>191</v>
      </c>
      <c r="D35" s="35">
        <v>9565</v>
      </c>
      <c r="E35" s="12">
        <f t="shared" si="1"/>
        <v>9565</v>
      </c>
      <c r="F35" s="18">
        <v>0</v>
      </c>
      <c r="G35" s="19">
        <v>0</v>
      </c>
      <c r="H35" s="20">
        <f t="shared" si="0"/>
        <v>9565</v>
      </c>
      <c r="I35" s="21">
        <f t="shared" si="2"/>
        <v>9565</v>
      </c>
    </row>
    <row r="36" spans="1:9" ht="11.25" customHeight="1" x14ac:dyDescent="0.2">
      <c r="A36" s="10" t="s">
        <v>52</v>
      </c>
      <c r="B36" s="11" t="s">
        <v>53</v>
      </c>
      <c r="C36" s="62" t="s">
        <v>192</v>
      </c>
      <c r="D36" s="35">
        <v>6246</v>
      </c>
      <c r="E36" s="12">
        <f t="shared" si="1"/>
        <v>6246</v>
      </c>
      <c r="F36" s="18">
        <v>0</v>
      </c>
      <c r="G36" s="19">
        <v>0</v>
      </c>
      <c r="H36" s="20">
        <f t="shared" si="0"/>
        <v>6246</v>
      </c>
      <c r="I36" s="21">
        <f t="shared" si="2"/>
        <v>6246</v>
      </c>
    </row>
    <row r="37" spans="1:9" ht="11.25" customHeight="1" x14ac:dyDescent="0.2">
      <c r="A37" s="10" t="s">
        <v>54</v>
      </c>
      <c r="B37" s="11" t="s">
        <v>55</v>
      </c>
      <c r="C37" s="62" t="s">
        <v>193</v>
      </c>
      <c r="D37" s="35">
        <v>65994</v>
      </c>
      <c r="E37" s="12">
        <f t="shared" si="1"/>
        <v>65994</v>
      </c>
      <c r="F37" s="18">
        <v>0</v>
      </c>
      <c r="G37" s="19">
        <v>0</v>
      </c>
      <c r="H37" s="20">
        <f t="shared" si="0"/>
        <v>65994</v>
      </c>
      <c r="I37" s="21">
        <f t="shared" si="2"/>
        <v>65994</v>
      </c>
    </row>
    <row r="38" spans="1:9" ht="11.25" customHeight="1" x14ac:dyDescent="0.2">
      <c r="A38" s="10" t="s">
        <v>56</v>
      </c>
      <c r="B38" s="11" t="s">
        <v>57</v>
      </c>
      <c r="C38" s="62" t="s">
        <v>194</v>
      </c>
      <c r="D38" s="35">
        <v>41442</v>
      </c>
      <c r="E38" s="12">
        <f t="shared" si="1"/>
        <v>41442</v>
      </c>
      <c r="F38" s="18">
        <v>0</v>
      </c>
      <c r="G38" s="19">
        <v>0</v>
      </c>
      <c r="H38" s="20">
        <f t="shared" si="0"/>
        <v>41442</v>
      </c>
      <c r="I38" s="21">
        <f t="shared" si="2"/>
        <v>41442</v>
      </c>
    </row>
    <row r="39" spans="1:9" ht="11.25" customHeight="1" x14ac:dyDescent="0.2">
      <c r="A39" s="10" t="s">
        <v>58</v>
      </c>
      <c r="B39" s="11" t="s">
        <v>59</v>
      </c>
      <c r="C39" s="62" t="s">
        <v>195</v>
      </c>
      <c r="D39" s="35">
        <v>46909</v>
      </c>
      <c r="E39" s="12">
        <f t="shared" si="1"/>
        <v>46909</v>
      </c>
      <c r="F39" s="18">
        <v>0</v>
      </c>
      <c r="G39" s="19">
        <v>0</v>
      </c>
      <c r="H39" s="20">
        <f t="shared" si="0"/>
        <v>46909</v>
      </c>
      <c r="I39" s="21">
        <f t="shared" si="2"/>
        <v>46909</v>
      </c>
    </row>
    <row r="40" spans="1:9" ht="11.25" customHeight="1" x14ac:dyDescent="0.2">
      <c r="A40" s="10" t="s">
        <v>60</v>
      </c>
      <c r="B40" s="11" t="s">
        <v>61</v>
      </c>
      <c r="C40" s="62" t="s">
        <v>196</v>
      </c>
      <c r="D40" s="35">
        <v>232916</v>
      </c>
      <c r="E40" s="12">
        <f t="shared" si="1"/>
        <v>232916</v>
      </c>
      <c r="F40" s="18">
        <v>0</v>
      </c>
      <c r="G40" s="19">
        <v>0</v>
      </c>
      <c r="H40" s="20">
        <f t="shared" si="0"/>
        <v>232916</v>
      </c>
      <c r="I40" s="21">
        <f t="shared" si="2"/>
        <v>232916</v>
      </c>
    </row>
    <row r="41" spans="1:9" ht="11.25" customHeight="1" x14ac:dyDescent="0.2">
      <c r="A41" s="10" t="s">
        <v>62</v>
      </c>
      <c r="B41" s="11" t="s">
        <v>63</v>
      </c>
      <c r="C41" s="62" t="s">
        <v>197</v>
      </c>
      <c r="D41" s="35">
        <v>8294</v>
      </c>
      <c r="E41" s="12">
        <f t="shared" si="1"/>
        <v>8294</v>
      </c>
      <c r="F41" s="18">
        <v>0</v>
      </c>
      <c r="G41" s="19">
        <v>0</v>
      </c>
      <c r="H41" s="20">
        <f t="shared" si="0"/>
        <v>8294</v>
      </c>
      <c r="I41" s="21">
        <f t="shared" si="2"/>
        <v>8294</v>
      </c>
    </row>
    <row r="42" spans="1:9" ht="11.25" customHeight="1" x14ac:dyDescent="0.2">
      <c r="A42" s="10" t="s">
        <v>64</v>
      </c>
      <c r="B42" s="11" t="s">
        <v>65</v>
      </c>
      <c r="C42" s="62" t="s">
        <v>198</v>
      </c>
      <c r="D42" s="35">
        <v>11127</v>
      </c>
      <c r="E42" s="12">
        <f t="shared" si="1"/>
        <v>11127</v>
      </c>
      <c r="F42" s="18">
        <v>0</v>
      </c>
      <c r="G42" s="19">
        <v>0</v>
      </c>
      <c r="H42" s="20">
        <f t="shared" si="0"/>
        <v>11127</v>
      </c>
      <c r="I42" s="21">
        <f t="shared" si="2"/>
        <v>11127</v>
      </c>
    </row>
    <row r="43" spans="1:9" ht="11.25" customHeight="1" x14ac:dyDescent="0.2">
      <c r="A43" s="10" t="s">
        <v>66</v>
      </c>
      <c r="B43" s="11" t="s">
        <v>67</v>
      </c>
      <c r="C43" s="62" t="s">
        <v>199</v>
      </c>
      <c r="D43" s="35">
        <v>80843</v>
      </c>
      <c r="E43" s="12">
        <f t="shared" si="1"/>
        <v>80843</v>
      </c>
      <c r="F43" s="18">
        <v>0</v>
      </c>
      <c r="G43" s="19">
        <v>0</v>
      </c>
      <c r="H43" s="20">
        <f t="shared" si="0"/>
        <v>80843</v>
      </c>
      <c r="I43" s="21">
        <f t="shared" si="2"/>
        <v>80843</v>
      </c>
    </row>
    <row r="44" spans="1:9" ht="11.25" customHeight="1" x14ac:dyDescent="0.2">
      <c r="A44" s="10" t="s">
        <v>68</v>
      </c>
      <c r="B44" s="11" t="s">
        <v>69</v>
      </c>
      <c r="C44" s="62" t="s">
        <v>200</v>
      </c>
      <c r="D44" s="35">
        <v>15209</v>
      </c>
      <c r="E44" s="12">
        <f t="shared" si="1"/>
        <v>15209</v>
      </c>
      <c r="F44" s="18">
        <v>0</v>
      </c>
      <c r="G44" s="19">
        <v>0</v>
      </c>
      <c r="H44" s="20">
        <f t="shared" si="0"/>
        <v>15209</v>
      </c>
      <c r="I44" s="21">
        <f t="shared" si="2"/>
        <v>15209</v>
      </c>
    </row>
    <row r="45" spans="1:9" ht="11.25" customHeight="1" x14ac:dyDescent="0.2">
      <c r="A45" s="10" t="s">
        <v>70</v>
      </c>
      <c r="B45" s="11" t="s">
        <v>71</v>
      </c>
      <c r="C45" s="62" t="s">
        <v>201</v>
      </c>
      <c r="D45" s="35">
        <v>33800</v>
      </c>
      <c r="E45" s="12">
        <f t="shared" si="1"/>
        <v>33800</v>
      </c>
      <c r="F45" s="18">
        <v>0</v>
      </c>
      <c r="G45" s="19">
        <v>0</v>
      </c>
      <c r="H45" s="20">
        <f t="shared" si="0"/>
        <v>33800</v>
      </c>
      <c r="I45" s="21">
        <f t="shared" si="2"/>
        <v>33800</v>
      </c>
    </row>
    <row r="46" spans="1:9" ht="11.25" customHeight="1" x14ac:dyDescent="0.2">
      <c r="A46" s="10" t="s">
        <v>72</v>
      </c>
      <c r="B46" s="11" t="s">
        <v>73</v>
      </c>
      <c r="C46" s="62" t="s">
        <v>202</v>
      </c>
      <c r="D46" s="35">
        <v>138456</v>
      </c>
      <c r="E46" s="12">
        <f t="shared" si="1"/>
        <v>138456</v>
      </c>
      <c r="F46" s="18">
        <v>0</v>
      </c>
      <c r="G46" s="19">
        <v>0</v>
      </c>
      <c r="H46" s="20">
        <f t="shared" si="0"/>
        <v>138456</v>
      </c>
      <c r="I46" s="21">
        <f t="shared" si="2"/>
        <v>138456</v>
      </c>
    </row>
    <row r="47" spans="1:9" ht="11.25" customHeight="1" x14ac:dyDescent="0.2">
      <c r="A47" s="10" t="s">
        <v>74</v>
      </c>
      <c r="B47" s="11" t="s">
        <v>75</v>
      </c>
      <c r="C47" s="62" t="s">
        <v>203</v>
      </c>
      <c r="D47" s="35">
        <v>48997</v>
      </c>
      <c r="E47" s="12">
        <f t="shared" si="1"/>
        <v>48997</v>
      </c>
      <c r="F47" s="18">
        <v>0</v>
      </c>
      <c r="G47" s="19">
        <v>0</v>
      </c>
      <c r="H47" s="20">
        <f t="shared" si="0"/>
        <v>48997</v>
      </c>
      <c r="I47" s="21">
        <f t="shared" si="2"/>
        <v>48997</v>
      </c>
    </row>
    <row r="48" spans="1:9" ht="11.25" customHeight="1" x14ac:dyDescent="0.2">
      <c r="A48" s="10" t="s">
        <v>76</v>
      </c>
      <c r="B48" s="11" t="s">
        <v>77</v>
      </c>
      <c r="C48" s="62" t="s">
        <v>204</v>
      </c>
      <c r="D48" s="35">
        <v>188086</v>
      </c>
      <c r="E48" s="12">
        <f t="shared" si="1"/>
        <v>188086</v>
      </c>
      <c r="F48" s="18">
        <v>0</v>
      </c>
      <c r="G48" s="19">
        <v>0</v>
      </c>
      <c r="H48" s="20">
        <f t="shared" si="0"/>
        <v>188086</v>
      </c>
      <c r="I48" s="21">
        <f t="shared" si="2"/>
        <v>188086</v>
      </c>
    </row>
    <row r="49" spans="1:9" ht="11.25" customHeight="1" x14ac:dyDescent="0.2">
      <c r="A49" s="10" t="s">
        <v>78</v>
      </c>
      <c r="B49" s="11" t="s">
        <v>79</v>
      </c>
      <c r="C49" s="62" t="s">
        <v>205</v>
      </c>
      <c r="D49" s="35">
        <v>31096</v>
      </c>
      <c r="E49" s="12">
        <f t="shared" si="1"/>
        <v>31096</v>
      </c>
      <c r="F49" s="18">
        <v>0</v>
      </c>
      <c r="G49" s="19">
        <v>0</v>
      </c>
      <c r="H49" s="20">
        <f t="shared" si="0"/>
        <v>31096</v>
      </c>
      <c r="I49" s="21">
        <f t="shared" si="2"/>
        <v>31096</v>
      </c>
    </row>
    <row r="50" spans="1:9" ht="11.25" customHeight="1" x14ac:dyDescent="0.2">
      <c r="A50" s="10" t="s">
        <v>80</v>
      </c>
      <c r="B50" s="11" t="s">
        <v>81</v>
      </c>
      <c r="C50" s="62" t="s">
        <v>206</v>
      </c>
      <c r="D50" s="35">
        <v>113942</v>
      </c>
      <c r="E50" s="12">
        <f t="shared" si="1"/>
        <v>113942</v>
      </c>
      <c r="F50" s="18">
        <v>0</v>
      </c>
      <c r="G50" s="19">
        <v>0</v>
      </c>
      <c r="H50" s="20">
        <f t="shared" si="0"/>
        <v>113942</v>
      </c>
      <c r="I50" s="21">
        <f t="shared" si="2"/>
        <v>113942</v>
      </c>
    </row>
    <row r="51" spans="1:9" ht="11.25" customHeight="1" x14ac:dyDescent="0.2">
      <c r="A51" s="10" t="s">
        <v>82</v>
      </c>
      <c r="B51" s="11" t="s">
        <v>83</v>
      </c>
      <c r="C51" s="62" t="s">
        <v>207</v>
      </c>
      <c r="D51" s="35">
        <v>5699</v>
      </c>
      <c r="E51" s="12">
        <f t="shared" si="1"/>
        <v>5699</v>
      </c>
      <c r="F51" s="18">
        <v>0</v>
      </c>
      <c r="G51" s="19">
        <v>0</v>
      </c>
      <c r="H51" s="20">
        <f t="shared" si="0"/>
        <v>5699</v>
      </c>
      <c r="I51" s="21">
        <f t="shared" si="2"/>
        <v>5699</v>
      </c>
    </row>
    <row r="52" spans="1:9" ht="11.25" customHeight="1" x14ac:dyDescent="0.2">
      <c r="A52" s="10" t="s">
        <v>84</v>
      </c>
      <c r="B52" s="11" t="s">
        <v>85</v>
      </c>
      <c r="C52" s="62" t="s">
        <v>208</v>
      </c>
      <c r="D52" s="35">
        <v>5008</v>
      </c>
      <c r="E52" s="12">
        <f t="shared" si="1"/>
        <v>5008</v>
      </c>
      <c r="F52" s="18">
        <v>0</v>
      </c>
      <c r="G52" s="19">
        <v>0</v>
      </c>
      <c r="H52" s="20">
        <f t="shared" si="0"/>
        <v>5008</v>
      </c>
      <c r="I52" s="21">
        <f t="shared" si="2"/>
        <v>5008</v>
      </c>
    </row>
    <row r="53" spans="1:9" ht="11.25" customHeight="1" x14ac:dyDescent="0.2">
      <c r="A53" s="10" t="s">
        <v>86</v>
      </c>
      <c r="B53" s="11" t="s">
        <v>87</v>
      </c>
      <c r="C53" s="62" t="s">
        <v>209</v>
      </c>
      <c r="D53" s="35">
        <v>29373</v>
      </c>
      <c r="E53" s="12">
        <f t="shared" si="1"/>
        <v>29373</v>
      </c>
      <c r="F53" s="18">
        <v>0</v>
      </c>
      <c r="G53" s="19">
        <v>0</v>
      </c>
      <c r="H53" s="20">
        <f t="shared" si="0"/>
        <v>29373</v>
      </c>
      <c r="I53" s="21">
        <f t="shared" si="2"/>
        <v>29373</v>
      </c>
    </row>
    <row r="54" spans="1:9" ht="11.25" customHeight="1" x14ac:dyDescent="0.2">
      <c r="A54" s="10" t="s">
        <v>88</v>
      </c>
      <c r="B54" s="11" t="s">
        <v>89</v>
      </c>
      <c r="C54" s="62" t="s">
        <v>210</v>
      </c>
      <c r="D54" s="35">
        <v>14290</v>
      </c>
      <c r="E54" s="12">
        <f t="shared" si="1"/>
        <v>14290</v>
      </c>
      <c r="F54" s="18">
        <v>0</v>
      </c>
      <c r="G54" s="19">
        <v>0</v>
      </c>
      <c r="H54" s="20">
        <f t="shared" si="0"/>
        <v>14290</v>
      </c>
      <c r="I54" s="21">
        <f t="shared" si="2"/>
        <v>14290</v>
      </c>
    </row>
    <row r="55" spans="1:9" ht="11.25" customHeight="1" x14ac:dyDescent="0.2">
      <c r="A55" s="10" t="s">
        <v>90</v>
      </c>
      <c r="B55" s="11" t="s">
        <v>91</v>
      </c>
      <c r="C55" s="62" t="s">
        <v>211</v>
      </c>
      <c r="D55" s="35">
        <v>285885</v>
      </c>
      <c r="E55" s="12">
        <f t="shared" si="1"/>
        <v>285885</v>
      </c>
      <c r="F55" s="18">
        <v>0</v>
      </c>
      <c r="G55" s="19">
        <v>0</v>
      </c>
      <c r="H55" s="20">
        <f t="shared" si="0"/>
        <v>285885</v>
      </c>
      <c r="I55" s="21">
        <f t="shared" si="2"/>
        <v>285885</v>
      </c>
    </row>
    <row r="56" spans="1:9" ht="11.25" customHeight="1" x14ac:dyDescent="0.2">
      <c r="A56" s="10" t="s">
        <v>92</v>
      </c>
      <c r="B56" s="11" t="s">
        <v>93</v>
      </c>
      <c r="C56" s="62" t="s">
        <v>212</v>
      </c>
      <c r="D56" s="35">
        <v>48927</v>
      </c>
      <c r="E56" s="12">
        <f t="shared" si="1"/>
        <v>48927</v>
      </c>
      <c r="F56" s="18">
        <v>0</v>
      </c>
      <c r="G56" s="19">
        <v>0</v>
      </c>
      <c r="H56" s="20">
        <f t="shared" si="0"/>
        <v>48927</v>
      </c>
      <c r="I56" s="21">
        <f t="shared" si="2"/>
        <v>48927</v>
      </c>
    </row>
    <row r="57" spans="1:9" ht="11.25" customHeight="1" x14ac:dyDescent="0.2">
      <c r="A57" s="10" t="s">
        <v>94</v>
      </c>
      <c r="B57" s="11" t="s">
        <v>95</v>
      </c>
      <c r="C57" s="62" t="s">
        <v>213</v>
      </c>
      <c r="D57" s="35">
        <v>66552</v>
      </c>
      <c r="E57" s="12">
        <f t="shared" si="1"/>
        <v>66552</v>
      </c>
      <c r="F57" s="18">
        <v>0</v>
      </c>
      <c r="G57" s="19">
        <v>0</v>
      </c>
      <c r="H57" s="20">
        <f t="shared" si="0"/>
        <v>66552</v>
      </c>
      <c r="I57" s="21">
        <f t="shared" si="2"/>
        <v>66552</v>
      </c>
    </row>
    <row r="58" spans="1:9" ht="11.25" customHeight="1" x14ac:dyDescent="0.2">
      <c r="A58" s="10" t="s">
        <v>96</v>
      </c>
      <c r="B58" s="11" t="s">
        <v>97</v>
      </c>
      <c r="C58" s="62" t="s">
        <v>214</v>
      </c>
      <c r="D58" s="35">
        <v>30991</v>
      </c>
      <c r="E58" s="12">
        <f t="shared" si="1"/>
        <v>30991</v>
      </c>
      <c r="F58" s="18">
        <v>0</v>
      </c>
      <c r="G58" s="19">
        <v>0</v>
      </c>
      <c r="H58" s="20">
        <f t="shared" si="0"/>
        <v>30991</v>
      </c>
      <c r="I58" s="21">
        <f t="shared" si="2"/>
        <v>30991</v>
      </c>
    </row>
    <row r="59" spans="1:9" ht="11.25" customHeight="1" x14ac:dyDescent="0.2">
      <c r="A59" s="10" t="s">
        <v>98</v>
      </c>
      <c r="B59" s="11" t="s">
        <v>99</v>
      </c>
      <c r="C59" s="62" t="s">
        <v>215</v>
      </c>
      <c r="D59" s="35">
        <v>42334</v>
      </c>
      <c r="E59" s="12">
        <f t="shared" si="1"/>
        <v>42334</v>
      </c>
      <c r="F59" s="18">
        <v>0</v>
      </c>
      <c r="G59" s="19">
        <v>0</v>
      </c>
      <c r="H59" s="20">
        <f t="shared" si="0"/>
        <v>42334</v>
      </c>
      <c r="I59" s="21">
        <f t="shared" si="2"/>
        <v>42334</v>
      </c>
    </row>
    <row r="60" spans="1:9" ht="11.25" customHeight="1" x14ac:dyDescent="0.2">
      <c r="A60" s="10" t="s">
        <v>100</v>
      </c>
      <c r="B60" s="11" t="s">
        <v>101</v>
      </c>
      <c r="C60" s="62" t="s">
        <v>216</v>
      </c>
      <c r="D60" s="35">
        <v>18814</v>
      </c>
      <c r="E60" s="12">
        <f t="shared" si="1"/>
        <v>18814</v>
      </c>
      <c r="F60" s="18">
        <v>0</v>
      </c>
      <c r="G60" s="19">
        <v>0</v>
      </c>
      <c r="H60" s="20">
        <f t="shared" si="0"/>
        <v>18814</v>
      </c>
      <c r="I60" s="21">
        <f t="shared" si="2"/>
        <v>18814</v>
      </c>
    </row>
    <row r="61" spans="1:9" ht="11.25" customHeight="1" x14ac:dyDescent="0.2">
      <c r="A61" s="22" t="s">
        <v>102</v>
      </c>
      <c r="B61" s="23" t="s">
        <v>103</v>
      </c>
      <c r="C61" s="63" t="s">
        <v>217</v>
      </c>
      <c r="D61" s="77">
        <v>31346</v>
      </c>
      <c r="E61" s="24">
        <f t="shared" si="1"/>
        <v>31346</v>
      </c>
      <c r="F61" s="25">
        <v>0</v>
      </c>
      <c r="G61" s="26">
        <v>0</v>
      </c>
      <c r="H61" s="27">
        <f t="shared" si="0"/>
        <v>31346</v>
      </c>
      <c r="I61" s="28">
        <f t="shared" si="2"/>
        <v>31346</v>
      </c>
    </row>
    <row r="62" spans="1:9" customFormat="1" ht="18.75" x14ac:dyDescent="0.3">
      <c r="A62" s="3" t="s">
        <v>104</v>
      </c>
      <c r="D62" s="68"/>
      <c r="E62" s="69"/>
      <c r="F62" s="70"/>
      <c r="G62" s="71"/>
      <c r="H62" s="71"/>
      <c r="I62" s="71"/>
    </row>
    <row r="63" spans="1:9" customFormat="1" ht="18.75" x14ac:dyDescent="0.3">
      <c r="D63" s="72"/>
      <c r="E63" s="73"/>
      <c r="F63" s="74"/>
      <c r="G63" s="74"/>
      <c r="H63" s="74"/>
      <c r="I63" s="74"/>
    </row>
    <row r="64" spans="1:9" ht="25.5" customHeight="1" x14ac:dyDescent="0.2">
      <c r="A64" s="29"/>
      <c r="B64" s="30"/>
      <c r="C64" s="30"/>
      <c r="D64" s="92" t="s">
        <v>3</v>
      </c>
      <c r="E64" s="93"/>
      <c r="F64" s="92" t="s">
        <v>4</v>
      </c>
      <c r="G64" s="93"/>
      <c r="H64" s="94" t="s">
        <v>5</v>
      </c>
      <c r="I64" s="95"/>
    </row>
    <row r="65" spans="1:9" s="9" customFormat="1" x14ac:dyDescent="0.2">
      <c r="A65" s="6"/>
      <c r="B65" s="7" t="s">
        <v>7</v>
      </c>
      <c r="C65" s="7" t="s">
        <v>170</v>
      </c>
      <c r="D65" s="31" t="s">
        <v>8</v>
      </c>
      <c r="E65" s="31" t="s">
        <v>9</v>
      </c>
      <c r="F65" s="31" t="s">
        <v>8</v>
      </c>
      <c r="G65" s="32" t="s">
        <v>9</v>
      </c>
      <c r="H65" s="33" t="s">
        <v>8</v>
      </c>
      <c r="I65" s="59" t="s">
        <v>9</v>
      </c>
    </row>
    <row r="66" spans="1:9" ht="11.25" customHeight="1" x14ac:dyDescent="0.2">
      <c r="A66" s="34">
        <v>48</v>
      </c>
      <c r="B66" s="11" t="s">
        <v>105</v>
      </c>
      <c r="C66" s="11" t="s">
        <v>218</v>
      </c>
      <c r="D66" s="35">
        <v>3247</v>
      </c>
      <c r="E66" s="36">
        <f t="shared" ref="E66:E118" si="3">SUM(D66:D66)</f>
        <v>3247</v>
      </c>
      <c r="F66" s="18">
        <v>0</v>
      </c>
      <c r="G66" s="19">
        <v>0</v>
      </c>
      <c r="H66" s="20">
        <f t="shared" ref="H66:H118" si="4">D66+F66</f>
        <v>3247</v>
      </c>
      <c r="I66" s="20">
        <f t="shared" ref="I66:I118" si="5">SUM(H66:H66)</f>
        <v>3247</v>
      </c>
    </row>
    <row r="67" spans="1:9" ht="11.25" customHeight="1" x14ac:dyDescent="0.2">
      <c r="A67" s="34">
        <v>49</v>
      </c>
      <c r="B67" s="11" t="s">
        <v>106</v>
      </c>
      <c r="C67" s="11" t="s">
        <v>219</v>
      </c>
      <c r="D67" s="17">
        <v>56336</v>
      </c>
      <c r="E67" s="36">
        <f t="shared" si="3"/>
        <v>56336</v>
      </c>
      <c r="F67" s="18">
        <v>0</v>
      </c>
      <c r="G67" s="19">
        <v>0</v>
      </c>
      <c r="H67" s="20">
        <f t="shared" si="4"/>
        <v>56336</v>
      </c>
      <c r="I67" s="21">
        <f t="shared" si="5"/>
        <v>56336</v>
      </c>
    </row>
    <row r="68" spans="1:9" ht="11.25" customHeight="1" x14ac:dyDescent="0.2">
      <c r="A68" s="34">
        <v>50</v>
      </c>
      <c r="B68" s="11" t="s">
        <v>107</v>
      </c>
      <c r="C68" s="11" t="s">
        <v>220</v>
      </c>
      <c r="D68" s="17">
        <v>20032</v>
      </c>
      <c r="E68" s="36">
        <f t="shared" si="3"/>
        <v>20032</v>
      </c>
      <c r="F68" s="18">
        <v>0</v>
      </c>
      <c r="G68" s="19">
        <v>0</v>
      </c>
      <c r="H68" s="20">
        <f t="shared" si="4"/>
        <v>20032</v>
      </c>
      <c r="I68" s="21">
        <f t="shared" si="5"/>
        <v>20032</v>
      </c>
    </row>
    <row r="69" spans="1:9" ht="11.25" customHeight="1" x14ac:dyDescent="0.2">
      <c r="A69" s="34">
        <v>51</v>
      </c>
      <c r="B69" s="11" t="s">
        <v>108</v>
      </c>
      <c r="C69" s="11" t="s">
        <v>221</v>
      </c>
      <c r="D69" s="17">
        <v>88830</v>
      </c>
      <c r="E69" s="36">
        <f t="shared" si="3"/>
        <v>88830</v>
      </c>
      <c r="F69" s="18">
        <v>0</v>
      </c>
      <c r="G69" s="19">
        <v>0</v>
      </c>
      <c r="H69" s="20">
        <f t="shared" si="4"/>
        <v>88830</v>
      </c>
      <c r="I69" s="21">
        <f t="shared" si="5"/>
        <v>88830</v>
      </c>
    </row>
    <row r="70" spans="1:9" ht="11.25" customHeight="1" x14ac:dyDescent="0.2">
      <c r="A70" s="34">
        <v>52</v>
      </c>
      <c r="B70" s="11" t="s">
        <v>109</v>
      </c>
      <c r="C70" s="11" t="s">
        <v>222</v>
      </c>
      <c r="D70" s="17">
        <v>6622</v>
      </c>
      <c r="E70" s="36">
        <f t="shared" si="3"/>
        <v>6622</v>
      </c>
      <c r="F70" s="18">
        <v>0</v>
      </c>
      <c r="G70" s="19">
        <v>0</v>
      </c>
      <c r="H70" s="20">
        <f t="shared" si="4"/>
        <v>6622</v>
      </c>
      <c r="I70" s="21">
        <f t="shared" si="5"/>
        <v>6622</v>
      </c>
    </row>
    <row r="71" spans="1:9" ht="11.25" customHeight="1" x14ac:dyDescent="0.2">
      <c r="A71" s="34">
        <v>53</v>
      </c>
      <c r="B71" s="11" t="s">
        <v>110</v>
      </c>
      <c r="C71" s="11" t="s">
        <v>223</v>
      </c>
      <c r="D71" s="17">
        <v>32916</v>
      </c>
      <c r="E71" s="36">
        <f t="shared" si="3"/>
        <v>32916</v>
      </c>
      <c r="F71" s="18">
        <v>0</v>
      </c>
      <c r="G71" s="19">
        <v>0</v>
      </c>
      <c r="H71" s="20">
        <f t="shared" si="4"/>
        <v>32916</v>
      </c>
      <c r="I71" s="21">
        <f t="shared" si="5"/>
        <v>32916</v>
      </c>
    </row>
    <row r="72" spans="1:9" ht="11.25" customHeight="1" x14ac:dyDescent="0.2">
      <c r="A72" s="34">
        <v>54</v>
      </c>
      <c r="B72" s="11" t="s">
        <v>111</v>
      </c>
      <c r="C72" s="11" t="s">
        <v>224</v>
      </c>
      <c r="D72" s="17">
        <v>41639</v>
      </c>
      <c r="E72" s="36">
        <f t="shared" si="3"/>
        <v>41639</v>
      </c>
      <c r="F72" s="18">
        <v>0</v>
      </c>
      <c r="G72" s="19">
        <v>0</v>
      </c>
      <c r="H72" s="20">
        <f t="shared" si="4"/>
        <v>41639</v>
      </c>
      <c r="I72" s="21">
        <f t="shared" si="5"/>
        <v>41639</v>
      </c>
    </row>
    <row r="73" spans="1:9" ht="11.25" customHeight="1" x14ac:dyDescent="0.2">
      <c r="A73" s="34">
        <v>55</v>
      </c>
      <c r="B73" s="11" t="s">
        <v>112</v>
      </c>
      <c r="C73" s="11" t="s">
        <v>225</v>
      </c>
      <c r="D73" s="17">
        <v>36404</v>
      </c>
      <c r="E73" s="36">
        <f t="shared" si="3"/>
        <v>36404</v>
      </c>
      <c r="F73" s="18">
        <v>0</v>
      </c>
      <c r="G73" s="19">
        <v>0</v>
      </c>
      <c r="H73" s="20">
        <f t="shared" si="4"/>
        <v>36404</v>
      </c>
      <c r="I73" s="21">
        <f t="shared" si="5"/>
        <v>36404</v>
      </c>
    </row>
    <row r="74" spans="1:9" ht="11.25" customHeight="1" x14ac:dyDescent="0.2">
      <c r="A74" s="34">
        <v>56</v>
      </c>
      <c r="B74" s="11" t="s">
        <v>113</v>
      </c>
      <c r="C74" s="11" t="s">
        <v>226</v>
      </c>
      <c r="D74" s="17">
        <v>16124</v>
      </c>
      <c r="E74" s="36">
        <f t="shared" si="3"/>
        <v>16124</v>
      </c>
      <c r="F74" s="18">
        <v>0</v>
      </c>
      <c r="G74" s="19">
        <v>0</v>
      </c>
      <c r="H74" s="20">
        <f t="shared" si="4"/>
        <v>16124</v>
      </c>
      <c r="I74" s="21">
        <f t="shared" si="5"/>
        <v>16124</v>
      </c>
    </row>
    <row r="75" spans="1:9" ht="11.25" customHeight="1" x14ac:dyDescent="0.2">
      <c r="A75" s="34">
        <v>57</v>
      </c>
      <c r="B75" s="11" t="s">
        <v>114</v>
      </c>
      <c r="C75" s="11" t="s">
        <v>227</v>
      </c>
      <c r="D75" s="17">
        <v>11045</v>
      </c>
      <c r="E75" s="36">
        <f t="shared" si="3"/>
        <v>11045</v>
      </c>
      <c r="F75" s="18">
        <v>0</v>
      </c>
      <c r="G75" s="19">
        <v>0</v>
      </c>
      <c r="H75" s="20">
        <f t="shared" si="4"/>
        <v>11045</v>
      </c>
      <c r="I75" s="21">
        <f t="shared" si="5"/>
        <v>11045</v>
      </c>
    </row>
    <row r="76" spans="1:9" ht="11.25" customHeight="1" x14ac:dyDescent="0.2">
      <c r="A76" s="34">
        <v>58</v>
      </c>
      <c r="B76" s="11" t="s">
        <v>115</v>
      </c>
      <c r="C76" s="11" t="s">
        <v>228</v>
      </c>
      <c r="D76" s="17">
        <v>17099</v>
      </c>
      <c r="E76" s="36">
        <f t="shared" si="3"/>
        <v>17099</v>
      </c>
      <c r="F76" s="18">
        <v>0</v>
      </c>
      <c r="G76" s="19">
        <v>0</v>
      </c>
      <c r="H76" s="20">
        <f t="shared" si="4"/>
        <v>17099</v>
      </c>
      <c r="I76" s="21">
        <f t="shared" si="5"/>
        <v>17099</v>
      </c>
    </row>
    <row r="77" spans="1:9" ht="11.25" customHeight="1" x14ac:dyDescent="0.2">
      <c r="A77" s="34">
        <v>59</v>
      </c>
      <c r="B77" s="11" t="s">
        <v>116</v>
      </c>
      <c r="C77" s="11" t="s">
        <v>229</v>
      </c>
      <c r="D77" s="17">
        <v>27036</v>
      </c>
      <c r="E77" s="36">
        <f t="shared" si="3"/>
        <v>27036</v>
      </c>
      <c r="F77" s="18">
        <v>0</v>
      </c>
      <c r="G77" s="19">
        <v>0</v>
      </c>
      <c r="H77" s="20">
        <f t="shared" si="4"/>
        <v>27036</v>
      </c>
      <c r="I77" s="21">
        <f t="shared" si="5"/>
        <v>27036</v>
      </c>
    </row>
    <row r="78" spans="1:9" ht="11.25" customHeight="1" x14ac:dyDescent="0.2">
      <c r="A78" s="34">
        <v>60</v>
      </c>
      <c r="B78" s="11" t="s">
        <v>117</v>
      </c>
      <c r="C78" s="11" t="s">
        <v>230</v>
      </c>
      <c r="D78" s="17">
        <v>460899</v>
      </c>
      <c r="E78" s="36">
        <f t="shared" si="3"/>
        <v>460899</v>
      </c>
      <c r="F78" s="18">
        <v>0</v>
      </c>
      <c r="G78" s="19">
        <v>0</v>
      </c>
      <c r="H78" s="20">
        <f t="shared" si="4"/>
        <v>460899</v>
      </c>
      <c r="I78" s="21">
        <f t="shared" si="5"/>
        <v>460899</v>
      </c>
    </row>
    <row r="79" spans="1:9" ht="11.25" customHeight="1" x14ac:dyDescent="0.2">
      <c r="A79" s="34">
        <v>61</v>
      </c>
      <c r="B79" s="11" t="s">
        <v>118</v>
      </c>
      <c r="C79" s="11" t="s">
        <v>231</v>
      </c>
      <c r="D79" s="17">
        <v>7894</v>
      </c>
      <c r="E79" s="36">
        <f t="shared" si="3"/>
        <v>7894</v>
      </c>
      <c r="F79" s="18">
        <v>0</v>
      </c>
      <c r="G79" s="19">
        <v>0</v>
      </c>
      <c r="H79" s="20">
        <f t="shared" si="4"/>
        <v>7894</v>
      </c>
      <c r="I79" s="21">
        <f t="shared" si="5"/>
        <v>7894</v>
      </c>
    </row>
    <row r="80" spans="1:9" ht="11.25" customHeight="1" x14ac:dyDescent="0.2">
      <c r="A80" s="34">
        <v>62</v>
      </c>
      <c r="B80" s="11" t="s">
        <v>119</v>
      </c>
      <c r="C80" s="11" t="s">
        <v>232</v>
      </c>
      <c r="D80" s="17">
        <v>14444</v>
      </c>
      <c r="E80" s="36">
        <f t="shared" si="3"/>
        <v>14444</v>
      </c>
      <c r="F80" s="18">
        <v>0</v>
      </c>
      <c r="G80" s="19">
        <v>0</v>
      </c>
      <c r="H80" s="20">
        <f t="shared" si="4"/>
        <v>14444</v>
      </c>
      <c r="I80" s="21">
        <f t="shared" si="5"/>
        <v>14444</v>
      </c>
    </row>
    <row r="81" spans="1:9" ht="11.25" customHeight="1" x14ac:dyDescent="0.2">
      <c r="A81" s="34">
        <v>63</v>
      </c>
      <c r="B81" s="11" t="s">
        <v>120</v>
      </c>
      <c r="C81" s="11" t="s">
        <v>233</v>
      </c>
      <c r="D81" s="17">
        <v>34840</v>
      </c>
      <c r="E81" s="36">
        <f t="shared" si="3"/>
        <v>34840</v>
      </c>
      <c r="F81" s="18">
        <v>0</v>
      </c>
      <c r="G81" s="19">
        <v>0</v>
      </c>
      <c r="H81" s="20">
        <f t="shared" si="4"/>
        <v>34840</v>
      </c>
      <c r="I81" s="21">
        <f t="shared" si="5"/>
        <v>34840</v>
      </c>
    </row>
    <row r="82" spans="1:9" ht="11.25" customHeight="1" x14ac:dyDescent="0.2">
      <c r="A82" s="34">
        <v>64</v>
      </c>
      <c r="B82" s="11" t="s">
        <v>121</v>
      </c>
      <c r="C82" s="11" t="s">
        <v>234</v>
      </c>
      <c r="D82" s="17">
        <v>55134</v>
      </c>
      <c r="E82" s="36">
        <f t="shared" si="3"/>
        <v>55134</v>
      </c>
      <c r="F82" s="18">
        <v>0</v>
      </c>
      <c r="G82" s="19">
        <v>0</v>
      </c>
      <c r="H82" s="20">
        <f t="shared" si="4"/>
        <v>55134</v>
      </c>
      <c r="I82" s="21">
        <f t="shared" si="5"/>
        <v>55134</v>
      </c>
    </row>
    <row r="83" spans="1:9" ht="11.25" customHeight="1" x14ac:dyDescent="0.2">
      <c r="A83" s="34">
        <v>65</v>
      </c>
      <c r="B83" s="11" t="s">
        <v>122</v>
      </c>
      <c r="C83" s="11" t="s">
        <v>235</v>
      </c>
      <c r="D83" s="17">
        <v>92174</v>
      </c>
      <c r="E83" s="36">
        <f t="shared" si="3"/>
        <v>92174</v>
      </c>
      <c r="F83" s="18">
        <v>0</v>
      </c>
      <c r="G83" s="19">
        <v>0</v>
      </c>
      <c r="H83" s="20">
        <f t="shared" si="4"/>
        <v>92174</v>
      </c>
      <c r="I83" s="21">
        <f t="shared" si="5"/>
        <v>92174</v>
      </c>
    </row>
    <row r="84" spans="1:9" ht="11.25" customHeight="1" x14ac:dyDescent="0.2">
      <c r="A84" s="34">
        <v>66</v>
      </c>
      <c r="B84" s="11" t="s">
        <v>123</v>
      </c>
      <c r="C84" s="11" t="s">
        <v>236</v>
      </c>
      <c r="D84" s="17">
        <v>16798</v>
      </c>
      <c r="E84" s="36">
        <f t="shared" si="3"/>
        <v>16798</v>
      </c>
      <c r="F84" s="18">
        <v>0</v>
      </c>
      <c r="G84" s="19">
        <v>0</v>
      </c>
      <c r="H84" s="20">
        <f t="shared" si="4"/>
        <v>16798</v>
      </c>
      <c r="I84" s="21">
        <f t="shared" si="5"/>
        <v>16798</v>
      </c>
    </row>
    <row r="85" spans="1:9" ht="11.25" customHeight="1" x14ac:dyDescent="0.2">
      <c r="A85" s="34">
        <v>67</v>
      </c>
      <c r="B85" s="11" t="s">
        <v>124</v>
      </c>
      <c r="C85" s="11" t="s">
        <v>237</v>
      </c>
      <c r="D85" s="17">
        <v>75854</v>
      </c>
      <c r="E85" s="36">
        <f t="shared" si="3"/>
        <v>75854</v>
      </c>
      <c r="F85" s="18">
        <v>0</v>
      </c>
      <c r="G85" s="19">
        <v>0</v>
      </c>
      <c r="H85" s="20">
        <f t="shared" si="4"/>
        <v>75854</v>
      </c>
      <c r="I85" s="21">
        <f t="shared" si="5"/>
        <v>75854</v>
      </c>
    </row>
    <row r="86" spans="1:9" ht="11.25" customHeight="1" x14ac:dyDescent="0.2">
      <c r="A86" s="34">
        <v>68</v>
      </c>
      <c r="B86" s="11" t="s">
        <v>125</v>
      </c>
      <c r="C86" s="11" t="s">
        <v>238</v>
      </c>
      <c r="D86" s="17">
        <v>46056</v>
      </c>
      <c r="E86" s="36">
        <f t="shared" si="3"/>
        <v>46056</v>
      </c>
      <c r="F86" s="18">
        <v>0</v>
      </c>
      <c r="G86" s="19">
        <v>0</v>
      </c>
      <c r="H86" s="20">
        <f t="shared" si="4"/>
        <v>46056</v>
      </c>
      <c r="I86" s="21">
        <f t="shared" si="5"/>
        <v>46056</v>
      </c>
    </row>
    <row r="87" spans="1:9" ht="11.25" customHeight="1" x14ac:dyDescent="0.2">
      <c r="A87" s="34">
        <v>69</v>
      </c>
      <c r="B87" s="11" t="s">
        <v>126</v>
      </c>
      <c r="C87" s="11" t="s">
        <v>239</v>
      </c>
      <c r="D87" s="17">
        <v>6357</v>
      </c>
      <c r="E87" s="36">
        <f t="shared" si="3"/>
        <v>6357</v>
      </c>
      <c r="F87" s="18">
        <v>0</v>
      </c>
      <c r="G87" s="19">
        <v>0</v>
      </c>
      <c r="H87" s="20">
        <f t="shared" si="4"/>
        <v>6357</v>
      </c>
      <c r="I87" s="21">
        <f t="shared" si="5"/>
        <v>6357</v>
      </c>
    </row>
    <row r="88" spans="1:9" ht="11.25" customHeight="1" x14ac:dyDescent="0.2">
      <c r="A88" s="34">
        <v>70</v>
      </c>
      <c r="B88" s="11" t="s">
        <v>127</v>
      </c>
      <c r="C88" s="11" t="s">
        <v>240</v>
      </c>
      <c r="D88" s="17">
        <v>23066</v>
      </c>
      <c r="E88" s="36">
        <f t="shared" si="3"/>
        <v>23066</v>
      </c>
      <c r="F88" s="18">
        <v>0</v>
      </c>
      <c r="G88" s="19">
        <v>0</v>
      </c>
      <c r="H88" s="20">
        <f t="shared" si="4"/>
        <v>23066</v>
      </c>
      <c r="I88" s="21">
        <f t="shared" si="5"/>
        <v>23066</v>
      </c>
    </row>
    <row r="89" spans="1:9" ht="11.25" customHeight="1" x14ac:dyDescent="0.2">
      <c r="A89" s="34">
        <v>71</v>
      </c>
      <c r="B89" s="11" t="s">
        <v>128</v>
      </c>
      <c r="C89" s="11" t="s">
        <v>241</v>
      </c>
      <c r="D89" s="17">
        <v>26670</v>
      </c>
      <c r="E89" s="36">
        <f t="shared" si="3"/>
        <v>26670</v>
      </c>
      <c r="F89" s="18">
        <v>0</v>
      </c>
      <c r="G89" s="19">
        <v>0</v>
      </c>
      <c r="H89" s="20">
        <f t="shared" si="4"/>
        <v>26670</v>
      </c>
      <c r="I89" s="21">
        <f t="shared" si="5"/>
        <v>26670</v>
      </c>
    </row>
    <row r="90" spans="1:9" ht="11.25" customHeight="1" x14ac:dyDescent="0.2">
      <c r="A90" s="34">
        <v>72</v>
      </c>
      <c r="B90" s="11" t="s">
        <v>129</v>
      </c>
      <c r="C90" s="11" t="s">
        <v>242</v>
      </c>
      <c r="D90" s="17">
        <v>7480</v>
      </c>
      <c r="E90" s="36">
        <f t="shared" si="3"/>
        <v>7480</v>
      </c>
      <c r="F90" s="18">
        <v>0</v>
      </c>
      <c r="G90" s="19">
        <v>0</v>
      </c>
      <c r="H90" s="20">
        <f t="shared" si="4"/>
        <v>7480</v>
      </c>
      <c r="I90" s="21">
        <f t="shared" si="5"/>
        <v>7480</v>
      </c>
    </row>
    <row r="91" spans="1:9" ht="11.25" customHeight="1" x14ac:dyDescent="0.2">
      <c r="A91" s="34">
        <v>73</v>
      </c>
      <c r="B91" s="11" t="s">
        <v>130</v>
      </c>
      <c r="C91" s="11" t="s">
        <v>243</v>
      </c>
      <c r="D91" s="17">
        <v>21716</v>
      </c>
      <c r="E91" s="36">
        <f t="shared" si="3"/>
        <v>21716</v>
      </c>
      <c r="F91" s="18">
        <v>0</v>
      </c>
      <c r="G91" s="19">
        <v>0</v>
      </c>
      <c r="H91" s="20">
        <f t="shared" si="4"/>
        <v>21716</v>
      </c>
      <c r="I91" s="21">
        <f t="shared" si="5"/>
        <v>21716</v>
      </c>
    </row>
    <row r="92" spans="1:9" ht="11.25" customHeight="1" x14ac:dyDescent="0.2">
      <c r="A92" s="34">
        <v>74</v>
      </c>
      <c r="B92" s="11" t="s">
        <v>131</v>
      </c>
      <c r="C92" s="11" t="s">
        <v>244</v>
      </c>
      <c r="D92" s="17">
        <v>113686</v>
      </c>
      <c r="E92" s="36">
        <f t="shared" si="3"/>
        <v>113686</v>
      </c>
      <c r="F92" s="18">
        <v>0</v>
      </c>
      <c r="G92" s="19">
        <v>0</v>
      </c>
      <c r="H92" s="20">
        <f t="shared" si="4"/>
        <v>113686</v>
      </c>
      <c r="I92" s="21">
        <f t="shared" si="5"/>
        <v>113686</v>
      </c>
    </row>
    <row r="93" spans="1:9" ht="11.25" customHeight="1" x14ac:dyDescent="0.2">
      <c r="A93" s="34">
        <v>75</v>
      </c>
      <c r="B93" s="11" t="s">
        <v>132</v>
      </c>
      <c r="C93" s="11" t="s">
        <v>245</v>
      </c>
      <c r="D93" s="17">
        <v>8220</v>
      </c>
      <c r="E93" s="36">
        <f t="shared" si="3"/>
        <v>8220</v>
      </c>
      <c r="F93" s="18">
        <v>0</v>
      </c>
      <c r="G93" s="19">
        <v>0</v>
      </c>
      <c r="H93" s="20">
        <f t="shared" si="4"/>
        <v>8220</v>
      </c>
      <c r="I93" s="21">
        <f t="shared" si="5"/>
        <v>8220</v>
      </c>
    </row>
    <row r="94" spans="1:9" ht="11.25" customHeight="1" x14ac:dyDescent="0.2">
      <c r="A94" s="34">
        <v>76</v>
      </c>
      <c r="B94" s="11" t="s">
        <v>133</v>
      </c>
      <c r="C94" s="11" t="s">
        <v>246</v>
      </c>
      <c r="D94" s="17">
        <v>72990</v>
      </c>
      <c r="E94" s="36">
        <f t="shared" si="3"/>
        <v>72990</v>
      </c>
      <c r="F94" s="18">
        <v>0</v>
      </c>
      <c r="G94" s="19">
        <v>0</v>
      </c>
      <c r="H94" s="20">
        <f t="shared" si="4"/>
        <v>72990</v>
      </c>
      <c r="I94" s="21">
        <f t="shared" si="5"/>
        <v>72990</v>
      </c>
    </row>
    <row r="95" spans="1:9" ht="11.25" customHeight="1" x14ac:dyDescent="0.2">
      <c r="A95" s="34">
        <v>77</v>
      </c>
      <c r="B95" s="11" t="s">
        <v>134</v>
      </c>
      <c r="C95" s="11" t="s">
        <v>247</v>
      </c>
      <c r="D95" s="17">
        <v>41526</v>
      </c>
      <c r="E95" s="36">
        <f t="shared" si="3"/>
        <v>41526</v>
      </c>
      <c r="F95" s="18">
        <v>0</v>
      </c>
      <c r="G95" s="19">
        <v>0</v>
      </c>
      <c r="H95" s="20">
        <f t="shared" si="4"/>
        <v>41526</v>
      </c>
      <c r="I95" s="21">
        <f t="shared" si="5"/>
        <v>41526</v>
      </c>
    </row>
    <row r="96" spans="1:9" ht="11.25" customHeight="1" x14ac:dyDescent="0.2">
      <c r="A96" s="34">
        <v>78</v>
      </c>
      <c r="B96" s="11" t="s">
        <v>135</v>
      </c>
      <c r="C96" s="11" t="s">
        <v>248</v>
      </c>
      <c r="D96" s="17">
        <v>131485</v>
      </c>
      <c r="E96" s="36">
        <f t="shared" si="3"/>
        <v>131485</v>
      </c>
      <c r="F96" s="18">
        <v>0</v>
      </c>
      <c r="G96" s="19">
        <v>0</v>
      </c>
      <c r="H96" s="20">
        <f t="shared" si="4"/>
        <v>131485</v>
      </c>
      <c r="I96" s="21">
        <f t="shared" si="5"/>
        <v>131485</v>
      </c>
    </row>
    <row r="97" spans="1:9" ht="11.25" customHeight="1" x14ac:dyDescent="0.2">
      <c r="A97" s="34">
        <v>79</v>
      </c>
      <c r="B97" s="11" t="s">
        <v>136</v>
      </c>
      <c r="C97" s="11" t="s">
        <v>249</v>
      </c>
      <c r="D97" s="17">
        <v>51425</v>
      </c>
      <c r="E97" s="36">
        <f t="shared" si="3"/>
        <v>51425</v>
      </c>
      <c r="F97" s="18">
        <v>0</v>
      </c>
      <c r="G97" s="19">
        <v>0</v>
      </c>
      <c r="H97" s="20">
        <f t="shared" si="4"/>
        <v>51425</v>
      </c>
      <c r="I97" s="21">
        <f t="shared" si="5"/>
        <v>51425</v>
      </c>
    </row>
    <row r="98" spans="1:9" ht="11.25" customHeight="1" x14ac:dyDescent="0.2">
      <c r="A98" s="34">
        <v>80</v>
      </c>
      <c r="B98" s="11" t="s">
        <v>137</v>
      </c>
      <c r="C98" s="11" t="s">
        <v>250</v>
      </c>
      <c r="D98" s="17">
        <v>72947</v>
      </c>
      <c r="E98" s="36">
        <f t="shared" si="3"/>
        <v>72947</v>
      </c>
      <c r="F98" s="18">
        <v>0</v>
      </c>
      <c r="G98" s="19">
        <v>0</v>
      </c>
      <c r="H98" s="20">
        <f t="shared" si="4"/>
        <v>72947</v>
      </c>
      <c r="I98" s="21">
        <f t="shared" si="5"/>
        <v>72947</v>
      </c>
    </row>
    <row r="99" spans="1:9" ht="11.25" customHeight="1" x14ac:dyDescent="0.2">
      <c r="A99" s="34">
        <v>81</v>
      </c>
      <c r="B99" s="11" t="s">
        <v>138</v>
      </c>
      <c r="C99" s="11" t="s">
        <v>251</v>
      </c>
      <c r="D99" s="17">
        <v>44708</v>
      </c>
      <c r="E99" s="36">
        <f t="shared" si="3"/>
        <v>44708</v>
      </c>
      <c r="F99" s="18">
        <v>0</v>
      </c>
      <c r="G99" s="19">
        <v>0</v>
      </c>
      <c r="H99" s="20">
        <f t="shared" si="4"/>
        <v>44708</v>
      </c>
      <c r="I99" s="21">
        <f t="shared" si="5"/>
        <v>44708</v>
      </c>
    </row>
    <row r="100" spans="1:9" ht="11.25" customHeight="1" x14ac:dyDescent="0.2">
      <c r="A100" s="34">
        <v>82</v>
      </c>
      <c r="B100" s="11" t="s">
        <v>139</v>
      </c>
      <c r="C100" s="11" t="s">
        <v>252</v>
      </c>
      <c r="D100" s="17">
        <v>44821</v>
      </c>
      <c r="E100" s="36">
        <f t="shared" si="3"/>
        <v>44821</v>
      </c>
      <c r="F100" s="18">
        <v>0</v>
      </c>
      <c r="G100" s="19">
        <v>0</v>
      </c>
      <c r="H100" s="20">
        <f t="shared" si="4"/>
        <v>44821</v>
      </c>
      <c r="I100" s="21">
        <f t="shared" si="5"/>
        <v>44821</v>
      </c>
    </row>
    <row r="101" spans="1:9" ht="11.25" customHeight="1" x14ac:dyDescent="0.2">
      <c r="A101" s="34">
        <v>83</v>
      </c>
      <c r="B101" s="11" t="s">
        <v>140</v>
      </c>
      <c r="C101" s="11" t="s">
        <v>253</v>
      </c>
      <c r="D101" s="17">
        <v>35413</v>
      </c>
      <c r="E101" s="36">
        <f t="shared" si="3"/>
        <v>35413</v>
      </c>
      <c r="F101" s="18">
        <v>0</v>
      </c>
      <c r="G101" s="19">
        <v>0</v>
      </c>
      <c r="H101" s="20">
        <f t="shared" si="4"/>
        <v>35413</v>
      </c>
      <c r="I101" s="21">
        <f t="shared" si="5"/>
        <v>35413</v>
      </c>
    </row>
    <row r="102" spans="1:9" ht="11.25" customHeight="1" x14ac:dyDescent="0.2">
      <c r="A102" s="34">
        <v>84</v>
      </c>
      <c r="B102" s="11" t="s">
        <v>141</v>
      </c>
      <c r="C102" s="11" t="s">
        <v>254</v>
      </c>
      <c r="D102" s="17">
        <v>31403</v>
      </c>
      <c r="E102" s="36">
        <f t="shared" si="3"/>
        <v>31403</v>
      </c>
      <c r="F102" s="18">
        <v>0</v>
      </c>
      <c r="G102" s="19">
        <v>0</v>
      </c>
      <c r="H102" s="20">
        <f t="shared" si="4"/>
        <v>31403</v>
      </c>
      <c r="I102" s="21">
        <f t="shared" si="5"/>
        <v>31403</v>
      </c>
    </row>
    <row r="103" spans="1:9" ht="11.25" customHeight="1" x14ac:dyDescent="0.2">
      <c r="A103" s="34">
        <v>85</v>
      </c>
      <c r="B103" s="11" t="s">
        <v>142</v>
      </c>
      <c r="C103" s="11" t="s">
        <v>255</v>
      </c>
      <c r="D103" s="17">
        <v>20055</v>
      </c>
      <c r="E103" s="36">
        <f t="shared" si="3"/>
        <v>20055</v>
      </c>
      <c r="F103" s="18">
        <v>0</v>
      </c>
      <c r="G103" s="19">
        <v>0</v>
      </c>
      <c r="H103" s="20">
        <f t="shared" si="4"/>
        <v>20055</v>
      </c>
      <c r="I103" s="21">
        <f t="shared" si="5"/>
        <v>20055</v>
      </c>
    </row>
    <row r="104" spans="1:9" ht="11.25" customHeight="1" x14ac:dyDescent="0.2">
      <c r="A104" s="34">
        <v>86</v>
      </c>
      <c r="B104" s="11" t="s">
        <v>143</v>
      </c>
      <c r="C104" s="11" t="s">
        <v>256</v>
      </c>
      <c r="D104" s="17">
        <v>40710</v>
      </c>
      <c r="E104" s="36">
        <f t="shared" si="3"/>
        <v>40710</v>
      </c>
      <c r="F104" s="18">
        <v>0</v>
      </c>
      <c r="G104" s="19">
        <v>0</v>
      </c>
      <c r="H104" s="20">
        <f t="shared" si="4"/>
        <v>40710</v>
      </c>
      <c r="I104" s="21">
        <f t="shared" si="5"/>
        <v>40710</v>
      </c>
    </row>
    <row r="105" spans="1:9" ht="11.25" customHeight="1" x14ac:dyDescent="0.2">
      <c r="A105" s="34">
        <v>87</v>
      </c>
      <c r="B105" s="11" t="s">
        <v>144</v>
      </c>
      <c r="C105" s="11" t="s">
        <v>257</v>
      </c>
      <c r="D105" s="17">
        <v>7101</v>
      </c>
      <c r="E105" s="36">
        <f t="shared" si="3"/>
        <v>7101</v>
      </c>
      <c r="F105" s="18">
        <v>0</v>
      </c>
      <c r="G105" s="19">
        <v>0</v>
      </c>
      <c r="H105" s="20">
        <f t="shared" si="4"/>
        <v>7101</v>
      </c>
      <c r="I105" s="21">
        <f t="shared" si="5"/>
        <v>7101</v>
      </c>
    </row>
    <row r="106" spans="1:9" ht="11.25" customHeight="1" x14ac:dyDescent="0.2">
      <c r="A106" s="34">
        <v>88</v>
      </c>
      <c r="B106" s="11" t="s">
        <v>145</v>
      </c>
      <c r="C106" s="11" t="s">
        <v>258</v>
      </c>
      <c r="D106" s="17">
        <v>14224</v>
      </c>
      <c r="E106" s="36">
        <f t="shared" si="3"/>
        <v>14224</v>
      </c>
      <c r="F106" s="18">
        <v>0</v>
      </c>
      <c r="G106" s="19">
        <v>0</v>
      </c>
      <c r="H106" s="20">
        <f t="shared" si="4"/>
        <v>14224</v>
      </c>
      <c r="I106" s="21">
        <f t="shared" si="5"/>
        <v>14224</v>
      </c>
    </row>
    <row r="107" spans="1:9" ht="11.25" customHeight="1" x14ac:dyDescent="0.2">
      <c r="A107" s="34">
        <v>89</v>
      </c>
      <c r="B107" s="11" t="s">
        <v>146</v>
      </c>
      <c r="C107" s="11" t="s">
        <v>259</v>
      </c>
      <c r="D107" s="17">
        <v>2631</v>
      </c>
      <c r="E107" s="36">
        <f t="shared" si="3"/>
        <v>2631</v>
      </c>
      <c r="F107" s="18">
        <v>0</v>
      </c>
      <c r="G107" s="19">
        <v>0</v>
      </c>
      <c r="H107" s="20">
        <f t="shared" si="4"/>
        <v>2631</v>
      </c>
      <c r="I107" s="21">
        <f t="shared" si="5"/>
        <v>2631</v>
      </c>
    </row>
    <row r="108" spans="1:9" ht="11.25" customHeight="1" x14ac:dyDescent="0.2">
      <c r="A108" s="34">
        <v>90</v>
      </c>
      <c r="B108" s="11" t="s">
        <v>147</v>
      </c>
      <c r="C108" s="11" t="s">
        <v>260</v>
      </c>
      <c r="D108" s="17">
        <v>62459</v>
      </c>
      <c r="E108" s="36">
        <f t="shared" si="3"/>
        <v>62459</v>
      </c>
      <c r="F108" s="18">
        <v>0</v>
      </c>
      <c r="G108" s="19">
        <v>0</v>
      </c>
      <c r="H108" s="20">
        <f t="shared" si="4"/>
        <v>62459</v>
      </c>
      <c r="I108" s="21">
        <f t="shared" si="5"/>
        <v>62459</v>
      </c>
    </row>
    <row r="109" spans="1:9" ht="11.25" customHeight="1" x14ac:dyDescent="0.2">
      <c r="A109" s="34">
        <v>91</v>
      </c>
      <c r="B109" s="11" t="s">
        <v>148</v>
      </c>
      <c r="C109" s="11" t="s">
        <v>261</v>
      </c>
      <c r="D109" s="17">
        <v>40446</v>
      </c>
      <c r="E109" s="36">
        <f t="shared" si="3"/>
        <v>40446</v>
      </c>
      <c r="F109" s="18">
        <v>0</v>
      </c>
      <c r="G109" s="19">
        <v>0</v>
      </c>
      <c r="H109" s="20">
        <f t="shared" si="4"/>
        <v>40446</v>
      </c>
      <c r="I109" s="21">
        <f t="shared" si="5"/>
        <v>40446</v>
      </c>
    </row>
    <row r="110" spans="1:9" ht="11.25" customHeight="1" x14ac:dyDescent="0.2">
      <c r="A110" s="34">
        <v>92</v>
      </c>
      <c r="B110" s="11" t="s">
        <v>149</v>
      </c>
      <c r="C110" s="11" t="s">
        <v>262</v>
      </c>
      <c r="D110" s="17">
        <v>294296</v>
      </c>
      <c r="E110" s="36">
        <f t="shared" si="3"/>
        <v>294296</v>
      </c>
      <c r="F110" s="18">
        <v>0</v>
      </c>
      <c r="G110" s="19">
        <v>0</v>
      </c>
      <c r="H110" s="20">
        <f t="shared" si="4"/>
        <v>294296</v>
      </c>
      <c r="I110" s="21">
        <f t="shared" si="5"/>
        <v>294296</v>
      </c>
    </row>
    <row r="111" spans="1:9" ht="11.25" customHeight="1" x14ac:dyDescent="0.2">
      <c r="A111" s="34">
        <v>93</v>
      </c>
      <c r="B111" s="11" t="s">
        <v>150</v>
      </c>
      <c r="C111" s="11" t="s">
        <v>263</v>
      </c>
      <c r="D111" s="17">
        <v>15743</v>
      </c>
      <c r="E111" s="36">
        <f t="shared" si="3"/>
        <v>15743</v>
      </c>
      <c r="F111" s="18">
        <v>0</v>
      </c>
      <c r="G111" s="19">
        <v>0</v>
      </c>
      <c r="H111" s="20">
        <f t="shared" si="4"/>
        <v>15743</v>
      </c>
      <c r="I111" s="21">
        <f t="shared" si="5"/>
        <v>15743</v>
      </c>
    </row>
    <row r="112" spans="1:9" ht="11.25" customHeight="1" x14ac:dyDescent="0.2">
      <c r="A112" s="34">
        <v>94</v>
      </c>
      <c r="B112" s="11" t="s">
        <v>151</v>
      </c>
      <c r="C112" s="11" t="s">
        <v>264</v>
      </c>
      <c r="D112" s="17">
        <v>10505</v>
      </c>
      <c r="E112" s="36">
        <f t="shared" si="3"/>
        <v>10505</v>
      </c>
      <c r="F112" s="18">
        <v>0</v>
      </c>
      <c r="G112" s="19">
        <v>0</v>
      </c>
      <c r="H112" s="20">
        <f t="shared" si="4"/>
        <v>10505</v>
      </c>
      <c r="I112" s="21">
        <f t="shared" si="5"/>
        <v>10505</v>
      </c>
    </row>
    <row r="113" spans="1:246" ht="11.25" customHeight="1" x14ac:dyDescent="0.2">
      <c r="A113" s="34">
        <v>95</v>
      </c>
      <c r="B113" s="11" t="s">
        <v>152</v>
      </c>
      <c r="C113" s="11" t="s">
        <v>265</v>
      </c>
      <c r="D113" s="17">
        <v>19532</v>
      </c>
      <c r="E113" s="36">
        <f t="shared" si="3"/>
        <v>19532</v>
      </c>
      <c r="F113" s="18">
        <v>0</v>
      </c>
      <c r="G113" s="19">
        <v>0</v>
      </c>
      <c r="H113" s="20">
        <f t="shared" si="4"/>
        <v>19532</v>
      </c>
      <c r="I113" s="21">
        <f t="shared" si="5"/>
        <v>19532</v>
      </c>
    </row>
    <row r="114" spans="1:246" ht="11.25" customHeight="1" x14ac:dyDescent="0.2">
      <c r="A114" s="34">
        <v>96</v>
      </c>
      <c r="B114" s="11" t="s">
        <v>153</v>
      </c>
      <c r="C114" s="11" t="s">
        <v>266</v>
      </c>
      <c r="D114" s="17">
        <v>73080</v>
      </c>
      <c r="E114" s="36">
        <f t="shared" si="3"/>
        <v>73080</v>
      </c>
      <c r="F114" s="18">
        <v>0</v>
      </c>
      <c r="G114" s="19">
        <v>0</v>
      </c>
      <c r="H114" s="20">
        <f t="shared" si="4"/>
        <v>73080</v>
      </c>
      <c r="I114" s="21">
        <f t="shared" si="5"/>
        <v>73080</v>
      </c>
    </row>
    <row r="115" spans="1:246" ht="11.25" customHeight="1" x14ac:dyDescent="0.2">
      <c r="A115" s="34">
        <v>97</v>
      </c>
      <c r="B115" s="11" t="s">
        <v>154</v>
      </c>
      <c r="C115" s="11" t="s">
        <v>267</v>
      </c>
      <c r="D115" s="17">
        <v>37545</v>
      </c>
      <c r="E115" s="36">
        <f t="shared" si="3"/>
        <v>37545</v>
      </c>
      <c r="F115" s="18">
        <v>0</v>
      </c>
      <c r="G115" s="19">
        <v>0</v>
      </c>
      <c r="H115" s="20">
        <f t="shared" si="4"/>
        <v>37545</v>
      </c>
      <c r="I115" s="21">
        <f t="shared" si="5"/>
        <v>37545</v>
      </c>
    </row>
    <row r="116" spans="1:246" ht="11.25" customHeight="1" x14ac:dyDescent="0.2">
      <c r="A116" s="34">
        <v>98</v>
      </c>
      <c r="B116" s="11" t="s">
        <v>155</v>
      </c>
      <c r="C116" s="11" t="s">
        <v>268</v>
      </c>
      <c r="D116" s="17">
        <v>59922</v>
      </c>
      <c r="E116" s="36">
        <f t="shared" si="3"/>
        <v>59922</v>
      </c>
      <c r="F116" s="18">
        <v>0</v>
      </c>
      <c r="G116" s="19">
        <v>0</v>
      </c>
      <c r="H116" s="20">
        <f t="shared" si="4"/>
        <v>59922</v>
      </c>
      <c r="I116" s="21">
        <f t="shared" si="5"/>
        <v>59922</v>
      </c>
    </row>
    <row r="117" spans="1:246" ht="11.25" customHeight="1" x14ac:dyDescent="0.2">
      <c r="A117" s="34">
        <v>99</v>
      </c>
      <c r="B117" s="11" t="s">
        <v>156</v>
      </c>
      <c r="C117" s="11" t="s">
        <v>269</v>
      </c>
      <c r="D117" s="17">
        <v>15778</v>
      </c>
      <c r="E117" s="36">
        <f t="shared" si="3"/>
        <v>15778</v>
      </c>
      <c r="F117" s="18">
        <v>0</v>
      </c>
      <c r="G117" s="19">
        <v>0</v>
      </c>
      <c r="H117" s="20">
        <f t="shared" si="4"/>
        <v>15778</v>
      </c>
      <c r="I117" s="21">
        <f t="shared" si="5"/>
        <v>15778</v>
      </c>
    </row>
    <row r="118" spans="1:246" ht="11.25" customHeight="1" x14ac:dyDescent="0.2">
      <c r="A118" s="34">
        <v>100</v>
      </c>
      <c r="B118" s="11" t="s">
        <v>157</v>
      </c>
      <c r="C118" s="11" t="s">
        <v>270</v>
      </c>
      <c r="D118" s="17">
        <v>10234</v>
      </c>
      <c r="E118" s="36">
        <f t="shared" si="3"/>
        <v>10234</v>
      </c>
      <c r="F118" s="18">
        <v>0</v>
      </c>
      <c r="G118" s="19">
        <v>0</v>
      </c>
      <c r="H118" s="20">
        <f t="shared" si="4"/>
        <v>10234</v>
      </c>
      <c r="I118" s="21">
        <f t="shared" si="5"/>
        <v>10234</v>
      </c>
    </row>
    <row r="119" spans="1:246" ht="12" thickBot="1" x14ac:dyDescent="0.25">
      <c r="A119" s="37"/>
      <c r="B119" s="38" t="s">
        <v>9</v>
      </c>
      <c r="C119" s="38"/>
      <c r="D119" s="39">
        <f t="shared" ref="D119:I119" si="6">SUM(D15:D118)</f>
        <v>5000000</v>
      </c>
      <c r="E119" s="40">
        <f t="shared" si="6"/>
        <v>5000000</v>
      </c>
      <c r="F119" s="41">
        <f t="shared" si="6"/>
        <v>0</v>
      </c>
      <c r="G119" s="41">
        <f t="shared" si="6"/>
        <v>0</v>
      </c>
      <c r="H119" s="41">
        <f t="shared" si="6"/>
        <v>5000000</v>
      </c>
      <c r="I119" s="42">
        <f t="shared" si="6"/>
        <v>5000000</v>
      </c>
    </row>
    <row r="120" spans="1:246" ht="12" thickTop="1" x14ac:dyDescent="0.2">
      <c r="D120" s="43"/>
      <c r="E120" s="43"/>
      <c r="F120" s="43"/>
      <c r="G120" s="43"/>
      <c r="H120" s="43"/>
      <c r="I120" s="43"/>
    </row>
    <row r="121" spans="1:246" x14ac:dyDescent="0.2">
      <c r="D121" s="43"/>
      <c r="E121" s="43"/>
      <c r="F121" s="43"/>
      <c r="G121" s="43"/>
      <c r="H121" s="43"/>
      <c r="I121" s="43"/>
    </row>
    <row r="122" spans="1:246" customFormat="1" ht="18.75" x14ac:dyDescent="0.3">
      <c r="A122" s="3" t="s">
        <v>158</v>
      </c>
      <c r="D122" s="1"/>
      <c r="E122" s="44"/>
      <c r="F122" s="45" t="str">
        <f>D4</f>
        <v>AUTHORIZATION NUMBER: 1</v>
      </c>
    </row>
    <row r="123" spans="1:246" ht="12.75" x14ac:dyDescent="0.2">
      <c r="D123" s="3"/>
      <c r="G123" s="43"/>
      <c r="H123" s="43"/>
      <c r="I123" s="43"/>
    </row>
    <row r="124" spans="1:246" ht="12.75" x14ac:dyDescent="0.2">
      <c r="D124" s="3"/>
      <c r="G124" s="43"/>
      <c r="H124" s="43"/>
      <c r="I124" s="43"/>
    </row>
    <row r="125" spans="1:246" ht="12.75" x14ac:dyDescent="0.2">
      <c r="D125" s="3"/>
      <c r="G125" s="43"/>
      <c r="H125" s="43"/>
      <c r="I125" s="43"/>
    </row>
    <row r="126" spans="1:246" x14ac:dyDescent="0.2">
      <c r="D126" s="43"/>
      <c r="E126" s="43"/>
      <c r="F126" s="43"/>
      <c r="G126" s="43"/>
      <c r="H126" s="43"/>
      <c r="I126" s="43"/>
    </row>
    <row r="127" spans="1:246" ht="14.25" x14ac:dyDescent="0.2">
      <c r="B127" s="46" t="s">
        <v>272</v>
      </c>
      <c r="C127" s="46"/>
      <c r="D127" s="47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5" x14ac:dyDescent="0.25">
      <c r="B128" s="46" t="s">
        <v>275</v>
      </c>
      <c r="C128" s="64"/>
      <c r="D128" s="47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5" x14ac:dyDescent="0.25">
      <c r="B129" s="46" t="s">
        <v>274</v>
      </c>
      <c r="C129" s="64"/>
      <c r="D129" s="47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.25" x14ac:dyDescent="0.2">
      <c r="B130" s="46" t="s">
        <v>271</v>
      </c>
      <c r="C130" s="46"/>
      <c r="D130" s="65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.25" x14ac:dyDescent="0.2">
      <c r="B131" s="46" t="s">
        <v>159</v>
      </c>
      <c r="C131" s="46"/>
      <c r="D131" s="47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.25" x14ac:dyDescent="0.2">
      <c r="B132" s="46" t="s">
        <v>160</v>
      </c>
      <c r="C132" s="46"/>
      <c r="D132" s="47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.25" x14ac:dyDescent="0.2">
      <c r="B133" s="46" t="s">
        <v>161</v>
      </c>
      <c r="C133" s="46"/>
      <c r="D133" s="47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.25" x14ac:dyDescent="0.2">
      <c r="B134" s="46" t="s">
        <v>282</v>
      </c>
      <c r="C134" s="46"/>
      <c r="D134" s="47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.25" x14ac:dyDescent="0.2">
      <c r="B135" s="46" t="s">
        <v>283</v>
      </c>
      <c r="C135" s="46"/>
      <c r="D135" s="47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.25" x14ac:dyDescent="0.2">
      <c r="B136" s="46" t="s">
        <v>162</v>
      </c>
      <c r="C136" s="46"/>
      <c r="D136" s="47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.25" x14ac:dyDescent="0.2">
      <c r="B137" s="46"/>
      <c r="C137" s="46"/>
      <c r="D137" s="47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48"/>
    </row>
    <row r="139" spans="1:246" ht="14.25" x14ac:dyDescent="0.2">
      <c r="B139" s="46" t="s">
        <v>163</v>
      </c>
      <c r="C139" s="46"/>
      <c r="D139" s="48"/>
    </row>
    <row r="140" spans="1:246" ht="14.25" x14ac:dyDescent="0.2">
      <c r="B140" s="46"/>
      <c r="C140" s="46"/>
      <c r="D140" s="48"/>
    </row>
    <row r="141" spans="1:246" ht="14.25" customHeight="1" x14ac:dyDescent="0.2">
      <c r="B141" s="49"/>
      <c r="C141" s="49"/>
      <c r="D141" s="48"/>
    </row>
    <row r="142" spans="1:246" s="53" customFormat="1" ht="14.25" customHeight="1" x14ac:dyDescent="0.2">
      <c r="A142" s="50"/>
      <c r="B142" s="51" t="s">
        <v>164</v>
      </c>
      <c r="C142" s="51"/>
      <c r="D142" s="52"/>
    </row>
    <row r="143" spans="1:246" s="53" customFormat="1" ht="15.75" customHeight="1" x14ac:dyDescent="0.2">
      <c r="A143" s="50"/>
      <c r="B143" s="51" t="s">
        <v>165</v>
      </c>
      <c r="C143" s="51"/>
      <c r="D143" s="52"/>
    </row>
    <row r="144" spans="1:246" ht="15" customHeight="1" x14ac:dyDescent="0.2">
      <c r="D144" s="54"/>
    </row>
    <row r="145" spans="1:16132" ht="12.75" x14ac:dyDescent="0.2">
      <c r="B145" s="55" t="s">
        <v>166</v>
      </c>
      <c r="C145" s="55"/>
      <c r="D145" s="56"/>
      <c r="E145" s="56"/>
    </row>
    <row r="146" spans="1:16132" ht="12.75" x14ac:dyDescent="0.2">
      <c r="B146" s="55" t="s">
        <v>167</v>
      </c>
      <c r="C146" s="55"/>
      <c r="D146" s="56"/>
      <c r="E146" s="56"/>
    </row>
    <row r="147" spans="1:16132" ht="16.5" customHeight="1" x14ac:dyDescent="0.2">
      <c r="B147" s="55"/>
      <c r="C147" s="55"/>
    </row>
    <row r="148" spans="1:16132" ht="10.5" customHeight="1" x14ac:dyDescent="0.2">
      <c r="B148" s="55"/>
      <c r="C148" s="55"/>
    </row>
    <row r="149" spans="1:16132" ht="12.75" x14ac:dyDescent="0.2">
      <c r="B149" s="3" t="s">
        <v>168</v>
      </c>
      <c r="C149" s="3"/>
      <c r="G149" s="3" t="s">
        <v>169</v>
      </c>
      <c r="I149" s="57"/>
    </row>
    <row r="150" spans="1:16132" customFormat="1" ht="12.75" x14ac:dyDescent="0.2">
      <c r="A150" s="1"/>
      <c r="B150" s="1"/>
      <c r="C150" s="1"/>
      <c r="D150" s="1"/>
      <c r="E150" s="1"/>
      <c r="F150" s="1"/>
      <c r="G150" s="1"/>
      <c r="H150" s="1"/>
      <c r="I150" s="5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2.75" x14ac:dyDescent="0.2">
      <c r="A151" s="1"/>
      <c r="B151" s="1"/>
      <c r="C151" s="1"/>
      <c r="D151" s="1"/>
      <c r="E151" s="1"/>
      <c r="F151" s="1"/>
      <c r="G151" s="86">
        <v>45474</v>
      </c>
      <c r="H151" s="86"/>
      <c r="I151" s="8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75" x14ac:dyDescent="0.2">
      <c r="A152" s="1"/>
      <c r="B152" s="30"/>
      <c r="C152" s="30"/>
      <c r="D152" s="30"/>
      <c r="E152" s="30"/>
      <c r="F152" s="1"/>
      <c r="G152" s="87"/>
      <c r="H152" s="87"/>
      <c r="I152" s="87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75" x14ac:dyDescent="0.2">
      <c r="A153" s="1"/>
      <c r="B153" s="1"/>
      <c r="C153" s="1"/>
      <c r="D153" s="1"/>
      <c r="E153" s="1"/>
      <c r="F153" s="1"/>
      <c r="G153" s="1"/>
      <c r="H153" s="1"/>
      <c r="I153" s="5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2.75" x14ac:dyDescent="0.2">
      <c r="A155" s="1"/>
      <c r="B155" s="58"/>
      <c r="C155" s="58"/>
      <c r="D155" s="56"/>
      <c r="E155" s="5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2.75" x14ac:dyDescent="0.2">
      <c r="A156" s="1"/>
      <c r="B156" s="58"/>
      <c r="C156" s="58"/>
      <c r="D156" s="56"/>
      <c r="E156" s="5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RYW4WD1TlCYWmjZrXvyVAje+9OOnRx1BP+lpDncgU1sOgd/gP38/ZhtPveTcdTHdfqzZKY4qMIbN+9piujJA5g==" saltValue="jBB9RZkPPupAmEKjML74qg==" spinCount="100000" sheet="1" selectLockedCells="1" selectUnlockedCells="1"/>
  <mergeCells count="10">
    <mergeCell ref="D6:H6"/>
    <mergeCell ref="D7:H7"/>
    <mergeCell ref="G151:I151"/>
    <mergeCell ref="G152:I152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FA 5</vt:lpstr>
      <vt:lpstr>FA 4</vt:lpstr>
      <vt:lpstr>FA 3</vt:lpstr>
      <vt:lpstr>FA 2</vt:lpstr>
      <vt:lpstr>FA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Rosilyn Mosley</dc:creator>
  <cp:lastModifiedBy>Stegenga, Richard A</cp:lastModifiedBy>
  <cp:lastPrinted>2025-02-18T01:29:59Z</cp:lastPrinted>
  <dcterms:created xsi:type="dcterms:W3CDTF">2020-06-25T20:41:28Z</dcterms:created>
  <dcterms:modified xsi:type="dcterms:W3CDTF">2025-02-19T22:23:32Z</dcterms:modified>
</cp:coreProperties>
</file>