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hild Welfare\"/>
    </mc:Choice>
  </mc:AlternateContent>
  <xr:revisionPtr revIDLastSave="0" documentId="13_ncr:1_{B47E7AF3-F474-4958-AC87-CCA0FB33E9B2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<sst xmlns="http://schemas.openxmlformats.org/spreadsheetml/2006/main" count="274" uniqueCount="248">
  <si>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</si>
  <si>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</si>
  <si>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</si>
  <si>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</si>
  <si>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</si>
  <si>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</si>
  <si>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</si>
  <si>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</si>
  <si>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</si>
  <si>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</si>
  <si>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</si>
  <si>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</si>
  <si>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</si>
  <si>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</si>
  <si>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</si>
  <si>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</si>
  <si>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</si>
  <si>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</si>
  <si>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</si>
  <si>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</si>
  <si>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</si>
  <si>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</si>
  <si>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</si>
  <si>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</si>
  <si>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</si>
  <si>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</si>
  <si>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</si>
  <si>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</si>
  <si>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</si>
  <si>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</si>
  <si>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</si>
  <si>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</si>
  <si>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</si>
  <si>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</si>
  <si>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</si>
  <si>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</si>
  <si>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</si>
  <si>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</si>
  <si>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</si>
  <si>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</si>
  <si>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</si>
  <si>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</si>
  <si>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</si>
  <si>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</si>
  <si>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</si>
  <si>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</si>
  <si>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</si>
  <si>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</si>
  <si>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</si>
  <si>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</si>
  <si>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</si>
  <si>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</si>
  <si>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</si>
  <si>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</si>
  <si>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</si>
  <si>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</si>
  <si>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</si>
  <si>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</si>
  <si>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</si>
  <si>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</si>
  <si>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</si>
  <si>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</si>
  <si>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</si>
  <si>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</si>
  <si>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</si>
  <si>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</si>
  <si>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</si>
  <si>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</si>
  <si>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</si>
  <si>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</si>
  <si>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</si>
  <si>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</si>
  <si>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</si>
  <si>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</si>
  <si>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</si>
  <si>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</si>
  <si>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</si>
  <si>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</si>
  <si>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</si>
  <si>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</si>
  <si>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</si>
  <si>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</si>
  <si>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</si>
  <si>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</si>
  <si>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</si>
  <si>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</si>
  <si>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</si>
  <si>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</si>
  <si>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</si>
  <si>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</si>
  <si>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</si>
  <si>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</si>
  <si>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</si>
  <si>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</si>
  <si>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</si>
  <si>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</si>
  <si>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</si>
  <si>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</si>
  <si>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</si>
  <si>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</si>
  <si>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</si>
  <si>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</si>
  <si>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</si>
  <si>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</si>
  <si>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</si>
  <si>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</si>
  <si>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</si>
  <si>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</si>
  <si>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</si>
  <si>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</si>
  <si>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</si>
  <si>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</si>
  <si>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</si>
  <si>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</si>
  <si>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</si>
  <si>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</si>
  <si>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</si>
  <si>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</si>
  <si>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</si>
  <si>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</si>
  <si>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</si>
  <si>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</si>
  <si>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</si>
  <si>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</si>
  <si>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</si>
  <si>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</si>
  <si>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</si>
  <si>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</si>
  <si>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</si>
  <si>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</si>
  <si>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</si>
  <si>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</si>
  <si>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</si>
  <si>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</si>
  <si>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</si>
  <si>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</si>
  <si>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</si>
  <si>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</si>
  <si>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</si>
  <si>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</si>
  <si>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</si>
  <si>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</si>
  <si>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</si>
  <si>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</si>
  <si>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</si>
  <si>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</si>
  <si>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</si>
  <si>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</si>
  <si>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</si>
  <si>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</si>
  <si>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</si>
  <si>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</si>
  <si>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</si>
  <si>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</si>
  <si>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</si>
  <si>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</si>
  <si>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</si>
  <si>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</si>
  <si>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</si>
  <si>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</si>
  <si>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</si>
  <si>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</si>
  <si>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</si>
  <si>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</si>
  <si>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</si>
  <si>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</si>
  <si>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</si>
  <si>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</si>
  <si>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</si>
  <si>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</si>
  <si>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</si>
  <si>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</si>
  <si>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</si>
  <si>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</si>
  <si>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</si>
  <si>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</si>
  <si>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</si>
  <si>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</si>
  <si>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</si>
  <si>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</si>
  <si>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</si>
  <si>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</si>
  <si>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</si>
  <si>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</si>
  <si>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</si>
  <si>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</si>
  <si>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</si>
  <si>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</si>
  <si>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</si>
  <si>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</si>
  <si>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</si>
  <si>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</si>
  <si>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</si>
  <si>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</si>
  <si>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</si>
  <si>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</si>
  <si>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</si>
  <si>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</si>
  <si>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</si>
  <si>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</si>
  <si>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</si>
  <si>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</si>
  <si>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</si>
  <si>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</si>
  <si>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</si>
  <si>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</si>
  <si>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</si>
  <si>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</si>
  <si>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</si>
  <si>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</si>
  <si>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</si>
  <si>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</si>
  <si>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</si>
  <si>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</si>
  <si>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</si>
  <si>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</si>
  <si>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</si>
  <si>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</si>
  <si>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</si>
  <si>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</si>
  <si>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</si>
  <si>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</si>
  <si>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</si>
  <si>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</si>
  <si>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</si>
  <si>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</si>
  <si>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</si>
  <si>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</si>
  <si>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</si>
  <si>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</si>
  <si>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</si>
  <si>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</si>
  <si>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</si>
  <si>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</si>
  <si>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</si>
  <si>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</si>
  <si>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</si>
  <si>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</si>
  <si>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</si>
  <si>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</si>
  <si>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</si>
  <si>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</si>
  <si>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IV-E Foster Care/Adoption</t>
  </si>
  <si>
    <t>State Appropriation</t>
  </si>
  <si>
    <t>SFY 23-24</t>
  </si>
  <si>
    <t>This funding authorization represents State Funds; IV-E funding is uncapped</t>
  </si>
  <si>
    <t>ADOPT/FC STATE</t>
  </si>
  <si>
    <t>State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</si>
</sst>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1047749</xdr:colOff>
          <xdr:row>113</xdr:row>
          <xdr:rowOff>112568</xdr:rowOff>
        </xdr:from>
        <xdr:to>
          <xdr:col>4</xdr:col>
          <xdr:colOff>502226</xdr:colOff>
          <xdr:row>115</xdr:row>
          <xdr:rowOff>86590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37954" y="18236045"/>
              <a:ext cx="1428749" cy="389659"/>
              <a:chOff x="3744187" y="1730082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82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33671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111" zoomScale="110" zoomScaleNormal="110" workbookViewId="0">
      <selection activeCell="N23" sqref="N23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13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6" t="s">
        <v>242</v>
      </c>
      <c r="D3" s="76"/>
      <c r="E3" s="76"/>
      <c r="F3" s="76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97" t="s">
        <v>231</v>
      </c>
      <c r="I4" s="97"/>
      <c r="J4" s="62">
        <v>45108</v>
      </c>
      <c r="K4" s="56" t="s">
        <v>230</v>
      </c>
      <c r="L4" s="62">
        <v>45473</v>
      </c>
    </row>
    <row r="5" spans="1:17" ht="12.75" x14ac:dyDescent="0.2">
      <c r="A5" s="97" t="s">
        <v>238</v>
      </c>
      <c r="B5" s="97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7" t="s">
        <v>105</v>
      </c>
      <c r="E7" s="78"/>
      <c r="F7" s="79"/>
      <c r="G7" s="77" t="s">
        <v>104</v>
      </c>
      <c r="H7" s="78"/>
      <c r="I7" s="79"/>
      <c r="J7" s="77" t="s">
        <v>108</v>
      </c>
      <c r="K7" s="78"/>
      <c r="L7" s="79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>
        <v>0</v>
      </c>
      <c r="F9" s="16">
        <f>SUM(D9:E9)</f>
        <v>0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>
        <v>0</v>
      </c>
      <c r="F10" s="16">
        <f t="shared" ref="F10:F55" si="0">SUM(D10:E10)</f>
        <v>0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1">E10+H10</f>
        <v>0</v>
      </c>
      <c r="L10" s="16">
        <f t="shared" ref="L10:L55" si="2">SUM(J10:K10)</f>
        <v>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>
        <v>0</v>
      </c>
      <c r="F11" s="16">
        <f t="shared" si="0"/>
        <v>0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1"/>
        <v>0</v>
      </c>
      <c r="L11" s="16">
        <f t="shared" si="2"/>
        <v>0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>
        <v>0</v>
      </c>
      <c r="F12" s="16">
        <f t="shared" si="0"/>
        <v>0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1"/>
        <v>0</v>
      </c>
      <c r="L12" s="16">
        <f t="shared" si="2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>
        <v>0</v>
      </c>
      <c r="F13" s="16">
        <f t="shared" si="0"/>
        <v>0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1"/>
        <v>0</v>
      </c>
      <c r="L13" s="16">
        <f t="shared" si="2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>
        <v>0</v>
      </c>
      <c r="F14" s="16">
        <f t="shared" si="0"/>
        <v>0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1"/>
        <v>0</v>
      </c>
      <c r="L14" s="16">
        <f t="shared" si="2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>
        <v>0</v>
      </c>
      <c r="F15" s="16">
        <f t="shared" si="0"/>
        <v>0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1"/>
        <v>0</v>
      </c>
      <c r="L15" s="16">
        <f t="shared" si="2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>
        <v>0</v>
      </c>
      <c r="F16" s="16">
        <f t="shared" si="0"/>
        <v>0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1"/>
        <v>0</v>
      </c>
      <c r="L16" s="16">
        <f t="shared" si="2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>
        <v>0</v>
      </c>
      <c r="F17" s="16">
        <f t="shared" si="0"/>
        <v>0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1"/>
        <v>0</v>
      </c>
      <c r="L17" s="16">
        <f t="shared" si="2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0</v>
      </c>
      <c r="E18" s="65">
        <v>35240</v>
      </c>
      <c r="F18" s="16">
        <f t="shared" si="0"/>
        <v>35240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1"/>
        <v>35240</v>
      </c>
      <c r="L18" s="16">
        <f t="shared" si="2"/>
        <v>35240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0</v>
      </c>
      <c r="E19" s="65">
        <v>0</v>
      </c>
      <c r="F19" s="16">
        <f t="shared" si="0"/>
        <v>0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1"/>
        <v>0</v>
      </c>
      <c r="L19" s="16">
        <f t="shared" si="2"/>
        <v>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>
        <v>0</v>
      </c>
      <c r="F20" s="16">
        <f t="shared" si="0"/>
        <v>0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1"/>
        <v>0</v>
      </c>
      <c r="L20" s="16">
        <f t="shared" si="2"/>
        <v>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>
        <v>0</v>
      </c>
      <c r="F21" s="16">
        <f t="shared" si="0"/>
        <v>0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1"/>
        <v>0</v>
      </c>
      <c r="L21" s="16">
        <f t="shared" si="2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>
        <v>0</v>
      </c>
      <c r="F22" s="16">
        <f t="shared" si="0"/>
        <v>0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1"/>
        <v>0</v>
      </c>
      <c r="L22" s="16">
        <f t="shared" si="2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>
        <v>0</v>
      </c>
      <c r="F23" s="16">
        <f t="shared" si="0"/>
        <v>0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1"/>
        <v>0</v>
      </c>
      <c r="L23" s="16">
        <f t="shared" si="2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>
        <v>0</v>
      </c>
      <c r="F24" s="16">
        <f t="shared" si="0"/>
        <v>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1"/>
        <v>0</v>
      </c>
      <c r="L24" s="16">
        <f t="shared" si="2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>
        <v>0</v>
      </c>
      <c r="F25" s="16">
        <f t="shared" si="0"/>
        <v>0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1"/>
        <v>0</v>
      </c>
      <c r="L25" s="16">
        <f t="shared" si="2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>
        <v>0</v>
      </c>
      <c r="F26" s="16">
        <f t="shared" si="0"/>
        <v>0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1"/>
        <v>0</v>
      </c>
      <c r="L26" s="16">
        <f t="shared" si="2"/>
        <v>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>
        <v>0</v>
      </c>
      <c r="F27" s="16">
        <f t="shared" si="0"/>
        <v>0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1"/>
        <v>0</v>
      </c>
      <c r="L27" s="16">
        <f t="shared" si="2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>
        <v>0</v>
      </c>
      <c r="F28" s="16">
        <f t="shared" si="0"/>
        <v>0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1"/>
        <v>0</v>
      </c>
      <c r="L28" s="16">
        <f t="shared" si="2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>
        <v>0</v>
      </c>
      <c r="F29" s="16">
        <f t="shared" si="0"/>
        <v>0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1"/>
        <v>0</v>
      </c>
      <c r="L29" s="16">
        <f t="shared" si="2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>
        <v>0</v>
      </c>
      <c r="F30" s="16">
        <f t="shared" si="0"/>
        <v>0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1"/>
        <v>0</v>
      </c>
      <c r="L30" s="16">
        <f t="shared" si="2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>
        <v>0</v>
      </c>
      <c r="F31" s="16">
        <f t="shared" si="0"/>
        <v>0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1"/>
        <v>0</v>
      </c>
      <c r="L31" s="16">
        <f t="shared" si="2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0</v>
      </c>
      <c r="E32" s="65">
        <v>72252</v>
      </c>
      <c r="F32" s="16">
        <f t="shared" si="0"/>
        <v>72252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1"/>
        <v>72252</v>
      </c>
      <c r="L32" s="16">
        <f t="shared" si="2"/>
        <v>72252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>
        <v>0</v>
      </c>
      <c r="F33" s="16">
        <f t="shared" si="0"/>
        <v>0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1"/>
        <v>0</v>
      </c>
      <c r="L33" s="16">
        <f t="shared" si="2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0</v>
      </c>
      <c r="E34" s="65">
        <v>336000</v>
      </c>
      <c r="F34" s="16">
        <f t="shared" si="0"/>
        <v>336000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1"/>
        <v>336000</v>
      </c>
      <c r="L34" s="16">
        <f t="shared" si="2"/>
        <v>336000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>
        <v>0</v>
      </c>
      <c r="F35" s="16">
        <f t="shared" si="0"/>
        <v>0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1"/>
        <v>0</v>
      </c>
      <c r="L35" s="16">
        <f t="shared" si="2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>
        <v>0</v>
      </c>
      <c r="F36" s="16">
        <f t="shared" si="0"/>
        <v>0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1"/>
        <v>0</v>
      </c>
      <c r="L36" s="16">
        <f t="shared" si="2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0</v>
      </c>
      <c r="E37" s="65">
        <v>50400</v>
      </c>
      <c r="F37" s="16">
        <f t="shared" si="0"/>
        <v>50400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1"/>
        <v>50400</v>
      </c>
      <c r="L37" s="16">
        <f t="shared" si="2"/>
        <v>50400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>
        <v>0</v>
      </c>
      <c r="F38" s="16">
        <f t="shared" si="0"/>
        <v>0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1"/>
        <v>0</v>
      </c>
      <c r="L38" s="16">
        <f t="shared" si="2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>
        <v>0</v>
      </c>
      <c r="F39" s="16">
        <f t="shared" si="0"/>
        <v>0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1"/>
        <v>0</v>
      </c>
      <c r="L39" s="16">
        <f t="shared" si="2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>
        <v>0</v>
      </c>
      <c r="F40" s="16">
        <f t="shared" si="0"/>
        <v>0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1"/>
        <v>0</v>
      </c>
      <c r="L40" s="16">
        <f t="shared" si="2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>
        <v>0</v>
      </c>
      <c r="F41" s="16">
        <f t="shared" si="0"/>
        <v>0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1"/>
        <v>0</v>
      </c>
      <c r="L41" s="16">
        <f t="shared" si="2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0</v>
      </c>
      <c r="E42" s="65">
        <v>50400</v>
      </c>
      <c r="F42" s="16">
        <f t="shared" si="0"/>
        <v>50400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1"/>
        <v>50400</v>
      </c>
      <c r="L42" s="16">
        <f t="shared" si="2"/>
        <v>50400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>
        <v>0</v>
      </c>
      <c r="F43" s="16">
        <f t="shared" si="0"/>
        <v>0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1"/>
        <v>0</v>
      </c>
      <c r="L43" s="16">
        <f t="shared" si="2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0</v>
      </c>
      <c r="E44" s="65">
        <v>42000</v>
      </c>
      <c r="F44" s="16">
        <f t="shared" si="0"/>
        <v>42000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1"/>
        <v>42000</v>
      </c>
      <c r="L44" s="16">
        <f t="shared" si="2"/>
        <v>42000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>
        <v>0</v>
      </c>
      <c r="F45" s="16">
        <f t="shared" si="0"/>
        <v>0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1"/>
        <v>0</v>
      </c>
      <c r="L45" s="16">
        <f t="shared" si="2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>
        <v>0</v>
      </c>
      <c r="F46" s="16">
        <f t="shared" si="0"/>
        <v>0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1"/>
        <v>0</v>
      </c>
      <c r="L46" s="16">
        <f t="shared" si="2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>
        <v>0</v>
      </c>
      <c r="F47" s="16">
        <f t="shared" si="0"/>
        <v>0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1"/>
        <v>0</v>
      </c>
      <c r="L47" s="16">
        <f t="shared" si="2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>
        <v>0</v>
      </c>
      <c r="F48" s="16">
        <f t="shared" si="0"/>
        <v>0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1"/>
        <v>0</v>
      </c>
      <c r="L48" s="16">
        <f t="shared" si="2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>
        <v>0</v>
      </c>
      <c r="F49" s="16">
        <f t="shared" si="0"/>
        <v>0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1"/>
        <v>0</v>
      </c>
      <c r="L49" s="16">
        <f t="shared" si="2"/>
        <v>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>
        <v>0</v>
      </c>
      <c r="F50" s="16">
        <f t="shared" si="0"/>
        <v>0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1"/>
        <v>0</v>
      </c>
      <c r="L50" s="16">
        <f t="shared" si="2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0</v>
      </c>
      <c r="E51" s="65">
        <v>80220</v>
      </c>
      <c r="F51" s="16">
        <f t="shared" si="0"/>
        <v>80220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1"/>
        <v>80220</v>
      </c>
      <c r="L51" s="16">
        <f t="shared" si="2"/>
        <v>80220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>
        <v>0</v>
      </c>
      <c r="F52" s="16">
        <f t="shared" si="0"/>
        <v>0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1"/>
        <v>0</v>
      </c>
      <c r="L52" s="16">
        <f t="shared" si="2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0</v>
      </c>
      <c r="E53" s="65">
        <v>23520</v>
      </c>
      <c r="F53" s="16">
        <f t="shared" si="0"/>
        <v>23520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1"/>
        <v>23520</v>
      </c>
      <c r="L53" s="16">
        <f t="shared" si="2"/>
        <v>23520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>
        <v>0</v>
      </c>
      <c r="F54" s="16">
        <f t="shared" si="0"/>
        <v>0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1"/>
        <v>0</v>
      </c>
      <c r="L54" s="16">
        <f t="shared" si="2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68">
        <v>0</v>
      </c>
      <c r="E55" s="66">
        <v>28958</v>
      </c>
      <c r="F55" s="16">
        <f t="shared" si="0"/>
        <v>28958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1"/>
        <v>28958</v>
      </c>
      <c r="L55" s="22">
        <f t="shared" si="2"/>
        <v>28958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0"/>
      <c r="E56" s="81"/>
      <c r="F56" s="82"/>
      <c r="G56" s="83" t="s">
        <v>104</v>
      </c>
      <c r="H56" s="84"/>
      <c r="I56" s="85"/>
      <c r="J56" s="86" t="s">
        <v>108</v>
      </c>
      <c r="K56" s="81"/>
      <c r="L56" s="82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>
        <v>0</v>
      </c>
      <c r="F58" s="30">
        <f>SUM(D58:E58)</f>
        <v>0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>
        <v>0</v>
      </c>
      <c r="F59" s="30">
        <f>SUM(D59:E59)</f>
        <v>0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0</v>
      </c>
      <c r="L59" s="16">
        <f t="shared" ref="L59:L110" si="6">SUM(J59:K59)</f>
        <v>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>
        <v>0</v>
      </c>
      <c r="F60" s="30">
        <f t="shared" ref="F60:F110" si="7">SUM(D60:E60)</f>
        <v>0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0</v>
      </c>
      <c r="L60" s="16">
        <f t="shared" si="6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9">
        <v>0</v>
      </c>
      <c r="E61" s="70">
        <v>42000</v>
      </c>
      <c r="F61" s="30">
        <f t="shared" si="7"/>
        <v>42000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42000</v>
      </c>
      <c r="L61" s="16">
        <f t="shared" si="6"/>
        <v>42000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9">
        <v>0</v>
      </c>
      <c r="E62" s="70">
        <v>0</v>
      </c>
      <c r="F62" s="30">
        <f t="shared" si="7"/>
        <v>0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0</v>
      </c>
      <c r="L62" s="16">
        <f t="shared" si="6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9">
        <v>0</v>
      </c>
      <c r="E63" s="70">
        <v>0</v>
      </c>
      <c r="F63" s="30">
        <f t="shared" si="7"/>
        <v>0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0</v>
      </c>
      <c r="L63" s="16">
        <f t="shared" si="6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9">
        <v>0</v>
      </c>
      <c r="E64" s="70">
        <v>0</v>
      </c>
      <c r="F64" s="30">
        <f t="shared" si="7"/>
        <v>0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0</v>
      </c>
      <c r="L64" s="16">
        <f t="shared" si="6"/>
        <v>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9">
        <v>0</v>
      </c>
      <c r="E65" s="70">
        <v>0</v>
      </c>
      <c r="F65" s="30">
        <f t="shared" si="7"/>
        <v>0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0</v>
      </c>
      <c r="L65" s="16">
        <f t="shared" si="6"/>
        <v>0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9">
        <v>0</v>
      </c>
      <c r="E66" s="70">
        <v>0</v>
      </c>
      <c r="F66" s="30">
        <f t="shared" si="7"/>
        <v>0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0</v>
      </c>
      <c r="L66" s="16">
        <f t="shared" si="6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9">
        <v>0</v>
      </c>
      <c r="E67" s="70">
        <v>26460</v>
      </c>
      <c r="F67" s="30">
        <f t="shared" si="7"/>
        <v>26460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26460</v>
      </c>
      <c r="L67" s="16">
        <f t="shared" si="6"/>
        <v>26460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9">
        <v>0</v>
      </c>
      <c r="E68" s="70">
        <v>0</v>
      </c>
      <c r="F68" s="30">
        <f t="shared" si="7"/>
        <v>0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0</v>
      </c>
      <c r="L68" s="16">
        <f t="shared" si="6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9">
        <v>0</v>
      </c>
      <c r="E69" s="70">
        <v>0</v>
      </c>
      <c r="F69" s="30">
        <f t="shared" si="7"/>
        <v>0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0</v>
      </c>
      <c r="L69" s="16">
        <f t="shared" si="6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9">
        <v>0</v>
      </c>
      <c r="E70" s="70">
        <v>46410</v>
      </c>
      <c r="F70" s="30">
        <f t="shared" si="7"/>
        <v>46410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46410</v>
      </c>
      <c r="L70" s="16">
        <f t="shared" si="6"/>
        <v>46410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9">
        <v>0</v>
      </c>
      <c r="E71" s="70">
        <v>0</v>
      </c>
      <c r="F71" s="30">
        <f t="shared" si="7"/>
        <v>0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0</v>
      </c>
      <c r="L71" s="16">
        <f t="shared" si="6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9">
        <v>0</v>
      </c>
      <c r="E72" s="70">
        <v>0</v>
      </c>
      <c r="F72" s="30">
        <f t="shared" si="7"/>
        <v>0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0</v>
      </c>
      <c r="L72" s="16">
        <f t="shared" si="6"/>
        <v>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9">
        <v>0</v>
      </c>
      <c r="E73" s="70">
        <v>43680</v>
      </c>
      <c r="F73" s="30">
        <f t="shared" si="7"/>
        <v>43680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43680</v>
      </c>
      <c r="L73" s="16">
        <f t="shared" si="6"/>
        <v>43680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9">
        <v>0</v>
      </c>
      <c r="E74" s="70">
        <v>0</v>
      </c>
      <c r="F74" s="30">
        <f t="shared" si="7"/>
        <v>0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0</v>
      </c>
      <c r="L74" s="16">
        <f t="shared" si="6"/>
        <v>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9">
        <v>0</v>
      </c>
      <c r="E75" s="70">
        <v>150360</v>
      </c>
      <c r="F75" s="30">
        <f t="shared" si="7"/>
        <v>150360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150360</v>
      </c>
      <c r="L75" s="16">
        <f t="shared" si="6"/>
        <v>150360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9">
        <v>0</v>
      </c>
      <c r="E76" s="70">
        <v>0</v>
      </c>
      <c r="F76" s="30">
        <f t="shared" si="7"/>
        <v>0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0</v>
      </c>
      <c r="L76" s="16">
        <f t="shared" si="6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9">
        <v>0</v>
      </c>
      <c r="E77" s="70">
        <v>0</v>
      </c>
      <c r="F77" s="30">
        <f t="shared" si="7"/>
        <v>0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0</v>
      </c>
      <c r="L77" s="16">
        <f t="shared" si="6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9">
        <v>0</v>
      </c>
      <c r="E78" s="70">
        <v>0</v>
      </c>
      <c r="F78" s="30">
        <f t="shared" si="7"/>
        <v>0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0</v>
      </c>
      <c r="L78" s="16">
        <f t="shared" si="6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9">
        <v>0</v>
      </c>
      <c r="E79" s="70">
        <v>0</v>
      </c>
      <c r="F79" s="30">
        <f t="shared" si="7"/>
        <v>0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0</v>
      </c>
      <c r="L79" s="16">
        <f t="shared" si="6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9">
        <v>0</v>
      </c>
      <c r="E80" s="70">
        <v>0</v>
      </c>
      <c r="F80" s="30">
        <f t="shared" si="7"/>
        <v>0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0</v>
      </c>
      <c r="L80" s="16">
        <f t="shared" si="6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9">
        <v>0</v>
      </c>
      <c r="E81" s="70">
        <v>25872</v>
      </c>
      <c r="F81" s="30">
        <f t="shared" si="7"/>
        <v>25872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25872</v>
      </c>
      <c r="L81" s="16">
        <f t="shared" si="6"/>
        <v>25872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9">
        <v>0</v>
      </c>
      <c r="E82" s="70">
        <v>0</v>
      </c>
      <c r="F82" s="30">
        <f t="shared" si="7"/>
        <v>0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0</v>
      </c>
      <c r="L82" s="16">
        <f t="shared" si="6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9">
        <v>0</v>
      </c>
      <c r="E83" s="70">
        <v>26460</v>
      </c>
      <c r="F83" s="30">
        <f t="shared" si="7"/>
        <v>26460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26460</v>
      </c>
      <c r="L83" s="16">
        <f t="shared" si="6"/>
        <v>26460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9">
        <v>0</v>
      </c>
      <c r="E84" s="70">
        <v>121800</v>
      </c>
      <c r="F84" s="30">
        <f t="shared" si="7"/>
        <v>121800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121800</v>
      </c>
      <c r="L84" s="16">
        <f t="shared" si="6"/>
        <v>121800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9">
        <v>0</v>
      </c>
      <c r="E85" s="70">
        <v>0</v>
      </c>
      <c r="F85" s="30">
        <f t="shared" si="7"/>
        <v>0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0</v>
      </c>
      <c r="L85" s="16">
        <f t="shared" si="6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9">
        <v>0</v>
      </c>
      <c r="E86" s="70">
        <v>0</v>
      </c>
      <c r="F86" s="30">
        <f t="shared" si="7"/>
        <v>0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0</v>
      </c>
      <c r="L86" s="16">
        <f t="shared" si="6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9">
        <v>0</v>
      </c>
      <c r="E87" s="70">
        <v>75600</v>
      </c>
      <c r="F87" s="30">
        <f t="shared" si="7"/>
        <v>75600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75600</v>
      </c>
      <c r="L87" s="16">
        <f t="shared" si="6"/>
        <v>75600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9">
        <v>0</v>
      </c>
      <c r="E88" s="70">
        <v>151299</v>
      </c>
      <c r="F88" s="30">
        <f t="shared" si="7"/>
        <v>151299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151299</v>
      </c>
      <c r="L88" s="16">
        <f t="shared" si="6"/>
        <v>151299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9">
        <v>0</v>
      </c>
      <c r="E89" s="70">
        <v>0</v>
      </c>
      <c r="F89" s="30">
        <f t="shared" si="7"/>
        <v>0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0</v>
      </c>
      <c r="L89" s="16">
        <f t="shared" si="6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9">
        <v>0</v>
      </c>
      <c r="E90" s="70">
        <v>202020</v>
      </c>
      <c r="F90" s="30">
        <f t="shared" si="7"/>
        <v>202020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202020</v>
      </c>
      <c r="L90" s="16">
        <f t="shared" si="6"/>
        <v>202020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9">
        <v>0</v>
      </c>
      <c r="E91" s="70">
        <v>50988</v>
      </c>
      <c r="F91" s="30">
        <f t="shared" si="7"/>
        <v>50988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50988</v>
      </c>
      <c r="L91" s="16">
        <f t="shared" si="6"/>
        <v>50988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9">
        <v>0</v>
      </c>
      <c r="E92" s="70">
        <v>0</v>
      </c>
      <c r="F92" s="30">
        <f t="shared" si="7"/>
        <v>0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0</v>
      </c>
      <c r="L92" s="16">
        <f t="shared" si="6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9">
        <v>0</v>
      </c>
      <c r="E93" s="70">
        <v>0</v>
      </c>
      <c r="F93" s="30">
        <f t="shared" si="7"/>
        <v>0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0</v>
      </c>
      <c r="L93" s="16">
        <f t="shared" si="6"/>
        <v>0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9">
        <v>0</v>
      </c>
      <c r="E94" s="70">
        <v>0</v>
      </c>
      <c r="F94" s="30">
        <f t="shared" si="7"/>
        <v>0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0</v>
      </c>
      <c r="L94" s="16">
        <f t="shared" si="6"/>
        <v>0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9">
        <v>0</v>
      </c>
      <c r="E95" s="70">
        <v>0</v>
      </c>
      <c r="F95" s="30">
        <f t="shared" si="7"/>
        <v>0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0</v>
      </c>
      <c r="L95" s="16">
        <f t="shared" si="6"/>
        <v>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9">
        <v>0</v>
      </c>
      <c r="E96" s="70">
        <v>0</v>
      </c>
      <c r="F96" s="30">
        <f t="shared" si="7"/>
        <v>0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0</v>
      </c>
      <c r="L96" s="16">
        <f t="shared" si="6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9">
        <v>0</v>
      </c>
      <c r="E97" s="70">
        <v>0</v>
      </c>
      <c r="F97" s="30">
        <f t="shared" si="7"/>
        <v>0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0</v>
      </c>
      <c r="L97" s="16">
        <f t="shared" si="6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9">
        <v>0</v>
      </c>
      <c r="E98" s="70">
        <v>14700</v>
      </c>
      <c r="F98" s="30">
        <f t="shared" si="7"/>
        <v>14700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14700</v>
      </c>
      <c r="L98" s="16">
        <f t="shared" si="6"/>
        <v>14700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9">
        <v>0</v>
      </c>
      <c r="E99" s="70">
        <v>0</v>
      </c>
      <c r="F99" s="30">
        <f t="shared" si="7"/>
        <v>0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0</v>
      </c>
      <c r="L99" s="16">
        <f t="shared" si="6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9">
        <v>0</v>
      </c>
      <c r="E100" s="70">
        <v>0</v>
      </c>
      <c r="F100" s="30">
        <f t="shared" si="7"/>
        <v>0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0</v>
      </c>
      <c r="L100" s="16">
        <f t="shared" si="6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9">
        <v>0</v>
      </c>
      <c r="E101" s="70">
        <v>0</v>
      </c>
      <c r="F101" s="30">
        <f t="shared" si="7"/>
        <v>0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0</v>
      </c>
      <c r="L101" s="16">
        <f t="shared" si="6"/>
        <v>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9">
        <v>0</v>
      </c>
      <c r="E102" s="70">
        <v>130200</v>
      </c>
      <c r="F102" s="30">
        <f t="shared" si="7"/>
        <v>130200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130200</v>
      </c>
      <c r="L102" s="16">
        <f t="shared" si="6"/>
        <v>130200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9">
        <v>0</v>
      </c>
      <c r="E103" s="70">
        <v>0</v>
      </c>
      <c r="F103" s="30">
        <f t="shared" si="7"/>
        <v>0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0</v>
      </c>
      <c r="L103" s="16">
        <f t="shared" si="6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9">
        <v>0</v>
      </c>
      <c r="E104" s="70">
        <v>0</v>
      </c>
      <c r="F104" s="30">
        <f t="shared" si="7"/>
        <v>0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0</v>
      </c>
      <c r="L104" s="16">
        <f t="shared" si="6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9">
        <v>0</v>
      </c>
      <c r="E105" s="70">
        <v>0</v>
      </c>
      <c r="F105" s="30">
        <f t="shared" si="7"/>
        <v>0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0</v>
      </c>
      <c r="L105" s="16">
        <f t="shared" si="6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9">
        <v>0</v>
      </c>
      <c r="E106" s="70">
        <v>27720</v>
      </c>
      <c r="F106" s="30">
        <f t="shared" si="7"/>
        <v>27720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27720</v>
      </c>
      <c r="L106" s="16">
        <f t="shared" si="6"/>
        <v>27720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9">
        <v>0</v>
      </c>
      <c r="E107" s="70">
        <v>0</v>
      </c>
      <c r="F107" s="30">
        <f t="shared" si="7"/>
        <v>0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0</v>
      </c>
      <c r="L107" s="16">
        <f t="shared" si="6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9">
        <v>0</v>
      </c>
      <c r="E108" s="70">
        <v>0</v>
      </c>
      <c r="F108" s="30">
        <f t="shared" si="7"/>
        <v>0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0</v>
      </c>
      <c r="L108" s="16">
        <f t="shared" si="6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9">
        <v>0</v>
      </c>
      <c r="E109" s="70">
        <v>0</v>
      </c>
      <c r="F109" s="30">
        <f t="shared" si="7"/>
        <v>0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0</v>
      </c>
      <c r="L109" s="16">
        <f t="shared" si="6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9">
        <v>0</v>
      </c>
      <c r="E110" s="65">
        <v>27720</v>
      </c>
      <c r="F110" s="30">
        <f t="shared" si="7"/>
        <v>27720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27720</v>
      </c>
      <c r="L110" s="16">
        <f t="shared" si="6"/>
        <v>27720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1882279</v>
      </c>
      <c r="F111" s="34">
        <f>SUM(F9:F110)</f>
        <v>1882279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0</v>
      </c>
      <c r="K111" s="36">
        <f t="shared" si="10"/>
        <v>1882279</v>
      </c>
      <c r="L111" s="36">
        <f t="shared" si="10"/>
        <v>1882279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1" t="s">
        <v>241</v>
      </c>
      <c r="C114" s="91"/>
      <c r="D114" s="92" t="s">
        <v>242</v>
      </c>
      <c r="E114" s="92"/>
      <c r="F114" s="92"/>
      <c r="G114" s="92"/>
      <c r="H114" s="92"/>
      <c r="I114" s="92"/>
      <c r="J114" s="92"/>
      <c r="K114" s="92"/>
      <c r="L114" s="92"/>
    </row>
    <row r="115" spans="2:255" ht="16.5" customHeight="1" x14ac:dyDescent="0.25">
      <c r="B115" s="91" t="s">
        <v>239</v>
      </c>
      <c r="C115" s="91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1" t="s">
        <v>240</v>
      </c>
      <c r="C116" s="91"/>
      <c r="D116" s="94" t="s">
        <v>243</v>
      </c>
      <c r="E116" s="94"/>
      <c r="F116" s="94"/>
      <c r="G116" s="94"/>
      <c r="H116" s="94"/>
      <c r="I116" s="94"/>
      <c r="J116" s="94"/>
      <c r="K116" s="94"/>
      <c r="L116" s="94"/>
    </row>
    <row r="117" spans="2:255" ht="16.5" customHeight="1" x14ac:dyDescent="0.25">
      <c r="B117" s="91" t="s">
        <v>121</v>
      </c>
      <c r="C117" s="91"/>
      <c r="D117" s="94" t="s">
        <v>107</v>
      </c>
      <c r="E117" s="94"/>
      <c r="F117" s="94"/>
      <c r="G117" s="94"/>
      <c r="H117" s="94"/>
      <c r="I117" s="94"/>
      <c r="J117" s="94"/>
      <c r="K117" s="94"/>
      <c r="L117" s="94"/>
    </row>
    <row r="118" spans="2:255" ht="16.5" customHeight="1" x14ac:dyDescent="0.25">
      <c r="B118" s="93" t="s">
        <v>122</v>
      </c>
      <c r="C118" s="93"/>
      <c r="D118" s="94" t="s">
        <v>107</v>
      </c>
      <c r="E118" s="94"/>
      <c r="F118" s="94"/>
      <c r="G118" s="94"/>
      <c r="H118" s="94"/>
      <c r="I118" s="94"/>
      <c r="J118" s="94"/>
      <c r="K118" s="94"/>
      <c r="L118" s="94"/>
    </row>
    <row r="119" spans="2:255" ht="16.5" customHeight="1" x14ac:dyDescent="0.25">
      <c r="B119" s="93" t="s">
        <v>124</v>
      </c>
      <c r="C119" s="93"/>
      <c r="D119" s="94" t="s">
        <v>243</v>
      </c>
      <c r="E119" s="94"/>
      <c r="F119" s="94"/>
      <c r="G119" s="94"/>
      <c r="H119" s="94"/>
      <c r="I119" s="94"/>
      <c r="J119" s="94"/>
      <c r="K119" s="94"/>
      <c r="L119" s="9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3" t="s">
        <v>125</v>
      </c>
      <c r="C120" s="93"/>
      <c r="D120" s="94" t="s">
        <v>107</v>
      </c>
      <c r="E120" s="94"/>
      <c r="F120" s="94"/>
      <c r="G120" s="94"/>
      <c r="H120" s="94"/>
      <c r="I120" s="94"/>
      <c r="J120" s="94"/>
      <c r="K120" s="94"/>
      <c r="L120" s="9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3" t="s">
        <v>126</v>
      </c>
      <c r="C121" s="93"/>
      <c r="D121" s="94" t="s">
        <v>244</v>
      </c>
      <c r="E121" s="94"/>
      <c r="F121" s="94"/>
      <c r="G121" s="94"/>
      <c r="H121" s="94"/>
      <c r="I121" s="94"/>
      <c r="J121" s="94"/>
      <c r="K121" s="94"/>
      <c r="L121" s="9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3" t="s">
        <v>127</v>
      </c>
      <c r="C122" s="93"/>
      <c r="D122" s="94" t="s">
        <v>107</v>
      </c>
      <c r="E122" s="94"/>
      <c r="F122" s="94"/>
      <c r="G122" s="94"/>
      <c r="H122" s="94"/>
      <c r="I122" s="94"/>
      <c r="J122" s="94"/>
      <c r="K122" s="94"/>
      <c r="L122" s="9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4" t="s">
        <v>245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5" t="s">
        <v>233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255" ht="14.25" customHeight="1" x14ac:dyDescent="0.2">
      <c r="C128" s="42"/>
      <c r="D128" s="31"/>
    </row>
    <row r="129" spans="2:12" ht="14.25" customHeight="1" x14ac:dyDescent="0.2">
      <c r="B129" s="98" t="s">
        <v>119</v>
      </c>
      <c r="C129" s="98"/>
      <c r="D129" s="75" t="s">
        <v>246</v>
      </c>
    </row>
    <row r="130" spans="2:12" ht="14.25" customHeight="1" x14ac:dyDescent="0.2">
      <c r="B130" s="98" t="s">
        <v>128</v>
      </c>
      <c r="C130" s="98"/>
      <c r="D130" s="75" t="s">
        <v>247</v>
      </c>
    </row>
    <row r="131" spans="2:12" ht="15" customHeight="1" x14ac:dyDescent="0.2">
      <c r="D131" s="31"/>
    </row>
    <row r="132" spans="2:12" ht="24.75" customHeight="1" x14ac:dyDescent="0.2">
      <c r="B132" s="96" t="s">
        <v>234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0">
        <v>45108</v>
      </c>
      <c r="I139" s="90"/>
      <c r="J139" s="52"/>
    </row>
    <row r="140" spans="2:12" ht="12.75" x14ac:dyDescent="0.2">
      <c r="B140" s="53"/>
      <c r="C140" s="53"/>
      <c r="D140" s="89"/>
      <c r="E140" s="89"/>
      <c r="F140" s="51"/>
      <c r="G140" s="89"/>
      <c r="H140" s="89"/>
      <c r="I140" s="89"/>
      <c r="J140" s="89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8"/>
      <c r="J143" s="88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LZpDHP/VtoXhWA5Ed4EhkkV8Al243oQ2uln66OL2ZlJjuv+IWxHyk66WrmauhMrNnHS02YiuhEDpDJYVAnTg3Q==" saltValue="eM7BrrIi1AD8Ln/b99d//w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1047750</xdr:colOff>
                    <xdr:row>113</xdr:row>
                    <xdr:rowOff>133350</xdr:rowOff>
                  </from>
                  <to>
                    <xdr:col>3</xdr:col>
                    <xdr:colOff>590550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113</xdr:row>
                    <xdr:rowOff>114300</xdr:rowOff>
                  </from>
                  <to>
                    <xdr:col>5</xdr:col>
                    <xdr:colOff>285750</xdr:colOff>
                    <xdr:row>115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Boylan, Jami R</cp:lastModifiedBy>
  <cp:lastPrinted>2023-06-07T15:14:43Z</cp:lastPrinted>
  <dcterms:created xsi:type="dcterms:W3CDTF">2003-09-04T13:10:28Z</dcterms:created>
  <dcterms:modified xsi:type="dcterms:W3CDTF">2023-10-12T18:43:56Z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