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-2024\LIEAP Supplement\"/>
    </mc:Choice>
  </mc:AlternateContent>
  <xr:revisionPtr revIDLastSave="0" documentId="13_ncr:1_{3EDA8C95-134A-45C6-99EE-B007535D2F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G111" i="1"/>
  <c r="E111" i="1"/>
  <c r="D111" i="1"/>
  <c r="K110" i="1"/>
  <c r="J110" i="1"/>
  <c r="I110" i="1"/>
  <c r="F110" i="1"/>
  <c r="K109" i="1"/>
  <c r="J109" i="1"/>
  <c r="I109" i="1"/>
  <c r="F109" i="1"/>
  <c r="K108" i="1"/>
  <c r="J108" i="1"/>
  <c r="I108" i="1"/>
  <c r="F108" i="1"/>
  <c r="K107" i="1"/>
  <c r="J107" i="1"/>
  <c r="I107" i="1"/>
  <c r="F107" i="1"/>
  <c r="K106" i="1"/>
  <c r="J106" i="1"/>
  <c r="L106" i="1" s="1"/>
  <c r="I106" i="1"/>
  <c r="F106" i="1"/>
  <c r="K105" i="1"/>
  <c r="J105" i="1"/>
  <c r="I105" i="1"/>
  <c r="F105" i="1"/>
  <c r="K104" i="1"/>
  <c r="J104" i="1"/>
  <c r="I104" i="1"/>
  <c r="F104" i="1"/>
  <c r="K103" i="1"/>
  <c r="J103" i="1"/>
  <c r="L103" i="1" s="1"/>
  <c r="I103" i="1"/>
  <c r="F103" i="1"/>
  <c r="K102" i="1"/>
  <c r="J102" i="1"/>
  <c r="I102" i="1"/>
  <c r="F102" i="1"/>
  <c r="K101" i="1"/>
  <c r="J101" i="1"/>
  <c r="I101" i="1"/>
  <c r="F101" i="1"/>
  <c r="K100" i="1"/>
  <c r="J100" i="1"/>
  <c r="L100" i="1" s="1"/>
  <c r="I100" i="1"/>
  <c r="F100" i="1"/>
  <c r="K99" i="1"/>
  <c r="J99" i="1"/>
  <c r="I99" i="1"/>
  <c r="F99" i="1"/>
  <c r="K98" i="1"/>
  <c r="J98" i="1"/>
  <c r="I98" i="1"/>
  <c r="F98" i="1"/>
  <c r="K97" i="1"/>
  <c r="J97" i="1"/>
  <c r="I97" i="1"/>
  <c r="F97" i="1"/>
  <c r="K96" i="1"/>
  <c r="J96" i="1"/>
  <c r="I96" i="1"/>
  <c r="F96" i="1"/>
  <c r="K95" i="1"/>
  <c r="J95" i="1"/>
  <c r="I95" i="1"/>
  <c r="F95" i="1"/>
  <c r="K94" i="1"/>
  <c r="J94" i="1"/>
  <c r="L94" i="1" s="1"/>
  <c r="I94" i="1"/>
  <c r="F94" i="1"/>
  <c r="K93" i="1"/>
  <c r="J93" i="1"/>
  <c r="I93" i="1"/>
  <c r="F93" i="1"/>
  <c r="K92" i="1"/>
  <c r="J92" i="1"/>
  <c r="I92" i="1"/>
  <c r="F92" i="1"/>
  <c r="K91" i="1"/>
  <c r="J91" i="1"/>
  <c r="L91" i="1" s="1"/>
  <c r="I91" i="1"/>
  <c r="F91" i="1"/>
  <c r="K90" i="1"/>
  <c r="J90" i="1"/>
  <c r="I90" i="1"/>
  <c r="F90" i="1"/>
  <c r="K89" i="1"/>
  <c r="J89" i="1"/>
  <c r="I89" i="1"/>
  <c r="F89" i="1"/>
  <c r="K88" i="1"/>
  <c r="J88" i="1"/>
  <c r="L88" i="1" s="1"/>
  <c r="I88" i="1"/>
  <c r="F88" i="1"/>
  <c r="K87" i="1"/>
  <c r="J87" i="1"/>
  <c r="I87" i="1"/>
  <c r="F87" i="1"/>
  <c r="K86" i="1"/>
  <c r="J86" i="1"/>
  <c r="I86" i="1"/>
  <c r="F86" i="1"/>
  <c r="K85" i="1"/>
  <c r="J85" i="1"/>
  <c r="I85" i="1"/>
  <c r="F85" i="1"/>
  <c r="K84" i="1"/>
  <c r="J84" i="1"/>
  <c r="I84" i="1"/>
  <c r="F84" i="1"/>
  <c r="K83" i="1"/>
  <c r="J83" i="1"/>
  <c r="I83" i="1"/>
  <c r="F83" i="1"/>
  <c r="K82" i="1"/>
  <c r="J82" i="1"/>
  <c r="L82" i="1" s="1"/>
  <c r="I82" i="1"/>
  <c r="F82" i="1"/>
  <c r="K81" i="1"/>
  <c r="L81" i="1" s="1"/>
  <c r="J81" i="1"/>
  <c r="I81" i="1"/>
  <c r="F81" i="1"/>
  <c r="K80" i="1"/>
  <c r="J80" i="1"/>
  <c r="I80" i="1"/>
  <c r="F80" i="1"/>
  <c r="K79" i="1"/>
  <c r="J79" i="1"/>
  <c r="L79" i="1" s="1"/>
  <c r="I79" i="1"/>
  <c r="F79" i="1"/>
  <c r="K78" i="1"/>
  <c r="J78" i="1"/>
  <c r="I78" i="1"/>
  <c r="F78" i="1"/>
  <c r="K77" i="1"/>
  <c r="J77" i="1"/>
  <c r="I77" i="1"/>
  <c r="F77" i="1"/>
  <c r="K76" i="1"/>
  <c r="J76" i="1"/>
  <c r="L76" i="1" s="1"/>
  <c r="I76" i="1"/>
  <c r="F76" i="1"/>
  <c r="K75" i="1"/>
  <c r="J75" i="1"/>
  <c r="I75" i="1"/>
  <c r="F75" i="1"/>
  <c r="K74" i="1"/>
  <c r="J74" i="1"/>
  <c r="I74" i="1"/>
  <c r="F74" i="1"/>
  <c r="K73" i="1"/>
  <c r="J73" i="1"/>
  <c r="I73" i="1"/>
  <c r="F73" i="1"/>
  <c r="K72" i="1"/>
  <c r="J72" i="1"/>
  <c r="I72" i="1"/>
  <c r="F72" i="1"/>
  <c r="K71" i="1"/>
  <c r="J71" i="1"/>
  <c r="I71" i="1"/>
  <c r="F71" i="1"/>
  <c r="K70" i="1"/>
  <c r="J70" i="1"/>
  <c r="L70" i="1" s="1"/>
  <c r="I70" i="1"/>
  <c r="F70" i="1"/>
  <c r="K69" i="1"/>
  <c r="J69" i="1"/>
  <c r="I69" i="1"/>
  <c r="F69" i="1"/>
  <c r="K68" i="1"/>
  <c r="J68" i="1"/>
  <c r="I68" i="1"/>
  <c r="F68" i="1"/>
  <c r="K67" i="1"/>
  <c r="J67" i="1"/>
  <c r="L67" i="1" s="1"/>
  <c r="I67" i="1"/>
  <c r="F67" i="1"/>
  <c r="K66" i="1"/>
  <c r="J66" i="1"/>
  <c r="I66" i="1"/>
  <c r="F66" i="1"/>
  <c r="K65" i="1"/>
  <c r="J65" i="1"/>
  <c r="I65" i="1"/>
  <c r="F65" i="1"/>
  <c r="K64" i="1"/>
  <c r="J64" i="1"/>
  <c r="L64" i="1" s="1"/>
  <c r="I64" i="1"/>
  <c r="F64" i="1"/>
  <c r="K63" i="1"/>
  <c r="J63" i="1"/>
  <c r="I63" i="1"/>
  <c r="F63" i="1"/>
  <c r="K62" i="1"/>
  <c r="J62" i="1"/>
  <c r="I62" i="1"/>
  <c r="F62" i="1"/>
  <c r="K61" i="1"/>
  <c r="J61" i="1"/>
  <c r="I61" i="1"/>
  <c r="F61" i="1"/>
  <c r="K60" i="1"/>
  <c r="J60" i="1"/>
  <c r="I60" i="1"/>
  <c r="F60" i="1"/>
  <c r="K59" i="1"/>
  <c r="J59" i="1"/>
  <c r="I59" i="1"/>
  <c r="F59" i="1"/>
  <c r="K58" i="1"/>
  <c r="J58" i="1"/>
  <c r="L58" i="1" s="1"/>
  <c r="I58" i="1"/>
  <c r="F58" i="1"/>
  <c r="K55" i="1"/>
  <c r="J55" i="1"/>
  <c r="I55" i="1"/>
  <c r="F55" i="1"/>
  <c r="K54" i="1"/>
  <c r="J54" i="1"/>
  <c r="L54" i="1" s="1"/>
  <c r="I54" i="1"/>
  <c r="F54" i="1"/>
  <c r="K53" i="1"/>
  <c r="J53" i="1"/>
  <c r="L53" i="1" s="1"/>
  <c r="I53" i="1"/>
  <c r="F53" i="1"/>
  <c r="K52" i="1"/>
  <c r="J52" i="1"/>
  <c r="I52" i="1"/>
  <c r="F52" i="1"/>
  <c r="K51" i="1"/>
  <c r="J51" i="1"/>
  <c r="I51" i="1"/>
  <c r="F51" i="1"/>
  <c r="K50" i="1"/>
  <c r="J50" i="1"/>
  <c r="L50" i="1" s="1"/>
  <c r="I50" i="1"/>
  <c r="F50" i="1"/>
  <c r="K49" i="1"/>
  <c r="J49" i="1"/>
  <c r="I49" i="1"/>
  <c r="F49" i="1"/>
  <c r="K48" i="1"/>
  <c r="J48" i="1"/>
  <c r="L48" i="1" s="1"/>
  <c r="I48" i="1"/>
  <c r="F48" i="1"/>
  <c r="K47" i="1"/>
  <c r="J47" i="1"/>
  <c r="I47" i="1"/>
  <c r="F47" i="1"/>
  <c r="K46" i="1"/>
  <c r="J46" i="1"/>
  <c r="I46" i="1"/>
  <c r="F46" i="1"/>
  <c r="K45" i="1"/>
  <c r="J45" i="1"/>
  <c r="I45" i="1"/>
  <c r="F45" i="1"/>
  <c r="K44" i="1"/>
  <c r="J44" i="1"/>
  <c r="L44" i="1" s="1"/>
  <c r="I44" i="1"/>
  <c r="F44" i="1"/>
  <c r="K43" i="1"/>
  <c r="J43" i="1"/>
  <c r="I43" i="1"/>
  <c r="F43" i="1"/>
  <c r="K42" i="1"/>
  <c r="J42" i="1"/>
  <c r="I42" i="1"/>
  <c r="F42" i="1"/>
  <c r="K41" i="1"/>
  <c r="J41" i="1"/>
  <c r="L41" i="1" s="1"/>
  <c r="I41" i="1"/>
  <c r="F41" i="1"/>
  <c r="K40" i="1"/>
  <c r="J40" i="1"/>
  <c r="I40" i="1"/>
  <c r="F40" i="1"/>
  <c r="K39" i="1"/>
  <c r="J39" i="1"/>
  <c r="I39" i="1"/>
  <c r="F39" i="1"/>
  <c r="K38" i="1"/>
  <c r="J38" i="1"/>
  <c r="L38" i="1" s="1"/>
  <c r="I38" i="1"/>
  <c r="F38" i="1"/>
  <c r="K37" i="1"/>
  <c r="J37" i="1"/>
  <c r="I37" i="1"/>
  <c r="F37" i="1"/>
  <c r="K36" i="1"/>
  <c r="J36" i="1"/>
  <c r="I36" i="1"/>
  <c r="F36" i="1"/>
  <c r="K35" i="1"/>
  <c r="J35" i="1"/>
  <c r="I35" i="1"/>
  <c r="F35" i="1"/>
  <c r="K34" i="1"/>
  <c r="J34" i="1"/>
  <c r="I34" i="1"/>
  <c r="F34" i="1"/>
  <c r="K33" i="1"/>
  <c r="J33" i="1"/>
  <c r="I33" i="1"/>
  <c r="F33" i="1"/>
  <c r="K32" i="1"/>
  <c r="J32" i="1"/>
  <c r="L32" i="1" s="1"/>
  <c r="I32" i="1"/>
  <c r="F32" i="1"/>
  <c r="K31" i="1"/>
  <c r="J31" i="1"/>
  <c r="I31" i="1"/>
  <c r="F31" i="1"/>
  <c r="K30" i="1"/>
  <c r="J30" i="1"/>
  <c r="I30" i="1"/>
  <c r="F30" i="1"/>
  <c r="K29" i="1"/>
  <c r="J29" i="1"/>
  <c r="L29" i="1" s="1"/>
  <c r="I29" i="1"/>
  <c r="F29" i="1"/>
  <c r="K28" i="1"/>
  <c r="J28" i="1"/>
  <c r="I28" i="1"/>
  <c r="F28" i="1"/>
  <c r="K27" i="1"/>
  <c r="J27" i="1"/>
  <c r="I27" i="1"/>
  <c r="F27" i="1"/>
  <c r="K26" i="1"/>
  <c r="J26" i="1"/>
  <c r="L26" i="1" s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L20" i="1" s="1"/>
  <c r="I20" i="1"/>
  <c r="F20" i="1"/>
  <c r="K19" i="1"/>
  <c r="J19" i="1"/>
  <c r="I19" i="1"/>
  <c r="F19" i="1"/>
  <c r="K18" i="1"/>
  <c r="J18" i="1"/>
  <c r="I18" i="1"/>
  <c r="F18" i="1"/>
  <c r="K17" i="1"/>
  <c r="J17" i="1"/>
  <c r="L17" i="1" s="1"/>
  <c r="I17" i="1"/>
  <c r="F17" i="1"/>
  <c r="K16" i="1"/>
  <c r="J16" i="1"/>
  <c r="I16" i="1"/>
  <c r="F16" i="1"/>
  <c r="K15" i="1"/>
  <c r="J15" i="1"/>
  <c r="I15" i="1"/>
  <c r="F15" i="1"/>
  <c r="K14" i="1"/>
  <c r="J14" i="1"/>
  <c r="L14" i="1" s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L59" i="1" l="1"/>
  <c r="L62" i="1"/>
  <c r="L68" i="1"/>
  <c r="L71" i="1"/>
  <c r="L74" i="1"/>
  <c r="L80" i="1"/>
  <c r="L83" i="1"/>
  <c r="L86" i="1"/>
  <c r="L92" i="1"/>
  <c r="L95" i="1"/>
  <c r="L98" i="1"/>
  <c r="L104" i="1"/>
  <c r="L107" i="1"/>
  <c r="L110" i="1"/>
  <c r="L10" i="1"/>
  <c r="L13" i="1"/>
  <c r="L37" i="1"/>
  <c r="L49" i="1"/>
  <c r="L52" i="1"/>
  <c r="L60" i="1"/>
  <c r="L63" i="1"/>
  <c r="L66" i="1"/>
  <c r="L72" i="1"/>
  <c r="L75" i="1"/>
  <c r="L78" i="1"/>
  <c r="L84" i="1"/>
  <c r="L87" i="1"/>
  <c r="L90" i="1"/>
  <c r="L96" i="1"/>
  <c r="L99" i="1"/>
  <c r="L102" i="1"/>
  <c r="L108" i="1"/>
  <c r="L31" i="1"/>
  <c r="L34" i="1"/>
  <c r="L46" i="1"/>
  <c r="L89" i="1"/>
  <c r="I111" i="1"/>
  <c r="L9" i="1"/>
  <c r="L12" i="1"/>
  <c r="L18" i="1"/>
  <c r="L21" i="1"/>
  <c r="L24" i="1"/>
  <c r="L30" i="1"/>
  <c r="L33" i="1"/>
  <c r="K111" i="1"/>
  <c r="L36" i="1"/>
  <c r="L42" i="1"/>
  <c r="L45" i="1"/>
  <c r="L16" i="1"/>
  <c r="L22" i="1"/>
  <c r="L25" i="1"/>
  <c r="L28" i="1"/>
  <c r="L40" i="1"/>
  <c r="L65" i="1"/>
  <c r="L73" i="1"/>
  <c r="L97" i="1"/>
  <c r="L105" i="1"/>
  <c r="L15" i="1"/>
  <c r="L47" i="1"/>
  <c r="L69" i="1"/>
  <c r="L85" i="1"/>
  <c r="L101" i="1"/>
  <c r="L61" i="1"/>
  <c r="L77" i="1"/>
  <c r="L93" i="1"/>
  <c r="L109" i="1"/>
  <c r="L19" i="1"/>
  <c r="L35" i="1"/>
  <c r="L51" i="1"/>
  <c r="L23" i="1"/>
  <c r="L39" i="1"/>
  <c r="L55" i="1"/>
  <c r="L11" i="1"/>
  <c r="L27" i="1"/>
  <c r="L43" i="1"/>
  <c r="F111" i="1"/>
  <c r="J111" i="1"/>
  <c r="L111" i="1" l="1"/>
</calcChain>
</file>

<file path=xl/sharedStrings.xml><?xml version="1.0" encoding="utf-8"?>
<sst xmlns="http://schemas.openxmlformats.org/spreadsheetml/2006/main" count="275" uniqueCount="251">
  <si>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</si>
  <si>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</si>
  <si>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</si>
  <si>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</si>
  <si>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</si>
  <si>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</si>
  <si>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</si>
  <si>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</si>
  <si>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</si>
  <si>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</si>
  <si>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</si>
  <si>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</si>
  <si>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</si>
  <si>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</si>
  <si>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</si>
  <si>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</si>
  <si>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</si>
  <si>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</si>
  <si>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</si>
  <si>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</si>
  <si>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</si>
  <si>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</si>
  <si>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</si>
  <si>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</si>
  <si>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</si>
  <si>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</si>
  <si>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</si>
  <si>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</si>
  <si>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</si>
  <si>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</si>
  <si>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</si>
  <si>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</si>
  <si>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</si>
  <si>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</si>
  <si>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</si>
  <si>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</si>
  <si>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</si>
  <si>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</si>
  <si>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</si>
  <si>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</si>
  <si>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</si>
  <si>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</si>
  <si>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</si>
  <si>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</si>
  <si>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</si>
  <si>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</si>
  <si>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</si>
  <si>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</si>
  <si>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</si>
  <si>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</si>
  <si>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</si>
  <si>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</si>
  <si>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</si>
  <si>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</si>
  <si>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</si>
  <si>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</si>
  <si>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</si>
  <si>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</si>
  <si>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</si>
  <si>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</si>
  <si>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</si>
  <si>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</si>
  <si>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</si>
  <si>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</si>
  <si>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</si>
  <si>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</si>
  <si>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</si>
  <si>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</si>
  <si>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</si>
  <si>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</si>
  <si>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</si>
  <si>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</si>
  <si>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</si>
  <si>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</si>
  <si>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</si>
  <si>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</si>
  <si>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</si>
  <si>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</si>
  <si>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</si>
  <si>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</si>
  <si>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</si>
  <si>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</si>
  <si>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</si>
  <si>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</si>
  <si>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</si>
  <si>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</si>
  <si>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</si>
  <si>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</si>
  <si>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</si>
  <si>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</si>
  <si>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</si>
  <si>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</si>
  <si>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</si>
  <si>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</si>
  <si>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</si>
  <si>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</si>
  <si>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</si>
  <si>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</si>
  <si>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</si>
  <si>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</si>
  <si>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</si>
  <si>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</si>
  <si>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</si>
  <si>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</si>
  <si>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</si>
  <si>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</si>
  <si>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</si>
  <si>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</si>
  <si>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</si>
  <si>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</si>
  <si>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</si>
  <si>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</si>
  <si>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</si>
  <si>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</si>
  <si>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</si>
  <si>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</si>
  <si>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</si>
  <si>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</si>
  <si>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</si>
  <si>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</si>
  <si>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</si>
  <si>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</si>
  <si>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</si>
  <si>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</si>
  <si>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</si>
  <si>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</si>
  <si>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</si>
  <si>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</si>
  <si>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</si>
  <si>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</si>
  <si>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</si>
  <si>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</si>
  <si>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</si>
  <si>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</si>
  <si>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</si>
  <si>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</si>
  <si>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</si>
  <si>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</si>
  <si>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</si>
  <si>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</si>
  <si>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</si>
  <si>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</si>
  <si>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</si>
  <si>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</si>
  <si>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</si>
  <si>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</si>
  <si>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</si>
  <si>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</si>
  <si>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</si>
  <si>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</si>
  <si>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</si>
  <si>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</si>
  <si>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</si>
  <si>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</si>
  <si>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</si>
  <si>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</si>
  <si>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</si>
  <si>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</si>
  <si>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</si>
  <si>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</si>
  <si>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</si>
  <si>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</si>
  <si>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</si>
  <si>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</si>
  <si>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</si>
  <si>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</si>
  <si>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</si>
  <si>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</si>
  <si>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</si>
  <si>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</si>
  <si>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</si>
  <si>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</si>
  <si>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</si>
  <si>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</si>
  <si>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</si>
  <si>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</si>
  <si>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</si>
  <si>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</si>
  <si>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</si>
  <si>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</si>
  <si>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</si>
  <si>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</si>
  <si>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</si>
  <si>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</si>
  <si>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</si>
  <si>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</si>
  <si>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</si>
  <si>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</si>
  <si>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</si>
  <si>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</si>
  <si>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</si>
  <si>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</si>
  <si>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</si>
  <si>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</si>
  <si>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</si>
  <si>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</si>
  <si>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</si>
  <si>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</si>
  <si>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</si>
  <si>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</si>
  <si>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</si>
  <si>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</si>
  <si>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</si>
  <si>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</si>
  <si>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</si>
  <si>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</si>
  <si>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</si>
  <si>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</si>
  <si>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</si>
  <si>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</si>
  <si>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</si>
  <si>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</si>
  <si>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</si>
  <si>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</si>
  <si>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</si>
  <si>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</si>
  <si>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</si>
  <si>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</si>
  <si>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</si>
  <si>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</si>
  <si>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</si>
  <si>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</si>
  <si>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</si>
  <si>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</si>
  <si>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</si>
  <si>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</si>
  <si>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</si>
  <si>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</si>
  <si>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</si>
  <si>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</si>
  <si>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</si>
  <si>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</si>
  <si>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</si>
  <si>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</si>
  <si>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</si>
  <si>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</si>
  <si>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</si>
  <si>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</si>
  <si>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Research &amp; Development:</t>
  </si>
  <si>
    <t>Funding Source</t>
  </si>
  <si>
    <t>Project Description:</t>
  </si>
  <si>
    <t>Low-Income Home Energy Assistance Program</t>
  </si>
  <si>
    <t>2301NCLIEE</t>
  </si>
  <si>
    <t>One-Time Supplement</t>
  </si>
  <si>
    <t>FFY2023</t>
  </si>
  <si>
    <t>DHHS/ACF</t>
  </si>
  <si>
    <t>This represents 100% Federal dollars</t>
  </si>
  <si>
    <t>LIHEAP</t>
  </si>
  <si>
    <t>Federal Share 100%</t>
  </si>
  <si>
    <t>AUTHORIZATION #:</t>
  </si>
  <si>
    <t>The LIHEAP provides assistance to families with home energy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</si>
</sst>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3" fillId="0" borderId="0" xfId="0" applyNumberFormat="1" applyFont="1"/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0" fontId="3" fillId="0" borderId="7" xfId="0" applyFont="1" applyBorder="1"/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3" fontId="3" fillId="0" borderId="11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3" xfId="2" applyNumberFormat="1" applyFont="1" applyBorder="1"/>
    <xf numFmtId="3" fontId="6" fillId="0" borderId="8" xfId="2" applyNumberFormat="1" applyFont="1" applyBorder="1" applyAlignment="1"/>
    <xf numFmtId="3" fontId="6" fillId="0" borderId="13" xfId="2" applyNumberFormat="1" applyFont="1" applyBorder="1" applyAlignment="1"/>
    <xf numFmtId="164" fontId="3" fillId="0" borderId="3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15" fillId="0" borderId="0" xfId="0" applyFont="1"/>
    <xf numFmtId="0" fontId="6" fillId="0" borderId="10" xfId="0" applyFont="1" applyBorder="1" applyAlignment="1">
      <alignment horizontal="center"/>
    </xf>
    <xf numFmtId="3" fontId="3" fillId="2" borderId="12" xfId="0" applyNumberFormat="1" applyFont="1" applyFill="1" applyBorder="1"/>
    <xf numFmtId="3" fontId="3" fillId="0" borderId="15" xfId="1" applyNumberFormat="1" applyFont="1" applyBorder="1" applyAlignment="1">
      <alignment horizontal="right"/>
    </xf>
    <xf numFmtId="4" fontId="3" fillId="2" borderId="10" xfId="0" applyNumberFormat="1" applyFont="1" applyFill="1" applyBorder="1"/>
    <xf numFmtId="0" fontId="10" fillId="2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5" fontId="11" fillId="2" borderId="0" xfId="0" applyNumberFormat="1" applyFont="1" applyFill="1" applyAlignment="1">
      <alignment horizontal="left"/>
    </xf>
    <xf numFmtId="3" fontId="3" fillId="2" borderId="9" xfId="0" applyNumberFormat="1" applyFont="1" applyFill="1" applyBorder="1"/>
    <xf numFmtId="3" fontId="3" fillId="0" borderId="18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3" fillId="2" borderId="10" xfId="1" applyNumberFormat="1" applyFont="1" applyFill="1" applyBorder="1"/>
    <xf numFmtId="164" fontId="3" fillId="2" borderId="4" xfId="1" applyNumberFormat="1" applyFont="1" applyFill="1" applyBorder="1"/>
    <xf numFmtId="164" fontId="3" fillId="2" borderId="5" xfId="1" applyNumberFormat="1" applyFont="1" applyFill="1" applyBorder="1"/>
    <xf numFmtId="164" fontId="3" fillId="3" borderId="10" xfId="1" applyNumberFormat="1" applyFont="1" applyFill="1" applyBorder="1" applyAlignment="1">
      <alignment horizontal="right"/>
    </xf>
    <xf numFmtId="164" fontId="3" fillId="0" borderId="12" xfId="1" applyNumberFormat="1" applyFont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2" borderId="6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895466</xdr:colOff>
      <xdr:row>138</xdr:row>
      <xdr:rowOff>135948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114</xdr:row>
          <xdr:rowOff>129885</xdr:rowOff>
        </xdr:from>
        <xdr:to>
          <xdr:col>5</xdr:col>
          <xdr:colOff>164521</xdr:colOff>
          <xdr:row>116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07127" y="16672559"/>
              <a:ext cx="1359477" cy="394509"/>
              <a:chOff x="3744188" y="17300844"/>
              <a:chExt cx="1078918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5" y="1730084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380035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  <xdr:oneCellAnchor>
    <xdr:from>
      <xdr:col>1</xdr:col>
      <xdr:colOff>21128</xdr:colOff>
      <xdr:row>135</xdr:row>
      <xdr:rowOff>126307</xdr:rowOff>
    </xdr:from>
    <xdr:ext cx="1829781" cy="464762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303" y="21376582"/>
          <a:ext cx="1828627" cy="463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114</xdr:row>
          <xdr:rowOff>123535</xdr:rowOff>
        </xdr:from>
        <xdr:to>
          <xdr:col>5</xdr:col>
          <xdr:colOff>164521</xdr:colOff>
          <xdr:row>116</xdr:row>
          <xdr:rowOff>0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307127" y="16664304"/>
              <a:ext cx="1359477" cy="402764"/>
              <a:chOff x="3744187" y="17300857"/>
              <a:chExt cx="1078919" cy="335107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744187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173675" y="17300857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47"/>
  <sheetViews>
    <sheetView showGridLines="0" tabSelected="1" zoomScale="110" zoomScaleNormal="110" workbookViewId="0">
      <selection activeCell="R117" sqref="R117"/>
    </sheetView>
  </sheetViews>
  <sheetFormatPr defaultColWidth="9.109375" defaultRowHeight="10.199999999999999" x14ac:dyDescent="0.2"/>
  <cols>
    <col min="1" max="1" width="6.5546875" style="1" customWidth="1"/>
    <col min="2" max="2" width="13.44140625" style="1" customWidth="1"/>
    <col min="3" max="3" width="14" style="1" customWidth="1"/>
    <col min="4" max="4" width="8.33203125" style="1" customWidth="1"/>
    <col min="5" max="5" width="8.6640625" style="1" customWidth="1"/>
    <col min="6" max="6" width="8.109375" style="1" customWidth="1"/>
    <col min="7" max="9" width="9.44140625" style="1" customWidth="1"/>
    <col min="10" max="10" width="9.44140625" style="2" customWidth="1"/>
    <col min="11" max="11" width="10.44140625" style="1" customWidth="1"/>
    <col min="12" max="12" width="9.6640625" style="1" bestFit="1" customWidth="1"/>
    <col min="13" max="13" width="7.6640625" style="1" bestFit="1" customWidth="1"/>
    <col min="14" max="14" width="9.88671875" style="1" bestFit="1" customWidth="1"/>
    <col min="15" max="15" width="11.109375" style="1" bestFit="1" customWidth="1"/>
    <col min="16" max="16384" width="9.109375" style="1"/>
  </cols>
  <sheetData>
    <row r="1" spans="1:14" ht="85.8" customHeight="1" x14ac:dyDescent="0.2"/>
    <row r="2" spans="1:14" ht="14.4" x14ac:dyDescent="0.3">
      <c r="A2" s="53" t="s">
        <v>229</v>
      </c>
      <c r="H2" s="3" t="s">
        <v>102</v>
      </c>
      <c r="I2" s="3"/>
      <c r="J2" s="3"/>
      <c r="K2" s="3"/>
      <c r="L2" s="3"/>
    </row>
    <row r="3" spans="1:14" ht="13.8" x14ac:dyDescent="0.3">
      <c r="A3" s="68" t="s">
        <v>236</v>
      </c>
      <c r="B3" s="68"/>
      <c r="C3" s="75" t="s">
        <v>241</v>
      </c>
      <c r="D3" s="75"/>
      <c r="E3" s="75"/>
      <c r="F3" s="75"/>
      <c r="H3" s="68" t="s">
        <v>232</v>
      </c>
      <c r="I3" s="68"/>
      <c r="J3" s="47">
        <v>45078</v>
      </c>
      <c r="K3" s="42" t="s">
        <v>230</v>
      </c>
      <c r="L3" s="47">
        <v>45443</v>
      </c>
    </row>
    <row r="4" spans="1:14" ht="13.8" x14ac:dyDescent="0.3">
      <c r="A4" s="68" t="s">
        <v>237</v>
      </c>
      <c r="B4" s="68"/>
      <c r="C4" s="48">
        <v>45108</v>
      </c>
      <c r="H4" s="94" t="s">
        <v>231</v>
      </c>
      <c r="I4" s="94"/>
      <c r="J4" s="47">
        <v>45108</v>
      </c>
      <c r="K4" s="42" t="s">
        <v>230</v>
      </c>
      <c r="L4" s="47">
        <v>45473</v>
      </c>
    </row>
    <row r="5" spans="1:14" ht="13.8" x14ac:dyDescent="0.3">
      <c r="A5" s="94" t="s">
        <v>249</v>
      </c>
      <c r="B5" s="94"/>
      <c r="C5" s="45">
        <v>1</v>
      </c>
      <c r="E5" s="82"/>
      <c r="F5" s="82"/>
      <c r="G5" s="82"/>
      <c r="H5" s="82"/>
      <c r="I5" s="82"/>
      <c r="J5" s="1"/>
    </row>
    <row r="6" spans="1:14" ht="13.8" x14ac:dyDescent="0.3">
      <c r="C6" s="70" t="s">
        <v>243</v>
      </c>
      <c r="D6" s="3"/>
      <c r="E6" s="83"/>
      <c r="F6" s="83"/>
      <c r="G6" s="83"/>
      <c r="H6" s="83"/>
      <c r="I6" s="83"/>
      <c r="J6" s="3"/>
      <c r="K6" s="3"/>
      <c r="L6" s="3"/>
    </row>
    <row r="7" spans="1:14" ht="30.75" customHeight="1" x14ac:dyDescent="0.2">
      <c r="D7" s="79" t="s">
        <v>105</v>
      </c>
      <c r="E7" s="80"/>
      <c r="F7" s="81"/>
      <c r="G7" s="76" t="s">
        <v>104</v>
      </c>
      <c r="H7" s="77"/>
      <c r="I7" s="78"/>
      <c r="J7" s="76" t="s">
        <v>108</v>
      </c>
      <c r="K7" s="77"/>
      <c r="L7" s="78"/>
    </row>
    <row r="8" spans="1:14" s="6" customFormat="1" x14ac:dyDescent="0.2">
      <c r="A8" s="4" t="s">
        <v>109</v>
      </c>
      <c r="B8" s="65" t="s">
        <v>1</v>
      </c>
      <c r="C8" s="65" t="s">
        <v>120</v>
      </c>
      <c r="D8" s="55" t="s">
        <v>106</v>
      </c>
      <c r="E8" s="71" t="s">
        <v>107</v>
      </c>
      <c r="F8" s="56" t="s">
        <v>0</v>
      </c>
      <c r="G8" s="55" t="s">
        <v>106</v>
      </c>
      <c r="H8" s="56" t="s">
        <v>107</v>
      </c>
      <c r="I8" s="57" t="s">
        <v>0</v>
      </c>
      <c r="J8" s="58" t="s">
        <v>106</v>
      </c>
      <c r="K8" s="56" t="s">
        <v>107</v>
      </c>
      <c r="L8" s="59" t="s">
        <v>0</v>
      </c>
    </row>
    <row r="9" spans="1:14" x14ac:dyDescent="0.2">
      <c r="A9" s="7" t="s">
        <v>110</v>
      </c>
      <c r="B9" s="8" t="s">
        <v>2</v>
      </c>
      <c r="C9" s="8" t="s">
        <v>129</v>
      </c>
      <c r="D9" s="72">
        <v>32176</v>
      </c>
      <c r="E9" s="102">
        <v>0</v>
      </c>
      <c r="F9" s="73">
        <f>D9+E9</f>
        <v>32176</v>
      </c>
      <c r="G9" s="105">
        <v>0</v>
      </c>
      <c r="H9" s="105">
        <v>0</v>
      </c>
      <c r="I9" s="106">
        <f>G9+H9</f>
        <v>0</v>
      </c>
      <c r="J9" s="49">
        <f>D9+G9</f>
        <v>32176</v>
      </c>
      <c r="K9" s="102">
        <f>E9+H9</f>
        <v>0</v>
      </c>
      <c r="L9" s="9">
        <f>SUM(J9:K9)</f>
        <v>32176</v>
      </c>
      <c r="M9" s="11"/>
      <c r="N9" s="12"/>
    </row>
    <row r="10" spans="1:14" x14ac:dyDescent="0.2">
      <c r="A10" s="7" t="s">
        <v>111</v>
      </c>
      <c r="B10" s="8" t="s">
        <v>3</v>
      </c>
      <c r="C10" s="8" t="s">
        <v>130</v>
      </c>
      <c r="D10" s="51">
        <v>30388</v>
      </c>
      <c r="E10" s="103">
        <v>0</v>
      </c>
      <c r="F10" s="21">
        <f>D10+E10</f>
        <v>30388</v>
      </c>
      <c r="G10" s="107">
        <v>0</v>
      </c>
      <c r="H10" s="107">
        <v>0</v>
      </c>
      <c r="I10" s="108">
        <f>G10+H10</f>
        <v>0</v>
      </c>
      <c r="J10" s="50">
        <f>D10+G10</f>
        <v>30388</v>
      </c>
      <c r="K10" s="103">
        <f t="shared" ref="K10:K55" si="0">E10+H10</f>
        <v>0</v>
      </c>
      <c r="L10" s="10">
        <f t="shared" ref="L10:L55" si="1">SUM(J10:K10)</f>
        <v>30388</v>
      </c>
      <c r="M10" s="11"/>
      <c r="N10" s="12"/>
    </row>
    <row r="11" spans="1:14" x14ac:dyDescent="0.2">
      <c r="A11" s="7" t="s">
        <v>112</v>
      </c>
      <c r="B11" s="8" t="s">
        <v>4</v>
      </c>
      <c r="C11" s="8" t="s">
        <v>131</v>
      </c>
      <c r="D11" s="51">
        <v>44018</v>
      </c>
      <c r="E11" s="103">
        <v>0</v>
      </c>
      <c r="F11" s="21">
        <f t="shared" ref="F11:F55" si="2">D11+E11</f>
        <v>44018</v>
      </c>
      <c r="G11" s="107">
        <v>0</v>
      </c>
      <c r="H11" s="107">
        <v>0</v>
      </c>
      <c r="I11" s="108">
        <f t="shared" ref="I11:I55" si="3">G11+H11</f>
        <v>0</v>
      </c>
      <c r="J11" s="50">
        <f t="shared" ref="J11:J55" si="4">D11+G11</f>
        <v>44018</v>
      </c>
      <c r="K11" s="103">
        <f t="shared" si="0"/>
        <v>0</v>
      </c>
      <c r="L11" s="10">
        <f t="shared" si="1"/>
        <v>44018</v>
      </c>
      <c r="M11" s="11"/>
      <c r="N11" s="12"/>
    </row>
    <row r="12" spans="1:14" x14ac:dyDescent="0.2">
      <c r="A12" s="7" t="s">
        <v>113</v>
      </c>
      <c r="B12" s="8" t="s">
        <v>5</v>
      </c>
      <c r="C12" s="8" t="s">
        <v>132</v>
      </c>
      <c r="D12" s="51">
        <v>120211</v>
      </c>
      <c r="E12" s="103">
        <v>0</v>
      </c>
      <c r="F12" s="21">
        <f t="shared" si="2"/>
        <v>120211</v>
      </c>
      <c r="G12" s="107">
        <v>0</v>
      </c>
      <c r="H12" s="107">
        <v>0</v>
      </c>
      <c r="I12" s="108">
        <f t="shared" si="3"/>
        <v>0</v>
      </c>
      <c r="J12" s="50">
        <f t="shared" si="4"/>
        <v>120211</v>
      </c>
      <c r="K12" s="103">
        <f t="shared" si="0"/>
        <v>0</v>
      </c>
      <c r="L12" s="10">
        <f t="shared" si="1"/>
        <v>120211</v>
      </c>
      <c r="M12" s="11"/>
      <c r="N12" s="12"/>
    </row>
    <row r="13" spans="1:14" x14ac:dyDescent="0.2">
      <c r="A13" s="7" t="s">
        <v>114</v>
      </c>
      <c r="B13" s="8" t="s">
        <v>6</v>
      </c>
      <c r="C13" s="8" t="s">
        <v>133</v>
      </c>
      <c r="D13" s="51">
        <v>33070</v>
      </c>
      <c r="E13" s="103">
        <v>0</v>
      </c>
      <c r="F13" s="21">
        <f t="shared" si="2"/>
        <v>33070</v>
      </c>
      <c r="G13" s="107">
        <v>0</v>
      </c>
      <c r="H13" s="107">
        <v>0</v>
      </c>
      <c r="I13" s="108">
        <f t="shared" si="3"/>
        <v>0</v>
      </c>
      <c r="J13" s="50">
        <f t="shared" si="4"/>
        <v>33070</v>
      </c>
      <c r="K13" s="103">
        <f t="shared" si="0"/>
        <v>0</v>
      </c>
      <c r="L13" s="10">
        <f t="shared" si="1"/>
        <v>33070</v>
      </c>
      <c r="M13" s="11"/>
      <c r="N13" s="12"/>
    </row>
    <row r="14" spans="1:14" x14ac:dyDescent="0.2">
      <c r="A14" s="7" t="s">
        <v>115</v>
      </c>
      <c r="B14" s="8" t="s">
        <v>7</v>
      </c>
      <c r="C14" s="8" t="s">
        <v>134</v>
      </c>
      <c r="D14" s="51">
        <v>46253</v>
      </c>
      <c r="E14" s="103">
        <v>0</v>
      </c>
      <c r="F14" s="21">
        <f t="shared" si="2"/>
        <v>46253</v>
      </c>
      <c r="G14" s="107">
        <v>0</v>
      </c>
      <c r="H14" s="107">
        <v>0</v>
      </c>
      <c r="I14" s="108">
        <f t="shared" si="3"/>
        <v>0</v>
      </c>
      <c r="J14" s="50">
        <f t="shared" si="4"/>
        <v>46253</v>
      </c>
      <c r="K14" s="103">
        <f t="shared" si="0"/>
        <v>0</v>
      </c>
      <c r="L14" s="10">
        <f t="shared" si="1"/>
        <v>46253</v>
      </c>
      <c r="M14" s="11"/>
      <c r="N14" s="12"/>
    </row>
    <row r="15" spans="1:14" x14ac:dyDescent="0.2">
      <c r="A15" s="7" t="s">
        <v>116</v>
      </c>
      <c r="B15" s="8" t="s">
        <v>8</v>
      </c>
      <c r="C15" s="8" t="s">
        <v>135</v>
      </c>
      <c r="D15" s="51">
        <v>79992</v>
      </c>
      <c r="E15" s="103">
        <v>0</v>
      </c>
      <c r="F15" s="21">
        <f t="shared" si="2"/>
        <v>79992</v>
      </c>
      <c r="G15" s="107">
        <v>0</v>
      </c>
      <c r="H15" s="107">
        <v>0</v>
      </c>
      <c r="I15" s="108">
        <f t="shared" si="3"/>
        <v>0</v>
      </c>
      <c r="J15" s="50">
        <f t="shared" si="4"/>
        <v>79992</v>
      </c>
      <c r="K15" s="103">
        <f t="shared" si="0"/>
        <v>0</v>
      </c>
      <c r="L15" s="10">
        <f t="shared" si="1"/>
        <v>79992</v>
      </c>
      <c r="M15" s="11"/>
      <c r="N15" s="12"/>
    </row>
    <row r="16" spans="1:14" x14ac:dyDescent="0.2">
      <c r="A16" s="7" t="s">
        <v>117</v>
      </c>
      <c r="B16" s="8" t="s">
        <v>9</v>
      </c>
      <c r="C16" s="8" t="s">
        <v>136</v>
      </c>
      <c r="D16" s="51">
        <v>139650</v>
      </c>
      <c r="E16" s="103">
        <v>0</v>
      </c>
      <c r="F16" s="21">
        <f t="shared" si="2"/>
        <v>139650</v>
      </c>
      <c r="G16" s="107">
        <v>0</v>
      </c>
      <c r="H16" s="107">
        <v>0</v>
      </c>
      <c r="I16" s="108">
        <f t="shared" si="3"/>
        <v>0</v>
      </c>
      <c r="J16" s="50">
        <f t="shared" si="4"/>
        <v>139650</v>
      </c>
      <c r="K16" s="103">
        <f t="shared" si="0"/>
        <v>0</v>
      </c>
      <c r="L16" s="10">
        <f t="shared" si="1"/>
        <v>139650</v>
      </c>
      <c r="M16" s="11"/>
      <c r="N16" s="12"/>
    </row>
    <row r="17" spans="1:14" x14ac:dyDescent="0.2">
      <c r="A17" s="7" t="s">
        <v>118</v>
      </c>
      <c r="B17" s="8" t="s">
        <v>10</v>
      </c>
      <c r="C17" s="8" t="s">
        <v>137</v>
      </c>
      <c r="D17" s="51">
        <v>13407</v>
      </c>
      <c r="E17" s="103">
        <v>0</v>
      </c>
      <c r="F17" s="21">
        <f t="shared" si="2"/>
        <v>13407</v>
      </c>
      <c r="G17" s="107">
        <v>0</v>
      </c>
      <c r="H17" s="107">
        <v>0</v>
      </c>
      <c r="I17" s="108">
        <f t="shared" si="3"/>
        <v>0</v>
      </c>
      <c r="J17" s="50">
        <f t="shared" si="4"/>
        <v>13407</v>
      </c>
      <c r="K17" s="103">
        <f t="shared" si="0"/>
        <v>0</v>
      </c>
      <c r="L17" s="10">
        <f t="shared" si="1"/>
        <v>13407</v>
      </c>
      <c r="M17" s="11"/>
      <c r="N17" s="12"/>
    </row>
    <row r="18" spans="1:14" x14ac:dyDescent="0.2">
      <c r="A18" s="7">
        <v>10</v>
      </c>
      <c r="B18" s="8" t="s">
        <v>11</v>
      </c>
      <c r="C18" s="8" t="s">
        <v>138</v>
      </c>
      <c r="D18" s="51">
        <v>5810</v>
      </c>
      <c r="E18" s="103">
        <v>0</v>
      </c>
      <c r="F18" s="21">
        <f t="shared" si="2"/>
        <v>5810</v>
      </c>
      <c r="G18" s="107">
        <v>0</v>
      </c>
      <c r="H18" s="107">
        <v>0</v>
      </c>
      <c r="I18" s="108">
        <f t="shared" si="3"/>
        <v>0</v>
      </c>
      <c r="J18" s="50">
        <f t="shared" si="4"/>
        <v>5810</v>
      </c>
      <c r="K18" s="103">
        <f t="shared" si="0"/>
        <v>0</v>
      </c>
      <c r="L18" s="10">
        <f t="shared" si="1"/>
        <v>5810</v>
      </c>
      <c r="M18" s="11"/>
      <c r="N18" s="12"/>
    </row>
    <row r="19" spans="1:14" x14ac:dyDescent="0.2">
      <c r="A19" s="7">
        <v>11</v>
      </c>
      <c r="B19" s="8" t="s">
        <v>12</v>
      </c>
      <c r="C19" s="8" t="s">
        <v>139</v>
      </c>
      <c r="D19" s="51">
        <v>139204</v>
      </c>
      <c r="E19" s="103">
        <v>0</v>
      </c>
      <c r="F19" s="21">
        <f t="shared" si="2"/>
        <v>139204</v>
      </c>
      <c r="G19" s="107">
        <v>0</v>
      </c>
      <c r="H19" s="107">
        <v>0</v>
      </c>
      <c r="I19" s="108">
        <f t="shared" si="3"/>
        <v>0</v>
      </c>
      <c r="J19" s="50">
        <f t="shared" si="4"/>
        <v>139204</v>
      </c>
      <c r="K19" s="103">
        <f t="shared" si="0"/>
        <v>0</v>
      </c>
      <c r="L19" s="10">
        <f t="shared" si="1"/>
        <v>139204</v>
      </c>
      <c r="M19" s="11"/>
      <c r="N19" s="12"/>
    </row>
    <row r="20" spans="1:14" x14ac:dyDescent="0.2">
      <c r="A20" s="7">
        <v>12</v>
      </c>
      <c r="B20" s="8" t="s">
        <v>13</v>
      </c>
      <c r="C20" s="8" t="s">
        <v>140</v>
      </c>
      <c r="D20" s="51">
        <v>214726</v>
      </c>
      <c r="E20" s="103">
        <v>0</v>
      </c>
      <c r="F20" s="21">
        <f t="shared" si="2"/>
        <v>214726</v>
      </c>
      <c r="G20" s="107">
        <v>0</v>
      </c>
      <c r="H20" s="107">
        <v>0</v>
      </c>
      <c r="I20" s="108">
        <f t="shared" si="3"/>
        <v>0</v>
      </c>
      <c r="J20" s="50">
        <f t="shared" si="4"/>
        <v>214726</v>
      </c>
      <c r="K20" s="103">
        <f t="shared" si="0"/>
        <v>0</v>
      </c>
      <c r="L20" s="10">
        <f t="shared" si="1"/>
        <v>214726</v>
      </c>
      <c r="M20" s="11"/>
      <c r="N20" s="12"/>
    </row>
    <row r="21" spans="1:14" x14ac:dyDescent="0.2">
      <c r="A21" s="7">
        <v>13</v>
      </c>
      <c r="B21" s="8" t="s">
        <v>14</v>
      </c>
      <c r="C21" s="8" t="s">
        <v>141</v>
      </c>
      <c r="D21" s="51">
        <v>8938</v>
      </c>
      <c r="E21" s="103">
        <v>0</v>
      </c>
      <c r="F21" s="21">
        <f t="shared" si="2"/>
        <v>8938</v>
      </c>
      <c r="G21" s="107">
        <v>0</v>
      </c>
      <c r="H21" s="107">
        <v>0</v>
      </c>
      <c r="I21" s="108">
        <f t="shared" si="3"/>
        <v>0</v>
      </c>
      <c r="J21" s="50">
        <f t="shared" si="4"/>
        <v>8938</v>
      </c>
      <c r="K21" s="103">
        <f t="shared" si="0"/>
        <v>0</v>
      </c>
      <c r="L21" s="10">
        <f t="shared" si="1"/>
        <v>8938</v>
      </c>
      <c r="M21" s="11"/>
      <c r="N21" s="12"/>
    </row>
    <row r="22" spans="1:14" x14ac:dyDescent="0.2">
      <c r="A22" s="7">
        <v>14</v>
      </c>
      <c r="B22" s="8" t="s">
        <v>15</v>
      </c>
      <c r="C22" s="8" t="s">
        <v>142</v>
      </c>
      <c r="D22" s="51">
        <v>118535</v>
      </c>
      <c r="E22" s="103">
        <v>0</v>
      </c>
      <c r="F22" s="21">
        <f t="shared" si="2"/>
        <v>118535</v>
      </c>
      <c r="G22" s="107">
        <v>0</v>
      </c>
      <c r="H22" s="107">
        <v>0</v>
      </c>
      <c r="I22" s="108">
        <f t="shared" si="3"/>
        <v>0</v>
      </c>
      <c r="J22" s="50">
        <f t="shared" si="4"/>
        <v>118535</v>
      </c>
      <c r="K22" s="103">
        <f t="shared" si="0"/>
        <v>0</v>
      </c>
      <c r="L22" s="10">
        <f t="shared" si="1"/>
        <v>118535</v>
      </c>
      <c r="M22" s="11"/>
      <c r="N22" s="12"/>
    </row>
    <row r="23" spans="1:14" x14ac:dyDescent="0.2">
      <c r="A23" s="7">
        <v>15</v>
      </c>
      <c r="B23" s="8" t="s">
        <v>16</v>
      </c>
      <c r="C23" s="8" t="s">
        <v>143</v>
      </c>
      <c r="D23" s="51">
        <v>7821</v>
      </c>
      <c r="E23" s="103">
        <v>0</v>
      </c>
      <c r="F23" s="21">
        <f t="shared" si="2"/>
        <v>7821</v>
      </c>
      <c r="G23" s="107">
        <v>0</v>
      </c>
      <c r="H23" s="107">
        <v>0</v>
      </c>
      <c r="I23" s="108">
        <f t="shared" si="3"/>
        <v>0</v>
      </c>
      <c r="J23" s="50">
        <f t="shared" si="4"/>
        <v>7821</v>
      </c>
      <c r="K23" s="103">
        <f t="shared" si="0"/>
        <v>0</v>
      </c>
      <c r="L23" s="10">
        <f t="shared" si="1"/>
        <v>7821</v>
      </c>
      <c r="M23" s="11"/>
      <c r="N23" s="12"/>
    </row>
    <row r="24" spans="1:14" x14ac:dyDescent="0.2">
      <c r="A24" s="7">
        <v>16</v>
      </c>
      <c r="B24" s="8" t="s">
        <v>17</v>
      </c>
      <c r="C24" s="8" t="s">
        <v>144</v>
      </c>
      <c r="D24" s="51">
        <v>79322</v>
      </c>
      <c r="E24" s="103">
        <v>0</v>
      </c>
      <c r="F24" s="21">
        <f t="shared" si="2"/>
        <v>79322</v>
      </c>
      <c r="G24" s="107">
        <v>0</v>
      </c>
      <c r="H24" s="107">
        <v>0</v>
      </c>
      <c r="I24" s="108">
        <f t="shared" si="3"/>
        <v>0</v>
      </c>
      <c r="J24" s="50">
        <f t="shared" si="4"/>
        <v>79322</v>
      </c>
      <c r="K24" s="103">
        <f t="shared" si="0"/>
        <v>0</v>
      </c>
      <c r="L24" s="10">
        <f t="shared" si="1"/>
        <v>79322</v>
      </c>
      <c r="M24" s="11"/>
      <c r="N24" s="12"/>
    </row>
    <row r="25" spans="1:14" x14ac:dyDescent="0.2">
      <c r="A25" s="7">
        <v>17</v>
      </c>
      <c r="B25" s="8" t="s">
        <v>18</v>
      </c>
      <c r="C25" s="8" t="s">
        <v>145</v>
      </c>
      <c r="D25" s="51">
        <v>34187</v>
      </c>
      <c r="E25" s="103">
        <v>0</v>
      </c>
      <c r="F25" s="21">
        <f t="shared" si="2"/>
        <v>34187</v>
      </c>
      <c r="G25" s="107">
        <v>0</v>
      </c>
      <c r="H25" s="107">
        <v>0</v>
      </c>
      <c r="I25" s="108">
        <f t="shared" si="3"/>
        <v>0</v>
      </c>
      <c r="J25" s="50">
        <f t="shared" si="4"/>
        <v>34187</v>
      </c>
      <c r="K25" s="103">
        <f t="shared" si="0"/>
        <v>0</v>
      </c>
      <c r="L25" s="10">
        <f t="shared" si="1"/>
        <v>34187</v>
      </c>
      <c r="M25" s="11"/>
      <c r="N25" s="12"/>
    </row>
    <row r="26" spans="1:14" x14ac:dyDescent="0.2">
      <c r="A26" s="7">
        <v>18</v>
      </c>
      <c r="B26" s="8" t="s">
        <v>19</v>
      </c>
      <c r="C26" s="8" t="s">
        <v>146</v>
      </c>
      <c r="D26" s="51">
        <v>95521</v>
      </c>
      <c r="E26" s="103">
        <v>0</v>
      </c>
      <c r="F26" s="21">
        <f t="shared" si="2"/>
        <v>95521</v>
      </c>
      <c r="G26" s="107">
        <v>0</v>
      </c>
      <c r="H26" s="107">
        <v>0</v>
      </c>
      <c r="I26" s="108">
        <f t="shared" si="3"/>
        <v>0</v>
      </c>
      <c r="J26" s="50">
        <f t="shared" si="4"/>
        <v>95521</v>
      </c>
      <c r="K26" s="103">
        <f t="shared" si="0"/>
        <v>0</v>
      </c>
      <c r="L26" s="10">
        <f t="shared" si="1"/>
        <v>95521</v>
      </c>
      <c r="M26" s="11"/>
      <c r="N26" s="12"/>
    </row>
    <row r="27" spans="1:14" x14ac:dyDescent="0.2">
      <c r="A27" s="7">
        <v>19</v>
      </c>
      <c r="B27" s="8" t="s">
        <v>20</v>
      </c>
      <c r="C27" s="8" t="s">
        <v>147</v>
      </c>
      <c r="D27" s="51">
        <v>42789</v>
      </c>
      <c r="E27" s="103">
        <v>0</v>
      </c>
      <c r="F27" s="21">
        <f t="shared" si="2"/>
        <v>42789</v>
      </c>
      <c r="G27" s="107">
        <v>0</v>
      </c>
      <c r="H27" s="107">
        <v>0</v>
      </c>
      <c r="I27" s="108">
        <f t="shared" si="3"/>
        <v>0</v>
      </c>
      <c r="J27" s="50">
        <f t="shared" si="4"/>
        <v>42789</v>
      </c>
      <c r="K27" s="103">
        <f t="shared" si="0"/>
        <v>0</v>
      </c>
      <c r="L27" s="10">
        <f t="shared" si="1"/>
        <v>42789</v>
      </c>
      <c r="M27" s="11"/>
      <c r="N27" s="12"/>
    </row>
    <row r="28" spans="1:14" x14ac:dyDescent="0.2">
      <c r="A28" s="7">
        <v>20</v>
      </c>
      <c r="B28" s="8" t="s">
        <v>21</v>
      </c>
      <c r="C28" s="8" t="s">
        <v>148</v>
      </c>
      <c r="D28" s="51">
        <v>61558</v>
      </c>
      <c r="E28" s="103">
        <v>0</v>
      </c>
      <c r="F28" s="21">
        <f t="shared" si="2"/>
        <v>61558</v>
      </c>
      <c r="G28" s="107">
        <v>0</v>
      </c>
      <c r="H28" s="107">
        <v>0</v>
      </c>
      <c r="I28" s="108">
        <f t="shared" si="3"/>
        <v>0</v>
      </c>
      <c r="J28" s="50">
        <f t="shared" si="4"/>
        <v>61558</v>
      </c>
      <c r="K28" s="103">
        <f t="shared" si="0"/>
        <v>0</v>
      </c>
      <c r="L28" s="10">
        <f t="shared" si="1"/>
        <v>61558</v>
      </c>
      <c r="M28" s="11"/>
      <c r="N28" s="12"/>
    </row>
    <row r="29" spans="1:14" x14ac:dyDescent="0.2">
      <c r="A29" s="7">
        <v>21</v>
      </c>
      <c r="B29" s="8" t="s">
        <v>22</v>
      </c>
      <c r="C29" s="8" t="s">
        <v>149</v>
      </c>
      <c r="D29" s="51">
        <v>35751</v>
      </c>
      <c r="E29" s="103">
        <v>0</v>
      </c>
      <c r="F29" s="21">
        <f t="shared" si="2"/>
        <v>35751</v>
      </c>
      <c r="G29" s="107">
        <v>0</v>
      </c>
      <c r="H29" s="107">
        <v>0</v>
      </c>
      <c r="I29" s="108">
        <f t="shared" si="3"/>
        <v>0</v>
      </c>
      <c r="J29" s="50">
        <f t="shared" si="4"/>
        <v>35751</v>
      </c>
      <c r="K29" s="103">
        <f t="shared" si="0"/>
        <v>0</v>
      </c>
      <c r="L29" s="10">
        <f t="shared" si="1"/>
        <v>35751</v>
      </c>
      <c r="M29" s="11"/>
      <c r="N29" s="12"/>
    </row>
    <row r="30" spans="1:14" x14ac:dyDescent="0.2">
      <c r="A30" s="7">
        <v>22</v>
      </c>
      <c r="B30" s="8" t="s">
        <v>23</v>
      </c>
      <c r="C30" s="8" t="s">
        <v>150</v>
      </c>
      <c r="D30" s="51">
        <v>23909</v>
      </c>
      <c r="E30" s="103">
        <v>0</v>
      </c>
      <c r="F30" s="21">
        <f t="shared" si="2"/>
        <v>23909</v>
      </c>
      <c r="G30" s="107">
        <v>0</v>
      </c>
      <c r="H30" s="107">
        <v>0</v>
      </c>
      <c r="I30" s="108">
        <f t="shared" si="3"/>
        <v>0</v>
      </c>
      <c r="J30" s="50">
        <f t="shared" si="4"/>
        <v>23909</v>
      </c>
      <c r="K30" s="103">
        <f t="shared" si="0"/>
        <v>0</v>
      </c>
      <c r="L30" s="10">
        <f t="shared" si="1"/>
        <v>23909</v>
      </c>
      <c r="M30" s="11"/>
      <c r="N30" s="12"/>
    </row>
    <row r="31" spans="1:14" x14ac:dyDescent="0.2">
      <c r="A31" s="7">
        <v>23</v>
      </c>
      <c r="B31" s="8" t="s">
        <v>24</v>
      </c>
      <c r="C31" s="8" t="s">
        <v>151</v>
      </c>
      <c r="D31" s="51">
        <v>62675</v>
      </c>
      <c r="E31" s="103">
        <v>0</v>
      </c>
      <c r="F31" s="21">
        <f t="shared" si="2"/>
        <v>62675</v>
      </c>
      <c r="G31" s="107">
        <v>0</v>
      </c>
      <c r="H31" s="107">
        <v>0</v>
      </c>
      <c r="I31" s="108">
        <f t="shared" si="3"/>
        <v>0</v>
      </c>
      <c r="J31" s="50">
        <f t="shared" si="4"/>
        <v>62675</v>
      </c>
      <c r="K31" s="103">
        <f t="shared" si="0"/>
        <v>0</v>
      </c>
      <c r="L31" s="10">
        <f t="shared" si="1"/>
        <v>62675</v>
      </c>
      <c r="M31" s="11"/>
      <c r="N31" s="12"/>
    </row>
    <row r="32" spans="1:14" x14ac:dyDescent="0.2">
      <c r="A32" s="7">
        <v>24</v>
      </c>
      <c r="B32" s="8" t="s">
        <v>25</v>
      </c>
      <c r="C32" s="8" t="s">
        <v>152</v>
      </c>
      <c r="D32" s="51">
        <v>53850</v>
      </c>
      <c r="E32" s="103">
        <v>0</v>
      </c>
      <c r="F32" s="21">
        <f t="shared" si="2"/>
        <v>53850</v>
      </c>
      <c r="G32" s="107">
        <v>0</v>
      </c>
      <c r="H32" s="107">
        <v>0</v>
      </c>
      <c r="I32" s="108">
        <f t="shared" si="3"/>
        <v>0</v>
      </c>
      <c r="J32" s="50">
        <f t="shared" si="4"/>
        <v>53850</v>
      </c>
      <c r="K32" s="103">
        <f t="shared" si="0"/>
        <v>0</v>
      </c>
      <c r="L32" s="10">
        <f t="shared" si="1"/>
        <v>53850</v>
      </c>
      <c r="M32" s="11"/>
      <c r="N32" s="12"/>
    </row>
    <row r="33" spans="1:14" x14ac:dyDescent="0.2">
      <c r="A33" s="7">
        <v>25</v>
      </c>
      <c r="B33" s="8" t="s">
        <v>26</v>
      </c>
      <c r="C33" s="8" t="s">
        <v>153</v>
      </c>
      <c r="D33" s="51">
        <v>323988</v>
      </c>
      <c r="E33" s="103">
        <v>0</v>
      </c>
      <c r="F33" s="21">
        <f t="shared" si="2"/>
        <v>323988</v>
      </c>
      <c r="G33" s="107">
        <v>0</v>
      </c>
      <c r="H33" s="107">
        <v>0</v>
      </c>
      <c r="I33" s="108">
        <f t="shared" si="3"/>
        <v>0</v>
      </c>
      <c r="J33" s="50">
        <f t="shared" si="4"/>
        <v>323988</v>
      </c>
      <c r="K33" s="103">
        <f t="shared" si="0"/>
        <v>0</v>
      </c>
      <c r="L33" s="10">
        <f t="shared" si="1"/>
        <v>323988</v>
      </c>
      <c r="M33" s="11"/>
      <c r="N33" s="12"/>
    </row>
    <row r="34" spans="1:14" x14ac:dyDescent="0.2">
      <c r="A34" s="7">
        <v>26</v>
      </c>
      <c r="B34" s="8" t="s">
        <v>27</v>
      </c>
      <c r="C34" s="8" t="s">
        <v>154</v>
      </c>
      <c r="D34" s="51">
        <v>11619</v>
      </c>
      <c r="E34" s="103">
        <v>0</v>
      </c>
      <c r="F34" s="21">
        <f t="shared" si="2"/>
        <v>11619</v>
      </c>
      <c r="G34" s="107">
        <v>0</v>
      </c>
      <c r="H34" s="107">
        <v>0</v>
      </c>
      <c r="I34" s="108">
        <f t="shared" si="3"/>
        <v>0</v>
      </c>
      <c r="J34" s="50">
        <f t="shared" si="4"/>
        <v>11619</v>
      </c>
      <c r="K34" s="103">
        <f t="shared" si="0"/>
        <v>0</v>
      </c>
      <c r="L34" s="10">
        <f t="shared" si="1"/>
        <v>11619</v>
      </c>
      <c r="M34" s="11"/>
      <c r="N34" s="12"/>
    </row>
    <row r="35" spans="1:14" x14ac:dyDescent="0.2">
      <c r="A35" s="7">
        <v>27</v>
      </c>
      <c r="B35" s="8" t="s">
        <v>28</v>
      </c>
      <c r="C35" s="8" t="s">
        <v>155</v>
      </c>
      <c r="D35" s="51">
        <v>7151</v>
      </c>
      <c r="E35" s="103">
        <v>0</v>
      </c>
      <c r="F35" s="21">
        <f t="shared" si="2"/>
        <v>7151</v>
      </c>
      <c r="G35" s="107">
        <v>0</v>
      </c>
      <c r="H35" s="107">
        <v>0</v>
      </c>
      <c r="I35" s="108">
        <f t="shared" si="3"/>
        <v>0</v>
      </c>
      <c r="J35" s="50">
        <f t="shared" si="4"/>
        <v>7151</v>
      </c>
      <c r="K35" s="103">
        <f t="shared" si="0"/>
        <v>0</v>
      </c>
      <c r="L35" s="10">
        <f t="shared" si="1"/>
        <v>7151</v>
      </c>
      <c r="M35" s="11"/>
      <c r="N35" s="12"/>
    </row>
    <row r="36" spans="1:14" x14ac:dyDescent="0.2">
      <c r="A36" s="7">
        <v>28</v>
      </c>
      <c r="B36" s="8" t="s">
        <v>29</v>
      </c>
      <c r="C36" s="8" t="s">
        <v>156</v>
      </c>
      <c r="D36" s="51">
        <v>8938</v>
      </c>
      <c r="E36" s="103">
        <v>0</v>
      </c>
      <c r="F36" s="21">
        <f t="shared" si="2"/>
        <v>8938</v>
      </c>
      <c r="G36" s="107">
        <v>0</v>
      </c>
      <c r="H36" s="107">
        <v>0</v>
      </c>
      <c r="I36" s="108">
        <f t="shared" si="3"/>
        <v>0</v>
      </c>
      <c r="J36" s="50">
        <f t="shared" si="4"/>
        <v>8938</v>
      </c>
      <c r="K36" s="103">
        <f t="shared" si="0"/>
        <v>0</v>
      </c>
      <c r="L36" s="10">
        <f t="shared" si="1"/>
        <v>8938</v>
      </c>
      <c r="M36" s="11"/>
      <c r="N36" s="12"/>
    </row>
    <row r="37" spans="1:14" x14ac:dyDescent="0.2">
      <c r="A37" s="7">
        <v>29</v>
      </c>
      <c r="B37" s="8" t="s">
        <v>30</v>
      </c>
      <c r="C37" s="8" t="s">
        <v>157</v>
      </c>
      <c r="D37" s="51">
        <v>37315</v>
      </c>
      <c r="E37" s="103">
        <v>0</v>
      </c>
      <c r="F37" s="21">
        <f t="shared" si="2"/>
        <v>37315</v>
      </c>
      <c r="G37" s="107">
        <v>0</v>
      </c>
      <c r="H37" s="107">
        <v>0</v>
      </c>
      <c r="I37" s="108">
        <f t="shared" si="3"/>
        <v>0</v>
      </c>
      <c r="J37" s="50">
        <f t="shared" si="4"/>
        <v>37315</v>
      </c>
      <c r="K37" s="103">
        <f t="shared" si="0"/>
        <v>0</v>
      </c>
      <c r="L37" s="10">
        <f t="shared" si="1"/>
        <v>37315</v>
      </c>
      <c r="M37" s="11"/>
      <c r="N37" s="12"/>
    </row>
    <row r="38" spans="1:14" x14ac:dyDescent="0.2">
      <c r="A38" s="7">
        <v>30</v>
      </c>
      <c r="B38" s="8" t="s">
        <v>31</v>
      </c>
      <c r="C38" s="8" t="s">
        <v>158</v>
      </c>
      <c r="D38" s="51">
        <v>8268</v>
      </c>
      <c r="E38" s="103">
        <v>0</v>
      </c>
      <c r="F38" s="21">
        <f t="shared" si="2"/>
        <v>8268</v>
      </c>
      <c r="G38" s="107">
        <v>0</v>
      </c>
      <c r="H38" s="107">
        <v>0</v>
      </c>
      <c r="I38" s="108">
        <f t="shared" si="3"/>
        <v>0</v>
      </c>
      <c r="J38" s="50">
        <f t="shared" si="4"/>
        <v>8268</v>
      </c>
      <c r="K38" s="103">
        <f t="shared" si="0"/>
        <v>0</v>
      </c>
      <c r="L38" s="10">
        <f t="shared" si="1"/>
        <v>8268</v>
      </c>
      <c r="M38" s="11"/>
      <c r="N38" s="12"/>
    </row>
    <row r="39" spans="1:14" x14ac:dyDescent="0.2">
      <c r="A39" s="7">
        <v>31</v>
      </c>
      <c r="B39" s="8" t="s">
        <v>32</v>
      </c>
      <c r="C39" s="8" t="s">
        <v>159</v>
      </c>
      <c r="D39" s="51">
        <v>31282</v>
      </c>
      <c r="E39" s="103">
        <v>0</v>
      </c>
      <c r="F39" s="21">
        <f t="shared" si="2"/>
        <v>31282</v>
      </c>
      <c r="G39" s="107">
        <v>0</v>
      </c>
      <c r="H39" s="107">
        <v>0</v>
      </c>
      <c r="I39" s="108">
        <f t="shared" si="3"/>
        <v>0</v>
      </c>
      <c r="J39" s="50">
        <f t="shared" si="4"/>
        <v>31282</v>
      </c>
      <c r="K39" s="103">
        <f t="shared" si="0"/>
        <v>0</v>
      </c>
      <c r="L39" s="10">
        <f t="shared" si="1"/>
        <v>31282</v>
      </c>
      <c r="M39" s="11"/>
      <c r="N39" s="12"/>
    </row>
    <row r="40" spans="1:14" x14ac:dyDescent="0.2">
      <c r="A40" s="7">
        <v>32</v>
      </c>
      <c r="B40" s="8" t="s">
        <v>33</v>
      </c>
      <c r="C40" s="8" t="s">
        <v>160</v>
      </c>
      <c r="D40" s="51">
        <v>6257</v>
      </c>
      <c r="E40" s="103">
        <v>0</v>
      </c>
      <c r="F40" s="21">
        <f t="shared" si="2"/>
        <v>6257</v>
      </c>
      <c r="G40" s="107">
        <v>0</v>
      </c>
      <c r="H40" s="107">
        <v>0</v>
      </c>
      <c r="I40" s="108">
        <f t="shared" si="3"/>
        <v>0</v>
      </c>
      <c r="J40" s="50">
        <f t="shared" si="4"/>
        <v>6257</v>
      </c>
      <c r="K40" s="103">
        <f t="shared" si="0"/>
        <v>0</v>
      </c>
      <c r="L40" s="10">
        <f t="shared" si="1"/>
        <v>6257</v>
      </c>
      <c r="M40" s="11"/>
      <c r="N40" s="12"/>
    </row>
    <row r="41" spans="1:14" x14ac:dyDescent="0.2">
      <c r="A41" s="7">
        <v>33</v>
      </c>
      <c r="B41" s="8" t="s">
        <v>34</v>
      </c>
      <c r="C41" s="8" t="s">
        <v>161</v>
      </c>
      <c r="D41" s="51">
        <v>19887</v>
      </c>
      <c r="E41" s="103">
        <v>0</v>
      </c>
      <c r="F41" s="21">
        <f t="shared" si="2"/>
        <v>19887</v>
      </c>
      <c r="G41" s="107">
        <v>0</v>
      </c>
      <c r="H41" s="107">
        <v>0</v>
      </c>
      <c r="I41" s="108">
        <f t="shared" si="3"/>
        <v>0</v>
      </c>
      <c r="J41" s="50">
        <f t="shared" si="4"/>
        <v>19887</v>
      </c>
      <c r="K41" s="103">
        <f t="shared" si="0"/>
        <v>0</v>
      </c>
      <c r="L41" s="10">
        <f t="shared" si="1"/>
        <v>19887</v>
      </c>
      <c r="M41" s="11"/>
      <c r="N41" s="12"/>
    </row>
    <row r="42" spans="1:14" x14ac:dyDescent="0.2">
      <c r="A42" s="7">
        <v>34</v>
      </c>
      <c r="B42" s="8" t="s">
        <v>35</v>
      </c>
      <c r="C42" s="8" t="s">
        <v>162</v>
      </c>
      <c r="D42" s="51">
        <v>78875</v>
      </c>
      <c r="E42" s="103">
        <v>0</v>
      </c>
      <c r="F42" s="21">
        <f t="shared" si="2"/>
        <v>78875</v>
      </c>
      <c r="G42" s="107">
        <v>0</v>
      </c>
      <c r="H42" s="107">
        <v>0</v>
      </c>
      <c r="I42" s="108">
        <f t="shared" si="3"/>
        <v>0</v>
      </c>
      <c r="J42" s="50">
        <f t="shared" si="4"/>
        <v>78875</v>
      </c>
      <c r="K42" s="103">
        <f t="shared" si="0"/>
        <v>0</v>
      </c>
      <c r="L42" s="10">
        <f t="shared" si="1"/>
        <v>78875</v>
      </c>
      <c r="M42" s="11"/>
      <c r="N42" s="12"/>
    </row>
    <row r="43" spans="1:14" x14ac:dyDescent="0.2">
      <c r="A43" s="7">
        <v>35</v>
      </c>
      <c r="B43" s="8" t="s">
        <v>36</v>
      </c>
      <c r="C43" s="8" t="s">
        <v>163</v>
      </c>
      <c r="D43" s="51">
        <v>23685</v>
      </c>
      <c r="E43" s="103">
        <v>0</v>
      </c>
      <c r="F43" s="21">
        <f t="shared" si="2"/>
        <v>23685</v>
      </c>
      <c r="G43" s="107">
        <v>0</v>
      </c>
      <c r="H43" s="107">
        <v>0</v>
      </c>
      <c r="I43" s="108">
        <f t="shared" si="3"/>
        <v>0</v>
      </c>
      <c r="J43" s="50">
        <f t="shared" si="4"/>
        <v>23685</v>
      </c>
      <c r="K43" s="103">
        <f t="shared" si="0"/>
        <v>0</v>
      </c>
      <c r="L43" s="10">
        <f t="shared" si="1"/>
        <v>23685</v>
      </c>
      <c r="M43" s="11"/>
      <c r="N43" s="12"/>
    </row>
    <row r="44" spans="1:14" x14ac:dyDescent="0.2">
      <c r="A44" s="7">
        <v>36</v>
      </c>
      <c r="B44" s="8" t="s">
        <v>37</v>
      </c>
      <c r="C44" s="8" t="s">
        <v>164</v>
      </c>
      <c r="D44" s="51">
        <v>363873</v>
      </c>
      <c r="E44" s="103">
        <v>0</v>
      </c>
      <c r="F44" s="21">
        <f t="shared" si="2"/>
        <v>363873</v>
      </c>
      <c r="G44" s="107">
        <v>0</v>
      </c>
      <c r="H44" s="107">
        <v>0</v>
      </c>
      <c r="I44" s="108">
        <f t="shared" si="3"/>
        <v>0</v>
      </c>
      <c r="J44" s="50">
        <f t="shared" si="4"/>
        <v>363873</v>
      </c>
      <c r="K44" s="103">
        <f t="shared" si="0"/>
        <v>0</v>
      </c>
      <c r="L44" s="10">
        <f t="shared" si="1"/>
        <v>363873</v>
      </c>
      <c r="M44" s="11"/>
      <c r="N44" s="12"/>
    </row>
    <row r="45" spans="1:14" x14ac:dyDescent="0.2">
      <c r="A45" s="7">
        <v>37</v>
      </c>
      <c r="B45" s="8" t="s">
        <v>38</v>
      </c>
      <c r="C45" s="8" t="s">
        <v>165</v>
      </c>
      <c r="D45" s="51">
        <v>38879</v>
      </c>
      <c r="E45" s="103">
        <v>0</v>
      </c>
      <c r="F45" s="21">
        <f t="shared" si="2"/>
        <v>38879</v>
      </c>
      <c r="G45" s="107">
        <v>0</v>
      </c>
      <c r="H45" s="107">
        <v>0</v>
      </c>
      <c r="I45" s="108">
        <f t="shared" si="3"/>
        <v>0</v>
      </c>
      <c r="J45" s="50">
        <f t="shared" si="4"/>
        <v>38879</v>
      </c>
      <c r="K45" s="103">
        <f t="shared" si="0"/>
        <v>0</v>
      </c>
      <c r="L45" s="10">
        <f t="shared" si="1"/>
        <v>38879</v>
      </c>
      <c r="M45" s="11"/>
      <c r="N45" s="12"/>
    </row>
    <row r="46" spans="1:14" x14ac:dyDescent="0.2">
      <c r="A46" s="7">
        <v>38</v>
      </c>
      <c r="B46" s="8" t="s">
        <v>39</v>
      </c>
      <c r="C46" s="8" t="s">
        <v>166</v>
      </c>
      <c r="D46" s="51">
        <v>28824</v>
      </c>
      <c r="E46" s="103">
        <v>0</v>
      </c>
      <c r="F46" s="21">
        <f t="shared" si="2"/>
        <v>28824</v>
      </c>
      <c r="G46" s="107">
        <v>0</v>
      </c>
      <c r="H46" s="107">
        <v>0</v>
      </c>
      <c r="I46" s="108">
        <f t="shared" si="3"/>
        <v>0</v>
      </c>
      <c r="J46" s="50">
        <f t="shared" si="4"/>
        <v>28824</v>
      </c>
      <c r="K46" s="103">
        <f t="shared" si="0"/>
        <v>0</v>
      </c>
      <c r="L46" s="10">
        <f t="shared" si="1"/>
        <v>28824</v>
      </c>
      <c r="M46" s="11"/>
      <c r="N46" s="12"/>
    </row>
    <row r="47" spans="1:14" x14ac:dyDescent="0.2">
      <c r="A47" s="7">
        <v>39</v>
      </c>
      <c r="B47" s="8" t="s">
        <v>40</v>
      </c>
      <c r="C47" s="8" t="s">
        <v>167</v>
      </c>
      <c r="D47" s="51">
        <v>38656</v>
      </c>
      <c r="E47" s="103">
        <v>0</v>
      </c>
      <c r="F47" s="21">
        <f t="shared" si="2"/>
        <v>38656</v>
      </c>
      <c r="G47" s="107">
        <v>0</v>
      </c>
      <c r="H47" s="107">
        <v>0</v>
      </c>
      <c r="I47" s="108">
        <f t="shared" si="3"/>
        <v>0</v>
      </c>
      <c r="J47" s="50">
        <f t="shared" si="4"/>
        <v>38656</v>
      </c>
      <c r="K47" s="103">
        <f t="shared" si="0"/>
        <v>0</v>
      </c>
      <c r="L47" s="10">
        <f t="shared" si="1"/>
        <v>38656</v>
      </c>
      <c r="M47" s="11"/>
      <c r="N47" s="12"/>
    </row>
    <row r="48" spans="1:14" x14ac:dyDescent="0.2">
      <c r="A48" s="7">
        <v>40</v>
      </c>
      <c r="B48" s="8" t="s">
        <v>41</v>
      </c>
      <c r="C48" s="8" t="s">
        <v>168</v>
      </c>
      <c r="D48" s="51">
        <v>16312</v>
      </c>
      <c r="E48" s="103">
        <v>0</v>
      </c>
      <c r="F48" s="21">
        <f t="shared" si="2"/>
        <v>16312</v>
      </c>
      <c r="G48" s="107">
        <v>0</v>
      </c>
      <c r="H48" s="107">
        <v>0</v>
      </c>
      <c r="I48" s="108">
        <f t="shared" si="3"/>
        <v>0</v>
      </c>
      <c r="J48" s="50">
        <f t="shared" si="4"/>
        <v>16312</v>
      </c>
      <c r="K48" s="103">
        <f t="shared" si="0"/>
        <v>0</v>
      </c>
      <c r="L48" s="10">
        <f t="shared" si="1"/>
        <v>16312</v>
      </c>
      <c r="M48" s="11"/>
      <c r="N48" s="12"/>
    </row>
    <row r="49" spans="1:15" x14ac:dyDescent="0.2">
      <c r="A49" s="7">
        <v>41</v>
      </c>
      <c r="B49" s="8" t="s">
        <v>42</v>
      </c>
      <c r="C49" s="8" t="s">
        <v>169</v>
      </c>
      <c r="D49" s="51">
        <v>681716</v>
      </c>
      <c r="E49" s="103">
        <v>0</v>
      </c>
      <c r="F49" s="21">
        <f t="shared" si="2"/>
        <v>681716</v>
      </c>
      <c r="G49" s="107">
        <v>0</v>
      </c>
      <c r="H49" s="107">
        <v>0</v>
      </c>
      <c r="I49" s="108">
        <f t="shared" si="3"/>
        <v>0</v>
      </c>
      <c r="J49" s="50">
        <f t="shared" si="4"/>
        <v>681716</v>
      </c>
      <c r="K49" s="103">
        <f t="shared" si="0"/>
        <v>0</v>
      </c>
      <c r="L49" s="10">
        <f t="shared" si="1"/>
        <v>681716</v>
      </c>
      <c r="M49" s="11"/>
      <c r="N49" s="12"/>
    </row>
    <row r="50" spans="1:15" x14ac:dyDescent="0.2">
      <c r="A50" s="7">
        <v>42</v>
      </c>
      <c r="B50" s="8" t="s">
        <v>43</v>
      </c>
      <c r="C50" s="8" t="s">
        <v>170</v>
      </c>
      <c r="D50" s="51">
        <v>157973</v>
      </c>
      <c r="E50" s="103">
        <v>0</v>
      </c>
      <c r="F50" s="21">
        <f t="shared" si="2"/>
        <v>157973</v>
      </c>
      <c r="G50" s="107">
        <v>0</v>
      </c>
      <c r="H50" s="107">
        <v>0</v>
      </c>
      <c r="I50" s="108">
        <f t="shared" si="3"/>
        <v>0</v>
      </c>
      <c r="J50" s="50">
        <f t="shared" si="4"/>
        <v>157973</v>
      </c>
      <c r="K50" s="103">
        <f t="shared" si="0"/>
        <v>0</v>
      </c>
      <c r="L50" s="10">
        <f t="shared" si="1"/>
        <v>157973</v>
      </c>
      <c r="M50" s="11"/>
      <c r="N50" s="12"/>
    </row>
    <row r="51" spans="1:15" x14ac:dyDescent="0.2">
      <c r="A51" s="7">
        <v>43</v>
      </c>
      <c r="B51" s="8" t="s">
        <v>44</v>
      </c>
      <c r="C51" s="8" t="s">
        <v>171</v>
      </c>
      <c r="D51" s="51">
        <v>40331</v>
      </c>
      <c r="E51" s="103">
        <v>0</v>
      </c>
      <c r="F51" s="21">
        <f t="shared" si="2"/>
        <v>40331</v>
      </c>
      <c r="G51" s="107">
        <v>0</v>
      </c>
      <c r="H51" s="107">
        <v>0</v>
      </c>
      <c r="I51" s="108">
        <f t="shared" si="3"/>
        <v>0</v>
      </c>
      <c r="J51" s="50">
        <f t="shared" si="4"/>
        <v>40331</v>
      </c>
      <c r="K51" s="103">
        <f t="shared" si="0"/>
        <v>0</v>
      </c>
      <c r="L51" s="10">
        <f t="shared" si="1"/>
        <v>40331</v>
      </c>
      <c r="M51" s="11"/>
      <c r="N51" s="12"/>
    </row>
    <row r="52" spans="1:15" x14ac:dyDescent="0.2">
      <c r="A52" s="7">
        <v>44</v>
      </c>
      <c r="B52" s="8" t="s">
        <v>45</v>
      </c>
      <c r="C52" s="8" t="s">
        <v>172</v>
      </c>
      <c r="D52" s="51">
        <v>117306</v>
      </c>
      <c r="E52" s="103">
        <v>0</v>
      </c>
      <c r="F52" s="21">
        <f t="shared" si="2"/>
        <v>117306</v>
      </c>
      <c r="G52" s="107">
        <v>0</v>
      </c>
      <c r="H52" s="107">
        <v>0</v>
      </c>
      <c r="I52" s="108">
        <f t="shared" si="3"/>
        <v>0</v>
      </c>
      <c r="J52" s="50">
        <f t="shared" si="4"/>
        <v>117306</v>
      </c>
      <c r="K52" s="103">
        <f t="shared" si="0"/>
        <v>0</v>
      </c>
      <c r="L52" s="10">
        <f t="shared" si="1"/>
        <v>117306</v>
      </c>
      <c r="M52" s="11"/>
      <c r="N52" s="12"/>
    </row>
    <row r="53" spans="1:15" x14ac:dyDescent="0.2">
      <c r="A53" s="7">
        <v>45</v>
      </c>
      <c r="B53" s="8" t="s">
        <v>46</v>
      </c>
      <c r="C53" s="8" t="s">
        <v>173</v>
      </c>
      <c r="D53" s="51">
        <v>23462</v>
      </c>
      <c r="E53" s="103">
        <v>0</v>
      </c>
      <c r="F53" s="21">
        <f t="shared" si="2"/>
        <v>23462</v>
      </c>
      <c r="G53" s="107">
        <v>0</v>
      </c>
      <c r="H53" s="107">
        <v>0</v>
      </c>
      <c r="I53" s="108">
        <f t="shared" si="3"/>
        <v>0</v>
      </c>
      <c r="J53" s="50">
        <f t="shared" si="4"/>
        <v>23462</v>
      </c>
      <c r="K53" s="103">
        <f t="shared" si="0"/>
        <v>0</v>
      </c>
      <c r="L53" s="10">
        <f t="shared" si="1"/>
        <v>23462</v>
      </c>
      <c r="M53" s="11"/>
      <c r="N53" s="12"/>
    </row>
    <row r="54" spans="1:15" x14ac:dyDescent="0.2">
      <c r="A54" s="7">
        <v>46</v>
      </c>
      <c r="B54" s="8" t="s">
        <v>47</v>
      </c>
      <c r="C54" s="8" t="s">
        <v>174</v>
      </c>
      <c r="D54" s="51">
        <v>59436</v>
      </c>
      <c r="E54" s="103">
        <v>0</v>
      </c>
      <c r="F54" s="21">
        <f t="shared" si="2"/>
        <v>59436</v>
      </c>
      <c r="G54" s="107">
        <v>0</v>
      </c>
      <c r="H54" s="107">
        <v>0</v>
      </c>
      <c r="I54" s="108">
        <f t="shared" si="3"/>
        <v>0</v>
      </c>
      <c r="J54" s="50">
        <f t="shared" si="4"/>
        <v>59436</v>
      </c>
      <c r="K54" s="103">
        <f t="shared" si="0"/>
        <v>0</v>
      </c>
      <c r="L54" s="10">
        <f t="shared" si="1"/>
        <v>59436</v>
      </c>
      <c r="M54" s="11"/>
      <c r="N54" s="12"/>
    </row>
    <row r="55" spans="1:15" x14ac:dyDescent="0.2">
      <c r="A55" s="13">
        <v>47</v>
      </c>
      <c r="B55" s="14" t="s">
        <v>48</v>
      </c>
      <c r="C55" s="14" t="s">
        <v>175</v>
      </c>
      <c r="D55" s="97">
        <v>47593</v>
      </c>
      <c r="E55" s="104">
        <v>0</v>
      </c>
      <c r="F55" s="98">
        <f t="shared" si="2"/>
        <v>47593</v>
      </c>
      <c r="G55" s="109">
        <v>0</v>
      </c>
      <c r="H55" s="109">
        <v>0</v>
      </c>
      <c r="I55" s="110">
        <f t="shared" si="3"/>
        <v>0</v>
      </c>
      <c r="J55" s="52">
        <f t="shared" si="4"/>
        <v>47593</v>
      </c>
      <c r="K55" s="104">
        <f t="shared" si="0"/>
        <v>0</v>
      </c>
      <c r="L55" s="15">
        <f t="shared" si="1"/>
        <v>47593</v>
      </c>
      <c r="M55" s="11"/>
      <c r="N55" s="12"/>
    </row>
    <row r="56" spans="1:15" ht="25.5" customHeight="1" x14ac:dyDescent="0.2">
      <c r="A56" s="65"/>
      <c r="B56" s="16"/>
      <c r="C56" s="16"/>
      <c r="D56" s="79" t="s">
        <v>105</v>
      </c>
      <c r="E56" s="80"/>
      <c r="F56" s="81"/>
      <c r="G56" s="76" t="s">
        <v>104</v>
      </c>
      <c r="H56" s="77"/>
      <c r="I56" s="78"/>
      <c r="J56" s="99" t="s">
        <v>108</v>
      </c>
      <c r="K56" s="100"/>
      <c r="L56" s="101"/>
      <c r="M56" s="11"/>
      <c r="N56" s="12"/>
      <c r="O56" s="17"/>
    </row>
    <row r="57" spans="1:15" s="6" customFormat="1" x14ac:dyDescent="0.2">
      <c r="A57" s="65"/>
      <c r="B57" s="5" t="s">
        <v>1</v>
      </c>
      <c r="C57" s="65"/>
      <c r="D57" s="67" t="s">
        <v>106</v>
      </c>
      <c r="E57" s="18" t="s">
        <v>107</v>
      </c>
      <c r="F57" s="64" t="s">
        <v>0</v>
      </c>
      <c r="G57" s="65" t="s">
        <v>106</v>
      </c>
      <c r="H57" s="5" t="s">
        <v>107</v>
      </c>
      <c r="I57" s="66" t="s">
        <v>0</v>
      </c>
      <c r="J57" s="67" t="s">
        <v>106</v>
      </c>
      <c r="K57" s="18" t="s">
        <v>107</v>
      </c>
      <c r="L57" s="64" t="s">
        <v>0</v>
      </c>
      <c r="M57" s="11"/>
      <c r="N57" s="12"/>
    </row>
    <row r="58" spans="1:15" x14ac:dyDescent="0.2">
      <c r="A58" s="19">
        <v>48</v>
      </c>
      <c r="B58" s="20" t="s">
        <v>49</v>
      </c>
      <c r="C58" s="20" t="s">
        <v>176</v>
      </c>
      <c r="D58" s="74">
        <v>2905</v>
      </c>
      <c r="E58" s="102">
        <v>0</v>
      </c>
      <c r="F58" s="21">
        <f t="shared" ref="F58:F110" si="5">D58+E58</f>
        <v>2905</v>
      </c>
      <c r="G58" s="107">
        <v>0</v>
      </c>
      <c r="H58" s="107">
        <v>0</v>
      </c>
      <c r="I58" s="108">
        <f t="shared" ref="I58:I110" si="6">G58+H58</f>
        <v>0</v>
      </c>
      <c r="J58" s="49">
        <f t="shared" ref="J58:K89" si="7">D58+G58</f>
        <v>2905</v>
      </c>
      <c r="K58" s="102">
        <f t="shared" si="7"/>
        <v>0</v>
      </c>
      <c r="L58" s="9">
        <f t="shared" ref="L58:L110" si="8">J58+K58</f>
        <v>2905</v>
      </c>
      <c r="M58" s="11"/>
      <c r="N58" s="22"/>
    </row>
    <row r="59" spans="1:15" x14ac:dyDescent="0.2">
      <c r="A59" s="19">
        <v>49</v>
      </c>
      <c r="B59" s="20" t="s">
        <v>50</v>
      </c>
      <c r="C59" s="20" t="s">
        <v>177</v>
      </c>
      <c r="D59" s="50">
        <v>35751</v>
      </c>
      <c r="E59" s="103">
        <v>0</v>
      </c>
      <c r="F59" s="21">
        <f t="shared" si="5"/>
        <v>35751</v>
      </c>
      <c r="G59" s="107">
        <v>0</v>
      </c>
      <c r="H59" s="107">
        <v>0</v>
      </c>
      <c r="I59" s="108">
        <f t="shared" si="6"/>
        <v>0</v>
      </c>
      <c r="J59" s="50">
        <f t="shared" si="7"/>
        <v>35751</v>
      </c>
      <c r="K59" s="103">
        <f t="shared" si="7"/>
        <v>0</v>
      </c>
      <c r="L59" s="10">
        <f t="shared" si="8"/>
        <v>35751</v>
      </c>
      <c r="M59" s="11"/>
      <c r="N59" s="22"/>
    </row>
    <row r="60" spans="1:15" x14ac:dyDescent="0.2">
      <c r="A60" s="19">
        <v>50</v>
      </c>
      <c r="B60" s="20" t="s">
        <v>51</v>
      </c>
      <c r="C60" s="20" t="s">
        <v>178</v>
      </c>
      <c r="D60" s="50">
        <v>68373</v>
      </c>
      <c r="E60" s="103">
        <v>0</v>
      </c>
      <c r="F60" s="21">
        <f t="shared" si="5"/>
        <v>68373</v>
      </c>
      <c r="G60" s="107">
        <v>0</v>
      </c>
      <c r="H60" s="107">
        <v>0</v>
      </c>
      <c r="I60" s="108">
        <f t="shared" si="6"/>
        <v>0</v>
      </c>
      <c r="J60" s="51">
        <f t="shared" si="7"/>
        <v>68373</v>
      </c>
      <c r="K60" s="111">
        <f t="shared" si="7"/>
        <v>0</v>
      </c>
      <c r="L60" s="10">
        <f t="shared" si="8"/>
        <v>68373</v>
      </c>
      <c r="M60" s="11"/>
      <c r="N60" s="22"/>
    </row>
    <row r="61" spans="1:15" x14ac:dyDescent="0.2">
      <c r="A61" s="19">
        <v>51</v>
      </c>
      <c r="B61" s="20" t="s">
        <v>52</v>
      </c>
      <c r="C61" s="20" t="s">
        <v>179</v>
      </c>
      <c r="D61" s="50">
        <v>288908</v>
      </c>
      <c r="E61" s="103">
        <v>0</v>
      </c>
      <c r="F61" s="21">
        <f t="shared" si="5"/>
        <v>288908</v>
      </c>
      <c r="G61" s="107">
        <v>0</v>
      </c>
      <c r="H61" s="107">
        <v>0</v>
      </c>
      <c r="I61" s="108">
        <f t="shared" si="6"/>
        <v>0</v>
      </c>
      <c r="J61" s="50">
        <f t="shared" si="7"/>
        <v>288908</v>
      </c>
      <c r="K61" s="103">
        <f t="shared" si="7"/>
        <v>0</v>
      </c>
      <c r="L61" s="10">
        <f t="shared" si="8"/>
        <v>288908</v>
      </c>
      <c r="M61" s="11"/>
      <c r="N61" s="22"/>
    </row>
    <row r="62" spans="1:15" x14ac:dyDescent="0.2">
      <c r="A62" s="19">
        <v>52</v>
      </c>
      <c r="B62" s="20" t="s">
        <v>53</v>
      </c>
      <c r="C62" s="20" t="s">
        <v>180</v>
      </c>
      <c r="D62" s="50">
        <v>6033</v>
      </c>
      <c r="E62" s="103">
        <v>0</v>
      </c>
      <c r="F62" s="21">
        <f t="shared" si="5"/>
        <v>6033</v>
      </c>
      <c r="G62" s="107">
        <v>0</v>
      </c>
      <c r="H62" s="107">
        <v>0</v>
      </c>
      <c r="I62" s="108">
        <f t="shared" si="6"/>
        <v>0</v>
      </c>
      <c r="J62" s="50">
        <f t="shared" si="7"/>
        <v>6033</v>
      </c>
      <c r="K62" s="103">
        <f t="shared" si="7"/>
        <v>0</v>
      </c>
      <c r="L62" s="10">
        <f t="shared" si="8"/>
        <v>6033</v>
      </c>
      <c r="M62" s="11"/>
      <c r="N62" s="22"/>
    </row>
    <row r="63" spans="1:15" x14ac:dyDescent="0.2">
      <c r="A63" s="19">
        <v>53</v>
      </c>
      <c r="B63" s="20" t="s">
        <v>54</v>
      </c>
      <c r="C63" s="20" t="s">
        <v>181</v>
      </c>
      <c r="D63" s="50">
        <v>18993</v>
      </c>
      <c r="E63" s="103">
        <v>0</v>
      </c>
      <c r="F63" s="21">
        <f t="shared" si="5"/>
        <v>18993</v>
      </c>
      <c r="G63" s="107">
        <v>0</v>
      </c>
      <c r="H63" s="107">
        <v>0</v>
      </c>
      <c r="I63" s="108">
        <f t="shared" si="6"/>
        <v>0</v>
      </c>
      <c r="J63" s="50">
        <f t="shared" si="7"/>
        <v>18993</v>
      </c>
      <c r="K63" s="103">
        <f t="shared" si="7"/>
        <v>0</v>
      </c>
      <c r="L63" s="10">
        <f t="shared" si="8"/>
        <v>18993</v>
      </c>
      <c r="M63" s="11"/>
      <c r="N63" s="22"/>
    </row>
    <row r="64" spans="1:15" x14ac:dyDescent="0.2">
      <c r="A64" s="19">
        <v>54</v>
      </c>
      <c r="B64" s="20" t="s">
        <v>55</v>
      </c>
      <c r="C64" s="20" t="s">
        <v>182</v>
      </c>
      <c r="D64" s="50">
        <v>13854</v>
      </c>
      <c r="E64" s="103">
        <v>0</v>
      </c>
      <c r="F64" s="21">
        <f t="shared" si="5"/>
        <v>13854</v>
      </c>
      <c r="G64" s="107">
        <v>0</v>
      </c>
      <c r="H64" s="107">
        <v>0</v>
      </c>
      <c r="I64" s="108">
        <f t="shared" si="6"/>
        <v>0</v>
      </c>
      <c r="J64" s="50">
        <f t="shared" si="7"/>
        <v>13854</v>
      </c>
      <c r="K64" s="103">
        <f t="shared" si="7"/>
        <v>0</v>
      </c>
      <c r="L64" s="10">
        <f t="shared" si="8"/>
        <v>13854</v>
      </c>
      <c r="M64" s="11"/>
      <c r="N64" s="22"/>
    </row>
    <row r="65" spans="1:14" x14ac:dyDescent="0.2">
      <c r="A65" s="19">
        <v>55</v>
      </c>
      <c r="B65" s="20" t="s">
        <v>56</v>
      </c>
      <c r="C65" s="20" t="s">
        <v>183</v>
      </c>
      <c r="D65" s="50">
        <v>96303</v>
      </c>
      <c r="E65" s="103">
        <v>0</v>
      </c>
      <c r="F65" s="21">
        <f t="shared" si="5"/>
        <v>96303</v>
      </c>
      <c r="G65" s="107">
        <v>0</v>
      </c>
      <c r="H65" s="107">
        <v>0</v>
      </c>
      <c r="I65" s="108">
        <f t="shared" si="6"/>
        <v>0</v>
      </c>
      <c r="J65" s="50">
        <f t="shared" si="7"/>
        <v>96303</v>
      </c>
      <c r="K65" s="103">
        <f t="shared" si="7"/>
        <v>0</v>
      </c>
      <c r="L65" s="10">
        <f t="shared" si="8"/>
        <v>96303</v>
      </c>
      <c r="M65" s="11"/>
      <c r="N65" s="22"/>
    </row>
    <row r="66" spans="1:14" x14ac:dyDescent="0.2">
      <c r="A66" s="19">
        <v>56</v>
      </c>
      <c r="B66" s="20" t="s">
        <v>57</v>
      </c>
      <c r="C66" s="20" t="s">
        <v>184</v>
      </c>
      <c r="D66" s="50">
        <v>59882</v>
      </c>
      <c r="E66" s="103">
        <v>0</v>
      </c>
      <c r="F66" s="21">
        <f t="shared" si="5"/>
        <v>59882</v>
      </c>
      <c r="G66" s="107">
        <v>0</v>
      </c>
      <c r="H66" s="107">
        <v>0</v>
      </c>
      <c r="I66" s="108">
        <f t="shared" si="6"/>
        <v>0</v>
      </c>
      <c r="J66" s="50">
        <f t="shared" si="7"/>
        <v>59882</v>
      </c>
      <c r="K66" s="103">
        <f t="shared" si="7"/>
        <v>0</v>
      </c>
      <c r="L66" s="10">
        <f t="shared" si="8"/>
        <v>59882</v>
      </c>
      <c r="M66" s="11"/>
      <c r="N66" s="22"/>
    </row>
    <row r="67" spans="1:14" x14ac:dyDescent="0.2">
      <c r="A67" s="19">
        <v>57</v>
      </c>
      <c r="B67" s="20" t="s">
        <v>58</v>
      </c>
      <c r="C67" s="20" t="s">
        <v>185</v>
      </c>
      <c r="D67" s="50">
        <v>63011</v>
      </c>
      <c r="E67" s="103">
        <v>0</v>
      </c>
      <c r="F67" s="21">
        <f t="shared" si="5"/>
        <v>63011</v>
      </c>
      <c r="G67" s="107">
        <v>0</v>
      </c>
      <c r="H67" s="107">
        <v>0</v>
      </c>
      <c r="I67" s="108">
        <f t="shared" si="6"/>
        <v>0</v>
      </c>
      <c r="J67" s="50">
        <f t="shared" si="7"/>
        <v>63011</v>
      </c>
      <c r="K67" s="103">
        <f t="shared" si="7"/>
        <v>0</v>
      </c>
      <c r="L67" s="10">
        <f t="shared" si="8"/>
        <v>63011</v>
      </c>
      <c r="M67" s="11"/>
      <c r="N67" s="22"/>
    </row>
    <row r="68" spans="1:14" x14ac:dyDescent="0.2">
      <c r="A68" s="19">
        <v>58</v>
      </c>
      <c r="B68" s="20" t="s">
        <v>59</v>
      </c>
      <c r="C68" s="20" t="s">
        <v>186</v>
      </c>
      <c r="D68" s="50">
        <v>43795</v>
      </c>
      <c r="E68" s="103">
        <v>0</v>
      </c>
      <c r="F68" s="21">
        <f t="shared" si="5"/>
        <v>43795</v>
      </c>
      <c r="G68" s="107">
        <v>0</v>
      </c>
      <c r="H68" s="107">
        <v>0</v>
      </c>
      <c r="I68" s="108">
        <f t="shared" si="6"/>
        <v>0</v>
      </c>
      <c r="J68" s="50">
        <f t="shared" si="7"/>
        <v>43795</v>
      </c>
      <c r="K68" s="103">
        <f t="shared" si="7"/>
        <v>0</v>
      </c>
      <c r="L68" s="10">
        <f t="shared" si="8"/>
        <v>43795</v>
      </c>
      <c r="M68" s="11"/>
      <c r="N68" s="22"/>
    </row>
    <row r="69" spans="1:14" x14ac:dyDescent="0.2">
      <c r="A69" s="19">
        <v>59</v>
      </c>
      <c r="B69" s="20" t="s">
        <v>60</v>
      </c>
      <c r="C69" s="20" t="s">
        <v>187</v>
      </c>
      <c r="D69" s="50">
        <v>1788</v>
      </c>
      <c r="E69" s="103">
        <v>0</v>
      </c>
      <c r="F69" s="21">
        <f t="shared" si="5"/>
        <v>1788</v>
      </c>
      <c r="G69" s="107">
        <v>0</v>
      </c>
      <c r="H69" s="107">
        <v>0</v>
      </c>
      <c r="I69" s="108">
        <f t="shared" si="6"/>
        <v>0</v>
      </c>
      <c r="J69" s="50">
        <f t="shared" si="7"/>
        <v>1788</v>
      </c>
      <c r="K69" s="103">
        <f t="shared" si="7"/>
        <v>0</v>
      </c>
      <c r="L69" s="10">
        <f t="shared" si="8"/>
        <v>1788</v>
      </c>
      <c r="M69" s="11"/>
      <c r="N69" s="22"/>
    </row>
    <row r="70" spans="1:14" x14ac:dyDescent="0.2">
      <c r="A70" s="19">
        <v>60</v>
      </c>
      <c r="B70" s="20" t="s">
        <v>61</v>
      </c>
      <c r="C70" s="20" t="s">
        <v>188</v>
      </c>
      <c r="D70" s="50">
        <v>30564</v>
      </c>
      <c r="E70" s="103">
        <v>0</v>
      </c>
      <c r="F70" s="21">
        <f t="shared" si="5"/>
        <v>30564</v>
      </c>
      <c r="G70" s="107">
        <v>0</v>
      </c>
      <c r="H70" s="107">
        <v>0</v>
      </c>
      <c r="I70" s="108">
        <f t="shared" si="6"/>
        <v>0</v>
      </c>
      <c r="J70" s="50">
        <f t="shared" si="7"/>
        <v>30564</v>
      </c>
      <c r="K70" s="103">
        <f t="shared" si="7"/>
        <v>0</v>
      </c>
      <c r="L70" s="10">
        <f t="shared" si="8"/>
        <v>30564</v>
      </c>
      <c r="M70" s="11"/>
      <c r="N70" s="22"/>
    </row>
    <row r="71" spans="1:14" x14ac:dyDescent="0.2">
      <c r="A71" s="19">
        <v>61</v>
      </c>
      <c r="B71" s="20" t="s">
        <v>62</v>
      </c>
      <c r="C71" s="20" t="s">
        <v>189</v>
      </c>
      <c r="D71" s="50">
        <v>69043</v>
      </c>
      <c r="E71" s="103">
        <v>0</v>
      </c>
      <c r="F71" s="21">
        <f t="shared" si="5"/>
        <v>69043</v>
      </c>
      <c r="G71" s="107">
        <v>0</v>
      </c>
      <c r="H71" s="107">
        <v>0</v>
      </c>
      <c r="I71" s="108">
        <f t="shared" si="6"/>
        <v>0</v>
      </c>
      <c r="J71" s="50">
        <f t="shared" si="7"/>
        <v>69043</v>
      </c>
      <c r="K71" s="103">
        <f t="shared" si="7"/>
        <v>0</v>
      </c>
      <c r="L71" s="10">
        <f t="shared" si="8"/>
        <v>69043</v>
      </c>
      <c r="M71" s="11"/>
      <c r="N71" s="22"/>
    </row>
    <row r="72" spans="1:14" x14ac:dyDescent="0.2">
      <c r="A72" s="19">
        <v>62</v>
      </c>
      <c r="B72" s="20" t="s">
        <v>63</v>
      </c>
      <c r="C72" s="20" t="s">
        <v>190</v>
      </c>
      <c r="D72" s="50">
        <v>42231</v>
      </c>
      <c r="E72" s="103">
        <v>0</v>
      </c>
      <c r="F72" s="21">
        <f t="shared" si="5"/>
        <v>42231</v>
      </c>
      <c r="G72" s="107">
        <v>0</v>
      </c>
      <c r="H72" s="107">
        <v>0</v>
      </c>
      <c r="I72" s="108">
        <f t="shared" si="6"/>
        <v>0</v>
      </c>
      <c r="J72" s="50">
        <f t="shared" si="7"/>
        <v>42231</v>
      </c>
      <c r="K72" s="103">
        <f t="shared" si="7"/>
        <v>0</v>
      </c>
      <c r="L72" s="10">
        <f t="shared" si="8"/>
        <v>42231</v>
      </c>
      <c r="M72" s="11"/>
      <c r="N72" s="22"/>
    </row>
    <row r="73" spans="1:14" x14ac:dyDescent="0.2">
      <c r="A73" s="19">
        <v>63</v>
      </c>
      <c r="B73" s="20" t="s">
        <v>64</v>
      </c>
      <c r="C73" s="20" t="s">
        <v>191</v>
      </c>
      <c r="D73" s="50">
        <v>22121</v>
      </c>
      <c r="E73" s="103">
        <v>0</v>
      </c>
      <c r="F73" s="21">
        <f t="shared" si="5"/>
        <v>22121</v>
      </c>
      <c r="G73" s="107">
        <v>0</v>
      </c>
      <c r="H73" s="107">
        <v>0</v>
      </c>
      <c r="I73" s="108">
        <f t="shared" si="6"/>
        <v>0</v>
      </c>
      <c r="J73" s="50">
        <f t="shared" si="7"/>
        <v>22121</v>
      </c>
      <c r="K73" s="103">
        <f t="shared" si="7"/>
        <v>0</v>
      </c>
      <c r="L73" s="10">
        <f t="shared" si="8"/>
        <v>22121</v>
      </c>
      <c r="M73" s="11"/>
      <c r="N73" s="22"/>
    </row>
    <row r="74" spans="1:14" x14ac:dyDescent="0.2">
      <c r="A74" s="19">
        <v>64</v>
      </c>
      <c r="B74" s="20" t="s">
        <v>65</v>
      </c>
      <c r="C74" s="20" t="s">
        <v>192</v>
      </c>
      <c r="D74" s="50">
        <v>34857</v>
      </c>
      <c r="E74" s="103">
        <v>0</v>
      </c>
      <c r="F74" s="21">
        <f t="shared" si="5"/>
        <v>34857</v>
      </c>
      <c r="G74" s="107">
        <v>0</v>
      </c>
      <c r="H74" s="107">
        <v>0</v>
      </c>
      <c r="I74" s="108">
        <f t="shared" si="6"/>
        <v>0</v>
      </c>
      <c r="J74" s="50">
        <f t="shared" si="7"/>
        <v>34857</v>
      </c>
      <c r="K74" s="103">
        <f t="shared" si="7"/>
        <v>0</v>
      </c>
      <c r="L74" s="10">
        <f t="shared" si="8"/>
        <v>34857</v>
      </c>
      <c r="M74" s="11"/>
      <c r="N74" s="22"/>
    </row>
    <row r="75" spans="1:14" x14ac:dyDescent="0.2">
      <c r="A75" s="19">
        <v>65</v>
      </c>
      <c r="B75" s="20" t="s">
        <v>66</v>
      </c>
      <c r="C75" s="20" t="s">
        <v>193</v>
      </c>
      <c r="D75" s="50">
        <v>1788</v>
      </c>
      <c r="E75" s="103">
        <v>0</v>
      </c>
      <c r="F75" s="21">
        <f t="shared" si="5"/>
        <v>1788</v>
      </c>
      <c r="G75" s="107">
        <v>0</v>
      </c>
      <c r="H75" s="107">
        <v>0</v>
      </c>
      <c r="I75" s="108">
        <f t="shared" si="6"/>
        <v>0</v>
      </c>
      <c r="J75" s="50">
        <f t="shared" si="7"/>
        <v>1788</v>
      </c>
      <c r="K75" s="103">
        <f t="shared" si="7"/>
        <v>0</v>
      </c>
      <c r="L75" s="10">
        <f t="shared" si="8"/>
        <v>1788</v>
      </c>
      <c r="M75" s="11"/>
      <c r="N75" s="22"/>
    </row>
    <row r="76" spans="1:14" x14ac:dyDescent="0.2">
      <c r="A76" s="19">
        <v>66</v>
      </c>
      <c r="B76" s="20" t="s">
        <v>67</v>
      </c>
      <c r="C76" s="20" t="s">
        <v>194</v>
      </c>
      <c r="D76" s="50">
        <v>30165</v>
      </c>
      <c r="E76" s="103">
        <v>0</v>
      </c>
      <c r="F76" s="21">
        <f t="shared" si="5"/>
        <v>30165</v>
      </c>
      <c r="G76" s="107">
        <v>0</v>
      </c>
      <c r="H76" s="107">
        <v>0</v>
      </c>
      <c r="I76" s="108">
        <f t="shared" si="6"/>
        <v>0</v>
      </c>
      <c r="J76" s="50">
        <f t="shared" si="7"/>
        <v>30165</v>
      </c>
      <c r="K76" s="103">
        <f t="shared" si="7"/>
        <v>0</v>
      </c>
      <c r="L76" s="10">
        <f t="shared" si="8"/>
        <v>30165</v>
      </c>
      <c r="M76" s="11"/>
      <c r="N76" s="22"/>
    </row>
    <row r="77" spans="1:14" x14ac:dyDescent="0.2">
      <c r="A77" s="19">
        <v>67</v>
      </c>
      <c r="B77" s="20" t="s">
        <v>68</v>
      </c>
      <c r="C77" s="20" t="s">
        <v>195</v>
      </c>
      <c r="D77" s="50">
        <v>7151</v>
      </c>
      <c r="E77" s="103">
        <v>0</v>
      </c>
      <c r="F77" s="21">
        <f t="shared" si="5"/>
        <v>7151</v>
      </c>
      <c r="G77" s="107">
        <v>0</v>
      </c>
      <c r="H77" s="107">
        <v>0</v>
      </c>
      <c r="I77" s="108">
        <f t="shared" si="6"/>
        <v>0</v>
      </c>
      <c r="J77" s="50">
        <f t="shared" si="7"/>
        <v>7151</v>
      </c>
      <c r="K77" s="103">
        <f t="shared" si="7"/>
        <v>0</v>
      </c>
      <c r="L77" s="10">
        <f t="shared" si="8"/>
        <v>7151</v>
      </c>
      <c r="M77" s="11"/>
      <c r="N77" s="22"/>
    </row>
    <row r="78" spans="1:14" x14ac:dyDescent="0.2">
      <c r="A78" s="19">
        <v>68</v>
      </c>
      <c r="B78" s="20" t="s">
        <v>69</v>
      </c>
      <c r="C78" s="20" t="s">
        <v>196</v>
      </c>
      <c r="D78" s="50">
        <v>10279</v>
      </c>
      <c r="E78" s="103">
        <v>0</v>
      </c>
      <c r="F78" s="21">
        <f t="shared" si="5"/>
        <v>10279</v>
      </c>
      <c r="G78" s="107">
        <v>0</v>
      </c>
      <c r="H78" s="107">
        <v>0</v>
      </c>
      <c r="I78" s="108">
        <f t="shared" si="6"/>
        <v>0</v>
      </c>
      <c r="J78" s="50">
        <f t="shared" si="7"/>
        <v>10279</v>
      </c>
      <c r="K78" s="103">
        <f t="shared" si="7"/>
        <v>0</v>
      </c>
      <c r="L78" s="10">
        <f t="shared" si="8"/>
        <v>10279</v>
      </c>
      <c r="M78" s="11"/>
      <c r="N78" s="22"/>
    </row>
    <row r="79" spans="1:14" x14ac:dyDescent="0.2">
      <c r="A79" s="19">
        <v>69</v>
      </c>
      <c r="B79" s="20" t="s">
        <v>70</v>
      </c>
      <c r="C79" s="20" t="s">
        <v>197</v>
      </c>
      <c r="D79" s="50">
        <v>7597</v>
      </c>
      <c r="E79" s="103">
        <v>0</v>
      </c>
      <c r="F79" s="21">
        <f t="shared" si="5"/>
        <v>7597</v>
      </c>
      <c r="G79" s="107">
        <v>0</v>
      </c>
      <c r="H79" s="107">
        <v>0</v>
      </c>
      <c r="I79" s="108">
        <f t="shared" si="6"/>
        <v>0</v>
      </c>
      <c r="J79" s="50">
        <f t="shared" si="7"/>
        <v>7597</v>
      </c>
      <c r="K79" s="103">
        <f t="shared" si="7"/>
        <v>0</v>
      </c>
      <c r="L79" s="10">
        <f t="shared" si="8"/>
        <v>7597</v>
      </c>
      <c r="M79" s="11"/>
      <c r="N79" s="22"/>
    </row>
    <row r="80" spans="1:14" x14ac:dyDescent="0.2">
      <c r="A80" s="19">
        <v>70</v>
      </c>
      <c r="B80" s="20" t="s">
        <v>71</v>
      </c>
      <c r="C80" s="20" t="s">
        <v>198</v>
      </c>
      <c r="D80" s="50">
        <v>48599</v>
      </c>
      <c r="E80" s="103">
        <v>0</v>
      </c>
      <c r="F80" s="21">
        <f t="shared" si="5"/>
        <v>48599</v>
      </c>
      <c r="G80" s="107">
        <v>0</v>
      </c>
      <c r="H80" s="107">
        <v>0</v>
      </c>
      <c r="I80" s="108">
        <f t="shared" si="6"/>
        <v>0</v>
      </c>
      <c r="J80" s="50">
        <f t="shared" si="7"/>
        <v>48599</v>
      </c>
      <c r="K80" s="103">
        <f t="shared" si="7"/>
        <v>0</v>
      </c>
      <c r="L80" s="10">
        <f t="shared" si="8"/>
        <v>48599</v>
      </c>
      <c r="M80" s="11"/>
      <c r="N80" s="22"/>
    </row>
    <row r="81" spans="1:14" x14ac:dyDescent="0.2">
      <c r="A81" s="19">
        <v>71</v>
      </c>
      <c r="B81" s="20" t="s">
        <v>72</v>
      </c>
      <c r="C81" s="20" t="s">
        <v>199</v>
      </c>
      <c r="D81" s="50">
        <v>4022</v>
      </c>
      <c r="E81" s="103">
        <v>0</v>
      </c>
      <c r="F81" s="21">
        <f t="shared" si="5"/>
        <v>4022</v>
      </c>
      <c r="G81" s="107">
        <v>0</v>
      </c>
      <c r="H81" s="107">
        <v>0</v>
      </c>
      <c r="I81" s="108">
        <f t="shared" si="6"/>
        <v>0</v>
      </c>
      <c r="J81" s="50">
        <f t="shared" si="7"/>
        <v>4022</v>
      </c>
      <c r="K81" s="103">
        <f t="shared" si="7"/>
        <v>0</v>
      </c>
      <c r="L81" s="10">
        <f t="shared" si="8"/>
        <v>4022</v>
      </c>
      <c r="M81" s="11"/>
      <c r="N81" s="22"/>
    </row>
    <row r="82" spans="1:14" x14ac:dyDescent="0.2">
      <c r="A82" s="19">
        <v>72</v>
      </c>
      <c r="B82" s="20" t="s">
        <v>73</v>
      </c>
      <c r="C82" s="20" t="s">
        <v>200</v>
      </c>
      <c r="D82" s="50">
        <v>67926</v>
      </c>
      <c r="E82" s="103">
        <v>0</v>
      </c>
      <c r="F82" s="21">
        <f t="shared" si="5"/>
        <v>67926</v>
      </c>
      <c r="G82" s="107">
        <v>0</v>
      </c>
      <c r="H82" s="107">
        <v>0</v>
      </c>
      <c r="I82" s="108">
        <f t="shared" si="6"/>
        <v>0</v>
      </c>
      <c r="J82" s="50">
        <f t="shared" si="7"/>
        <v>67926</v>
      </c>
      <c r="K82" s="103">
        <f t="shared" si="7"/>
        <v>0</v>
      </c>
      <c r="L82" s="10">
        <f t="shared" si="8"/>
        <v>67926</v>
      </c>
      <c r="M82" s="11"/>
      <c r="N82" s="22"/>
    </row>
    <row r="83" spans="1:14" x14ac:dyDescent="0.2">
      <c r="A83" s="19">
        <v>73</v>
      </c>
      <c r="B83" s="20" t="s">
        <v>74</v>
      </c>
      <c r="C83" s="20" t="s">
        <v>201</v>
      </c>
      <c r="D83" s="50">
        <v>29048</v>
      </c>
      <c r="E83" s="103">
        <v>0</v>
      </c>
      <c r="F83" s="21">
        <f t="shared" si="5"/>
        <v>29048</v>
      </c>
      <c r="G83" s="107">
        <v>0</v>
      </c>
      <c r="H83" s="107">
        <v>0</v>
      </c>
      <c r="I83" s="108">
        <f t="shared" si="6"/>
        <v>0</v>
      </c>
      <c r="J83" s="50">
        <f t="shared" si="7"/>
        <v>29048</v>
      </c>
      <c r="K83" s="103">
        <f t="shared" si="7"/>
        <v>0</v>
      </c>
      <c r="L83" s="10">
        <f t="shared" si="8"/>
        <v>29048</v>
      </c>
      <c r="M83" s="11"/>
      <c r="N83" s="22"/>
    </row>
    <row r="84" spans="1:14" x14ac:dyDescent="0.2">
      <c r="A84" s="19">
        <v>74</v>
      </c>
      <c r="B84" s="20" t="s">
        <v>75</v>
      </c>
      <c r="C84" s="20" t="s">
        <v>202</v>
      </c>
      <c r="D84" s="50">
        <v>214056</v>
      </c>
      <c r="E84" s="103">
        <v>0</v>
      </c>
      <c r="F84" s="21">
        <f t="shared" si="5"/>
        <v>214056</v>
      </c>
      <c r="G84" s="107">
        <v>0</v>
      </c>
      <c r="H84" s="107">
        <v>0</v>
      </c>
      <c r="I84" s="108">
        <f t="shared" si="6"/>
        <v>0</v>
      </c>
      <c r="J84" s="50">
        <f t="shared" si="7"/>
        <v>214056</v>
      </c>
      <c r="K84" s="103">
        <f t="shared" si="7"/>
        <v>0</v>
      </c>
      <c r="L84" s="10">
        <f t="shared" si="8"/>
        <v>214056</v>
      </c>
      <c r="M84" s="11"/>
      <c r="N84" s="22"/>
    </row>
    <row r="85" spans="1:14" x14ac:dyDescent="0.2">
      <c r="A85" s="19">
        <v>75</v>
      </c>
      <c r="B85" s="20" t="s">
        <v>76</v>
      </c>
      <c r="C85" s="20" t="s">
        <v>203</v>
      </c>
      <c r="D85" s="50">
        <v>15418</v>
      </c>
      <c r="E85" s="103">
        <v>0</v>
      </c>
      <c r="F85" s="21">
        <f t="shared" si="5"/>
        <v>15418</v>
      </c>
      <c r="G85" s="107">
        <v>0</v>
      </c>
      <c r="H85" s="107">
        <v>0</v>
      </c>
      <c r="I85" s="108">
        <f t="shared" si="6"/>
        <v>0</v>
      </c>
      <c r="J85" s="50">
        <f t="shared" si="7"/>
        <v>15418</v>
      </c>
      <c r="K85" s="103">
        <f t="shared" si="7"/>
        <v>0</v>
      </c>
      <c r="L85" s="10">
        <f t="shared" si="8"/>
        <v>15418</v>
      </c>
      <c r="M85" s="11"/>
      <c r="N85" s="22"/>
    </row>
    <row r="86" spans="1:14" x14ac:dyDescent="0.2">
      <c r="A86" s="19">
        <v>76</v>
      </c>
      <c r="B86" s="20" t="s">
        <v>77</v>
      </c>
      <c r="C86" s="20" t="s">
        <v>204</v>
      </c>
      <c r="D86" s="50">
        <v>70161</v>
      </c>
      <c r="E86" s="103">
        <v>0</v>
      </c>
      <c r="F86" s="21">
        <f t="shared" si="5"/>
        <v>70161</v>
      </c>
      <c r="G86" s="107">
        <v>0</v>
      </c>
      <c r="H86" s="107">
        <v>0</v>
      </c>
      <c r="I86" s="108">
        <f t="shared" si="6"/>
        <v>0</v>
      </c>
      <c r="J86" s="50">
        <f t="shared" si="7"/>
        <v>70161</v>
      </c>
      <c r="K86" s="103">
        <f t="shared" si="7"/>
        <v>0</v>
      </c>
      <c r="L86" s="10">
        <f t="shared" si="8"/>
        <v>70161</v>
      </c>
      <c r="M86" s="11"/>
      <c r="N86" s="22"/>
    </row>
    <row r="87" spans="1:14" x14ac:dyDescent="0.2">
      <c r="A87" s="19">
        <v>77</v>
      </c>
      <c r="B87" s="20" t="s">
        <v>78</v>
      </c>
      <c r="C87" s="20" t="s">
        <v>205</v>
      </c>
      <c r="D87" s="50">
        <v>94180</v>
      </c>
      <c r="E87" s="103">
        <v>0</v>
      </c>
      <c r="F87" s="21">
        <f t="shared" si="5"/>
        <v>94180</v>
      </c>
      <c r="G87" s="107">
        <v>0</v>
      </c>
      <c r="H87" s="107">
        <v>0</v>
      </c>
      <c r="I87" s="108">
        <f t="shared" si="6"/>
        <v>0</v>
      </c>
      <c r="J87" s="50">
        <f t="shared" si="7"/>
        <v>94180</v>
      </c>
      <c r="K87" s="103">
        <f t="shared" si="7"/>
        <v>0</v>
      </c>
      <c r="L87" s="10">
        <f t="shared" si="8"/>
        <v>94180</v>
      </c>
      <c r="M87" s="11"/>
      <c r="N87" s="22"/>
    </row>
    <row r="88" spans="1:14" x14ac:dyDescent="0.2">
      <c r="A88" s="19">
        <v>78</v>
      </c>
      <c r="B88" s="20" t="s">
        <v>79</v>
      </c>
      <c r="C88" s="20" t="s">
        <v>206</v>
      </c>
      <c r="D88" s="50">
        <v>39773</v>
      </c>
      <c r="E88" s="103">
        <v>0</v>
      </c>
      <c r="F88" s="21">
        <f t="shared" si="5"/>
        <v>39773</v>
      </c>
      <c r="G88" s="107">
        <v>0</v>
      </c>
      <c r="H88" s="107">
        <v>0</v>
      </c>
      <c r="I88" s="108">
        <f t="shared" si="6"/>
        <v>0</v>
      </c>
      <c r="J88" s="50">
        <f t="shared" si="7"/>
        <v>39773</v>
      </c>
      <c r="K88" s="103">
        <f t="shared" si="7"/>
        <v>0</v>
      </c>
      <c r="L88" s="10">
        <f t="shared" si="8"/>
        <v>39773</v>
      </c>
      <c r="M88" s="11"/>
      <c r="N88" s="22"/>
    </row>
    <row r="89" spans="1:14" x14ac:dyDescent="0.2">
      <c r="A89" s="19">
        <v>79</v>
      </c>
      <c r="B89" s="20" t="s">
        <v>80</v>
      </c>
      <c r="C89" s="20" t="s">
        <v>207</v>
      </c>
      <c r="D89" s="50">
        <v>58542</v>
      </c>
      <c r="E89" s="103">
        <v>0</v>
      </c>
      <c r="F89" s="21">
        <f t="shared" si="5"/>
        <v>58542</v>
      </c>
      <c r="G89" s="107">
        <v>0</v>
      </c>
      <c r="H89" s="107">
        <v>0</v>
      </c>
      <c r="I89" s="108">
        <f t="shared" si="6"/>
        <v>0</v>
      </c>
      <c r="J89" s="50">
        <f t="shared" si="7"/>
        <v>58542</v>
      </c>
      <c r="K89" s="103">
        <f t="shared" si="7"/>
        <v>0</v>
      </c>
      <c r="L89" s="10">
        <f t="shared" si="8"/>
        <v>58542</v>
      </c>
      <c r="M89" s="11"/>
      <c r="N89" s="22"/>
    </row>
    <row r="90" spans="1:14" x14ac:dyDescent="0.2">
      <c r="A90" s="19">
        <v>80</v>
      </c>
      <c r="B90" s="20" t="s">
        <v>81</v>
      </c>
      <c r="C90" s="20" t="s">
        <v>208</v>
      </c>
      <c r="D90" s="50">
        <v>18993</v>
      </c>
      <c r="E90" s="103">
        <v>0</v>
      </c>
      <c r="F90" s="21">
        <f t="shared" si="5"/>
        <v>18993</v>
      </c>
      <c r="G90" s="107">
        <v>0</v>
      </c>
      <c r="H90" s="107">
        <v>0</v>
      </c>
      <c r="I90" s="108">
        <f t="shared" si="6"/>
        <v>0</v>
      </c>
      <c r="J90" s="50">
        <f t="shared" ref="J90:K110" si="9">D90+G90</f>
        <v>18993</v>
      </c>
      <c r="K90" s="103">
        <f t="shared" si="9"/>
        <v>0</v>
      </c>
      <c r="L90" s="10">
        <f t="shared" si="8"/>
        <v>18993</v>
      </c>
      <c r="M90" s="11"/>
      <c r="N90" s="22"/>
    </row>
    <row r="91" spans="1:14" x14ac:dyDescent="0.2">
      <c r="A91" s="19">
        <v>81</v>
      </c>
      <c r="B91" s="20" t="s">
        <v>82</v>
      </c>
      <c r="C91" s="20" t="s">
        <v>209</v>
      </c>
      <c r="D91" s="50">
        <v>149035</v>
      </c>
      <c r="E91" s="103">
        <v>0</v>
      </c>
      <c r="F91" s="21">
        <f t="shared" si="5"/>
        <v>149035</v>
      </c>
      <c r="G91" s="107">
        <v>0</v>
      </c>
      <c r="H91" s="107">
        <v>0</v>
      </c>
      <c r="I91" s="108">
        <f t="shared" si="6"/>
        <v>0</v>
      </c>
      <c r="J91" s="50">
        <f t="shared" si="9"/>
        <v>149035</v>
      </c>
      <c r="K91" s="103">
        <f t="shared" si="9"/>
        <v>0</v>
      </c>
      <c r="L91" s="10">
        <f t="shared" si="8"/>
        <v>149035</v>
      </c>
      <c r="M91" s="11"/>
      <c r="N91" s="22"/>
    </row>
    <row r="92" spans="1:14" x14ac:dyDescent="0.2">
      <c r="A92" s="19">
        <v>82</v>
      </c>
      <c r="B92" s="20" t="s">
        <v>83</v>
      </c>
      <c r="C92" s="20" t="s">
        <v>210</v>
      </c>
      <c r="D92" s="50">
        <v>16088</v>
      </c>
      <c r="E92" s="103">
        <v>0</v>
      </c>
      <c r="F92" s="21">
        <f t="shared" si="5"/>
        <v>16088</v>
      </c>
      <c r="G92" s="107">
        <v>0</v>
      </c>
      <c r="H92" s="107">
        <v>0</v>
      </c>
      <c r="I92" s="108">
        <f t="shared" si="6"/>
        <v>0</v>
      </c>
      <c r="J92" s="50">
        <f t="shared" si="9"/>
        <v>16088</v>
      </c>
      <c r="K92" s="103">
        <f t="shared" si="9"/>
        <v>0</v>
      </c>
      <c r="L92" s="10">
        <f t="shared" si="8"/>
        <v>16088</v>
      </c>
      <c r="M92" s="11"/>
      <c r="N92" s="22"/>
    </row>
    <row r="93" spans="1:14" x14ac:dyDescent="0.2">
      <c r="A93" s="19">
        <v>83</v>
      </c>
      <c r="B93" s="20" t="s">
        <v>84</v>
      </c>
      <c r="C93" s="20" t="s">
        <v>211</v>
      </c>
      <c r="D93" s="50">
        <v>21451</v>
      </c>
      <c r="E93" s="103">
        <v>0</v>
      </c>
      <c r="F93" s="21">
        <f t="shared" si="5"/>
        <v>21451</v>
      </c>
      <c r="G93" s="107">
        <v>0</v>
      </c>
      <c r="H93" s="107">
        <v>0</v>
      </c>
      <c r="I93" s="108">
        <f t="shared" si="6"/>
        <v>0</v>
      </c>
      <c r="J93" s="50">
        <f t="shared" si="9"/>
        <v>21451</v>
      </c>
      <c r="K93" s="103">
        <f t="shared" si="9"/>
        <v>0</v>
      </c>
      <c r="L93" s="10">
        <f t="shared" si="8"/>
        <v>21451</v>
      </c>
      <c r="M93" s="11"/>
      <c r="N93" s="22"/>
    </row>
    <row r="94" spans="1:14" x14ac:dyDescent="0.2">
      <c r="A94" s="19">
        <v>84</v>
      </c>
      <c r="B94" s="20" t="s">
        <v>85</v>
      </c>
      <c r="C94" s="20" t="s">
        <v>212</v>
      </c>
      <c r="D94" s="50">
        <v>259414</v>
      </c>
      <c r="E94" s="103">
        <v>0</v>
      </c>
      <c r="F94" s="21">
        <f t="shared" si="5"/>
        <v>259414</v>
      </c>
      <c r="G94" s="107">
        <v>0</v>
      </c>
      <c r="H94" s="107">
        <v>0</v>
      </c>
      <c r="I94" s="108">
        <f t="shared" si="6"/>
        <v>0</v>
      </c>
      <c r="J94" s="50">
        <f t="shared" si="9"/>
        <v>259414</v>
      </c>
      <c r="K94" s="103">
        <f t="shared" si="9"/>
        <v>0</v>
      </c>
      <c r="L94" s="10">
        <f t="shared" si="8"/>
        <v>259414</v>
      </c>
      <c r="M94" s="11"/>
      <c r="N94" s="22"/>
    </row>
    <row r="95" spans="1:14" x14ac:dyDescent="0.2">
      <c r="A95" s="19">
        <v>85</v>
      </c>
      <c r="B95" s="20" t="s">
        <v>86</v>
      </c>
      <c r="C95" s="20" t="s">
        <v>213</v>
      </c>
      <c r="D95" s="50">
        <v>36309</v>
      </c>
      <c r="E95" s="103">
        <v>0</v>
      </c>
      <c r="F95" s="21">
        <f t="shared" si="5"/>
        <v>36309</v>
      </c>
      <c r="G95" s="107">
        <v>0</v>
      </c>
      <c r="H95" s="107">
        <v>0</v>
      </c>
      <c r="I95" s="108">
        <f t="shared" si="6"/>
        <v>0</v>
      </c>
      <c r="J95" s="50">
        <f t="shared" si="9"/>
        <v>36309</v>
      </c>
      <c r="K95" s="103">
        <f t="shared" si="9"/>
        <v>0</v>
      </c>
      <c r="L95" s="10">
        <f t="shared" si="8"/>
        <v>36309</v>
      </c>
      <c r="M95" s="11"/>
      <c r="N95" s="22"/>
    </row>
    <row r="96" spans="1:14" x14ac:dyDescent="0.2">
      <c r="A96" s="19">
        <v>86</v>
      </c>
      <c r="B96" s="20" t="s">
        <v>87</v>
      </c>
      <c r="C96" s="20" t="s">
        <v>214</v>
      </c>
      <c r="D96" s="50">
        <v>104347</v>
      </c>
      <c r="E96" s="103">
        <v>0</v>
      </c>
      <c r="F96" s="21">
        <f t="shared" si="5"/>
        <v>104347</v>
      </c>
      <c r="G96" s="107">
        <v>0</v>
      </c>
      <c r="H96" s="107">
        <v>0</v>
      </c>
      <c r="I96" s="108">
        <f t="shared" si="6"/>
        <v>0</v>
      </c>
      <c r="J96" s="50">
        <f t="shared" si="9"/>
        <v>104347</v>
      </c>
      <c r="K96" s="103">
        <f t="shared" si="9"/>
        <v>0</v>
      </c>
      <c r="L96" s="10">
        <f t="shared" si="8"/>
        <v>104347</v>
      </c>
      <c r="M96" s="11"/>
      <c r="N96" s="22"/>
    </row>
    <row r="97" spans="1:15" x14ac:dyDescent="0.2">
      <c r="A97" s="19">
        <v>87</v>
      </c>
      <c r="B97" s="20" t="s">
        <v>88</v>
      </c>
      <c r="C97" s="20" t="s">
        <v>215</v>
      </c>
      <c r="D97" s="50">
        <v>22344</v>
      </c>
      <c r="E97" s="103">
        <v>0</v>
      </c>
      <c r="F97" s="21">
        <f t="shared" si="5"/>
        <v>22344</v>
      </c>
      <c r="G97" s="107">
        <v>0</v>
      </c>
      <c r="H97" s="107">
        <v>0</v>
      </c>
      <c r="I97" s="108">
        <f t="shared" si="6"/>
        <v>0</v>
      </c>
      <c r="J97" s="50">
        <f t="shared" si="9"/>
        <v>22344</v>
      </c>
      <c r="K97" s="103">
        <f t="shared" si="9"/>
        <v>0</v>
      </c>
      <c r="L97" s="10">
        <f t="shared" si="8"/>
        <v>22344</v>
      </c>
      <c r="M97" s="11"/>
      <c r="N97" s="22"/>
    </row>
    <row r="98" spans="1:15" x14ac:dyDescent="0.2">
      <c r="A98" s="19">
        <v>88</v>
      </c>
      <c r="B98" s="20" t="s">
        <v>89</v>
      </c>
      <c r="C98" s="20" t="s">
        <v>216</v>
      </c>
      <c r="D98" s="50">
        <v>14524</v>
      </c>
      <c r="E98" s="103">
        <v>0</v>
      </c>
      <c r="F98" s="21">
        <f t="shared" si="5"/>
        <v>14524</v>
      </c>
      <c r="G98" s="107">
        <v>0</v>
      </c>
      <c r="H98" s="107">
        <v>0</v>
      </c>
      <c r="I98" s="108">
        <f t="shared" si="6"/>
        <v>0</v>
      </c>
      <c r="J98" s="50">
        <f t="shared" si="9"/>
        <v>14524</v>
      </c>
      <c r="K98" s="103">
        <f t="shared" si="9"/>
        <v>0</v>
      </c>
      <c r="L98" s="10">
        <f t="shared" si="8"/>
        <v>14524</v>
      </c>
      <c r="M98" s="11"/>
      <c r="N98" s="22"/>
    </row>
    <row r="99" spans="1:15" x14ac:dyDescent="0.2">
      <c r="A99" s="19">
        <v>89</v>
      </c>
      <c r="B99" s="20" t="s">
        <v>90</v>
      </c>
      <c r="C99" s="20" t="s">
        <v>217</v>
      </c>
      <c r="D99" s="50">
        <v>5586</v>
      </c>
      <c r="E99" s="103">
        <v>0</v>
      </c>
      <c r="F99" s="21">
        <f t="shared" si="5"/>
        <v>5586</v>
      </c>
      <c r="G99" s="107">
        <v>0</v>
      </c>
      <c r="H99" s="107">
        <v>0</v>
      </c>
      <c r="I99" s="108">
        <f t="shared" si="6"/>
        <v>0</v>
      </c>
      <c r="J99" s="50">
        <f t="shared" si="9"/>
        <v>5586</v>
      </c>
      <c r="K99" s="103">
        <f t="shared" si="9"/>
        <v>0</v>
      </c>
      <c r="L99" s="10">
        <f t="shared" si="8"/>
        <v>5586</v>
      </c>
      <c r="M99" s="11"/>
      <c r="N99" s="22"/>
    </row>
    <row r="100" spans="1:15" x14ac:dyDescent="0.2">
      <c r="A100" s="19">
        <v>90</v>
      </c>
      <c r="B100" s="20" t="s">
        <v>91</v>
      </c>
      <c r="C100" s="20" t="s">
        <v>218</v>
      </c>
      <c r="D100" s="50">
        <v>249136</v>
      </c>
      <c r="E100" s="103">
        <v>0</v>
      </c>
      <c r="F100" s="21">
        <f t="shared" si="5"/>
        <v>249136</v>
      </c>
      <c r="G100" s="107">
        <v>0</v>
      </c>
      <c r="H100" s="107">
        <v>0</v>
      </c>
      <c r="I100" s="108">
        <f t="shared" si="6"/>
        <v>0</v>
      </c>
      <c r="J100" s="50">
        <f t="shared" si="9"/>
        <v>249136</v>
      </c>
      <c r="K100" s="103">
        <f t="shared" si="9"/>
        <v>0</v>
      </c>
      <c r="L100" s="10">
        <f t="shared" si="8"/>
        <v>249136</v>
      </c>
      <c r="M100" s="11"/>
      <c r="N100" s="22"/>
    </row>
    <row r="101" spans="1:15" x14ac:dyDescent="0.2">
      <c r="A101" s="19">
        <v>91</v>
      </c>
      <c r="B101" s="20" t="s">
        <v>92</v>
      </c>
      <c r="C101" s="20" t="s">
        <v>219</v>
      </c>
      <c r="D101" s="50">
        <v>111944</v>
      </c>
      <c r="E101" s="103">
        <v>0</v>
      </c>
      <c r="F101" s="21">
        <f t="shared" si="5"/>
        <v>111944</v>
      </c>
      <c r="G101" s="107">
        <v>0</v>
      </c>
      <c r="H101" s="107">
        <v>0</v>
      </c>
      <c r="I101" s="108">
        <f t="shared" si="6"/>
        <v>0</v>
      </c>
      <c r="J101" s="50">
        <f t="shared" si="9"/>
        <v>111944</v>
      </c>
      <c r="K101" s="103">
        <f t="shared" si="9"/>
        <v>0</v>
      </c>
      <c r="L101" s="10">
        <f t="shared" si="8"/>
        <v>111944</v>
      </c>
      <c r="M101" s="11"/>
      <c r="N101" s="22"/>
    </row>
    <row r="102" spans="1:15" x14ac:dyDescent="0.2">
      <c r="A102" s="19">
        <v>92</v>
      </c>
      <c r="B102" s="20" t="s">
        <v>93</v>
      </c>
      <c r="C102" s="20" t="s">
        <v>220</v>
      </c>
      <c r="D102" s="50">
        <v>32064</v>
      </c>
      <c r="E102" s="103">
        <v>0</v>
      </c>
      <c r="F102" s="21">
        <f t="shared" si="5"/>
        <v>32064</v>
      </c>
      <c r="G102" s="107">
        <v>0</v>
      </c>
      <c r="H102" s="107">
        <v>0</v>
      </c>
      <c r="I102" s="108">
        <f t="shared" si="6"/>
        <v>0</v>
      </c>
      <c r="J102" s="50">
        <f t="shared" si="9"/>
        <v>32064</v>
      </c>
      <c r="K102" s="103">
        <f t="shared" si="9"/>
        <v>0</v>
      </c>
      <c r="L102" s="10">
        <f t="shared" si="8"/>
        <v>32064</v>
      </c>
      <c r="M102" s="11"/>
      <c r="N102" s="22"/>
    </row>
    <row r="103" spans="1:15" x14ac:dyDescent="0.2">
      <c r="A103" s="19">
        <v>93</v>
      </c>
      <c r="B103" s="20" t="s">
        <v>94</v>
      </c>
      <c r="C103" s="20" t="s">
        <v>221</v>
      </c>
      <c r="D103" s="50">
        <v>18993</v>
      </c>
      <c r="E103" s="103">
        <v>0</v>
      </c>
      <c r="F103" s="21">
        <f t="shared" si="5"/>
        <v>18993</v>
      </c>
      <c r="G103" s="107">
        <v>0</v>
      </c>
      <c r="H103" s="107">
        <v>0</v>
      </c>
      <c r="I103" s="108">
        <f t="shared" si="6"/>
        <v>0</v>
      </c>
      <c r="J103" s="50">
        <f t="shared" si="9"/>
        <v>18993</v>
      </c>
      <c r="K103" s="103">
        <f t="shared" si="9"/>
        <v>0</v>
      </c>
      <c r="L103" s="10">
        <f t="shared" si="8"/>
        <v>18993</v>
      </c>
      <c r="M103" s="11"/>
      <c r="N103" s="22"/>
    </row>
    <row r="104" spans="1:15" x14ac:dyDescent="0.2">
      <c r="A104" s="19">
        <v>94</v>
      </c>
      <c r="B104" s="20" t="s">
        <v>95</v>
      </c>
      <c r="C104" s="20" t="s">
        <v>222</v>
      </c>
      <c r="D104" s="50">
        <v>14971</v>
      </c>
      <c r="E104" s="103">
        <v>0</v>
      </c>
      <c r="F104" s="21">
        <f t="shared" si="5"/>
        <v>14971</v>
      </c>
      <c r="G104" s="107">
        <v>0</v>
      </c>
      <c r="H104" s="107">
        <v>0</v>
      </c>
      <c r="I104" s="108">
        <f t="shared" si="6"/>
        <v>0</v>
      </c>
      <c r="J104" s="50">
        <f t="shared" si="9"/>
        <v>14971</v>
      </c>
      <c r="K104" s="103">
        <f t="shared" si="9"/>
        <v>0</v>
      </c>
      <c r="L104" s="10">
        <f t="shared" si="8"/>
        <v>14971</v>
      </c>
      <c r="M104" s="11"/>
      <c r="N104" s="22"/>
    </row>
    <row r="105" spans="1:15" x14ac:dyDescent="0.2">
      <c r="A105" s="19">
        <v>95</v>
      </c>
      <c r="B105" s="20" t="s">
        <v>96</v>
      </c>
      <c r="C105" s="20" t="s">
        <v>223</v>
      </c>
      <c r="D105" s="50">
        <v>57871</v>
      </c>
      <c r="E105" s="103">
        <v>0</v>
      </c>
      <c r="F105" s="21">
        <f t="shared" si="5"/>
        <v>57871</v>
      </c>
      <c r="G105" s="107">
        <v>0</v>
      </c>
      <c r="H105" s="107">
        <v>0</v>
      </c>
      <c r="I105" s="108">
        <f t="shared" si="6"/>
        <v>0</v>
      </c>
      <c r="J105" s="50">
        <f t="shared" si="9"/>
        <v>57871</v>
      </c>
      <c r="K105" s="103">
        <f t="shared" si="9"/>
        <v>0</v>
      </c>
      <c r="L105" s="10">
        <f t="shared" si="8"/>
        <v>57871</v>
      </c>
      <c r="M105" s="11"/>
      <c r="N105" s="22"/>
    </row>
    <row r="106" spans="1:15" x14ac:dyDescent="0.2">
      <c r="A106" s="19">
        <v>96</v>
      </c>
      <c r="B106" s="20" t="s">
        <v>97</v>
      </c>
      <c r="C106" s="20" t="s">
        <v>224</v>
      </c>
      <c r="D106" s="50">
        <v>27707</v>
      </c>
      <c r="E106" s="103">
        <v>0</v>
      </c>
      <c r="F106" s="21">
        <f t="shared" si="5"/>
        <v>27707</v>
      </c>
      <c r="G106" s="107">
        <v>0</v>
      </c>
      <c r="H106" s="107">
        <v>0</v>
      </c>
      <c r="I106" s="108">
        <f t="shared" si="6"/>
        <v>0</v>
      </c>
      <c r="J106" s="50">
        <f t="shared" si="9"/>
        <v>27707</v>
      </c>
      <c r="K106" s="103">
        <f t="shared" si="9"/>
        <v>0</v>
      </c>
      <c r="L106" s="10">
        <f t="shared" si="8"/>
        <v>27707</v>
      </c>
      <c r="M106" s="11"/>
      <c r="N106" s="22"/>
    </row>
    <row r="107" spans="1:15" x14ac:dyDescent="0.2">
      <c r="A107" s="19">
        <v>97</v>
      </c>
      <c r="B107" s="20" t="s">
        <v>98</v>
      </c>
      <c r="C107" s="20" t="s">
        <v>225</v>
      </c>
      <c r="D107" s="50">
        <v>74853</v>
      </c>
      <c r="E107" s="103">
        <v>0</v>
      </c>
      <c r="F107" s="21">
        <f t="shared" si="5"/>
        <v>74853</v>
      </c>
      <c r="G107" s="107">
        <v>0</v>
      </c>
      <c r="H107" s="107">
        <v>0</v>
      </c>
      <c r="I107" s="108">
        <f t="shared" si="6"/>
        <v>0</v>
      </c>
      <c r="J107" s="50">
        <f t="shared" si="9"/>
        <v>74853</v>
      </c>
      <c r="K107" s="103">
        <f t="shared" si="9"/>
        <v>0</v>
      </c>
      <c r="L107" s="10">
        <f t="shared" si="8"/>
        <v>74853</v>
      </c>
      <c r="M107" s="11"/>
      <c r="N107" s="22"/>
    </row>
    <row r="108" spans="1:15" x14ac:dyDescent="0.2">
      <c r="A108" s="19">
        <v>98</v>
      </c>
      <c r="B108" s="20" t="s">
        <v>99</v>
      </c>
      <c r="C108" s="20" t="s">
        <v>226</v>
      </c>
      <c r="D108" s="50">
        <v>39996</v>
      </c>
      <c r="E108" s="103">
        <v>0</v>
      </c>
      <c r="F108" s="21">
        <f t="shared" si="5"/>
        <v>39996</v>
      </c>
      <c r="G108" s="107">
        <v>0</v>
      </c>
      <c r="H108" s="107">
        <v>0</v>
      </c>
      <c r="I108" s="108">
        <f t="shared" si="6"/>
        <v>0</v>
      </c>
      <c r="J108" s="50">
        <f t="shared" si="9"/>
        <v>39996</v>
      </c>
      <c r="K108" s="103">
        <f t="shared" si="9"/>
        <v>0</v>
      </c>
      <c r="L108" s="10">
        <f t="shared" si="8"/>
        <v>39996</v>
      </c>
      <c r="M108" s="11"/>
      <c r="N108" s="22"/>
    </row>
    <row r="109" spans="1:15" x14ac:dyDescent="0.2">
      <c r="A109" s="19">
        <v>99</v>
      </c>
      <c r="B109" s="20" t="s">
        <v>100</v>
      </c>
      <c r="C109" s="20" t="s">
        <v>227</v>
      </c>
      <c r="D109" s="50">
        <v>16870</v>
      </c>
      <c r="E109" s="103">
        <v>0</v>
      </c>
      <c r="F109" s="21">
        <f t="shared" si="5"/>
        <v>16870</v>
      </c>
      <c r="G109" s="107">
        <v>0</v>
      </c>
      <c r="H109" s="107">
        <v>0</v>
      </c>
      <c r="I109" s="108">
        <f t="shared" si="6"/>
        <v>0</v>
      </c>
      <c r="J109" s="50">
        <f t="shared" si="9"/>
        <v>16870</v>
      </c>
      <c r="K109" s="103">
        <f t="shared" si="9"/>
        <v>0</v>
      </c>
      <c r="L109" s="10">
        <f t="shared" si="8"/>
        <v>16870</v>
      </c>
      <c r="M109" s="11"/>
      <c r="N109" s="22"/>
    </row>
    <row r="110" spans="1:15" x14ac:dyDescent="0.2">
      <c r="A110" s="19">
        <v>100</v>
      </c>
      <c r="B110" s="20" t="s">
        <v>101</v>
      </c>
      <c r="C110" s="20" t="s">
        <v>228</v>
      </c>
      <c r="D110" s="50">
        <v>42454</v>
      </c>
      <c r="E110" s="103">
        <v>0</v>
      </c>
      <c r="F110" s="21">
        <f t="shared" si="5"/>
        <v>42454</v>
      </c>
      <c r="G110" s="107">
        <v>0</v>
      </c>
      <c r="H110" s="107">
        <v>0</v>
      </c>
      <c r="I110" s="108">
        <f t="shared" si="6"/>
        <v>0</v>
      </c>
      <c r="J110" s="50">
        <f t="shared" si="9"/>
        <v>42454</v>
      </c>
      <c r="K110" s="103">
        <f t="shared" si="9"/>
        <v>0</v>
      </c>
      <c r="L110" s="10">
        <f t="shared" si="8"/>
        <v>42454</v>
      </c>
      <c r="M110" s="11"/>
      <c r="N110" s="22"/>
    </row>
    <row r="111" spans="1:15" ht="10.8" thickBot="1" x14ac:dyDescent="0.25">
      <c r="A111" s="23"/>
      <c r="B111" s="60" t="s">
        <v>0</v>
      </c>
      <c r="C111" s="60"/>
      <c r="D111" s="61">
        <f>SUM(D9:D110)</f>
        <v>6627454</v>
      </c>
      <c r="E111" s="61">
        <f>SUM(E9:E110)</f>
        <v>0</v>
      </c>
      <c r="F111" s="61">
        <f>SUM(F9:F110)</f>
        <v>6627454</v>
      </c>
      <c r="G111" s="62">
        <f t="shared" ref="G111:L111" si="10">SUM(G9:G110)</f>
        <v>0</v>
      </c>
      <c r="H111" s="62">
        <f t="shared" si="10"/>
        <v>0</v>
      </c>
      <c r="I111" s="63">
        <f t="shared" si="10"/>
        <v>0</v>
      </c>
      <c r="J111" s="63">
        <f t="shared" si="10"/>
        <v>6627454</v>
      </c>
      <c r="K111" s="63">
        <f t="shared" si="10"/>
        <v>0</v>
      </c>
      <c r="L111" s="63">
        <f t="shared" si="10"/>
        <v>6627454</v>
      </c>
      <c r="M111" s="11"/>
      <c r="N111" s="22"/>
      <c r="O111" s="17"/>
    </row>
    <row r="112" spans="1:15" ht="10.8" thickTop="1" x14ac:dyDescent="0.2">
      <c r="D112" s="24"/>
      <c r="E112" s="24"/>
      <c r="F112" s="24"/>
      <c r="G112" s="25"/>
      <c r="H112" s="25"/>
      <c r="I112" s="25"/>
      <c r="K112" s="25"/>
      <c r="L112" s="25"/>
    </row>
    <row r="113" spans="2:252" ht="12" customHeight="1" x14ac:dyDescent="0.2">
      <c r="D113" s="24"/>
      <c r="E113" s="24"/>
      <c r="F113" s="24"/>
      <c r="G113" s="25"/>
      <c r="H113" s="25"/>
      <c r="I113" s="25"/>
      <c r="K113" s="25"/>
      <c r="L113" s="25"/>
    </row>
    <row r="114" spans="2:252" ht="16.5" customHeight="1" x14ac:dyDescent="0.3">
      <c r="B114" s="88" t="s">
        <v>239</v>
      </c>
      <c r="C114" s="88"/>
      <c r="D114" s="91" t="s">
        <v>241</v>
      </c>
      <c r="E114" s="91"/>
      <c r="F114" s="91"/>
      <c r="G114" s="91"/>
      <c r="H114" s="91"/>
      <c r="I114" s="91"/>
      <c r="J114" s="91"/>
      <c r="K114" s="91"/>
      <c r="L114" s="91"/>
    </row>
    <row r="115" spans="2:252" ht="22.05" customHeight="1" x14ac:dyDescent="0.3">
      <c r="B115" s="88" t="s">
        <v>240</v>
      </c>
      <c r="C115" s="88"/>
      <c r="D115" s="89" t="s">
        <v>250</v>
      </c>
      <c r="E115" s="89"/>
      <c r="F115" s="89"/>
      <c r="G115" s="89"/>
      <c r="H115" s="89"/>
      <c r="I115" s="89"/>
      <c r="J115" s="89"/>
      <c r="K115" s="89"/>
      <c r="L115" s="89"/>
    </row>
    <row r="116" spans="2:252" ht="19.95" customHeight="1" x14ac:dyDescent="0.3">
      <c r="B116" s="88" t="s">
        <v>238</v>
      </c>
      <c r="C116" s="88"/>
      <c r="D116" s="46"/>
      <c r="E116" s="46"/>
      <c r="F116" s="46"/>
      <c r="G116" s="46"/>
      <c r="H116" s="46"/>
      <c r="I116" s="46"/>
      <c r="J116" s="46"/>
      <c r="K116" s="46"/>
      <c r="L116" s="46"/>
    </row>
    <row r="117" spans="2:252" ht="16.5" customHeight="1" x14ac:dyDescent="0.3">
      <c r="B117" s="88" t="s">
        <v>121</v>
      </c>
      <c r="C117" s="88"/>
      <c r="D117" s="91">
        <v>93.567999999999998</v>
      </c>
      <c r="E117" s="91"/>
      <c r="F117" s="91"/>
      <c r="G117" s="91"/>
      <c r="H117" s="91"/>
      <c r="I117" s="91"/>
      <c r="J117" s="91"/>
      <c r="K117" s="91"/>
      <c r="L117" s="91"/>
    </row>
    <row r="118" spans="2:252" ht="16.5" customHeight="1" x14ac:dyDescent="0.3">
      <c r="B118" s="90" t="s">
        <v>122</v>
      </c>
      <c r="C118" s="90"/>
      <c r="D118" s="91" t="s">
        <v>241</v>
      </c>
      <c r="E118" s="91"/>
      <c r="F118" s="91"/>
      <c r="G118" s="91"/>
      <c r="H118" s="91"/>
      <c r="I118" s="91"/>
      <c r="J118" s="91"/>
      <c r="K118" s="91"/>
      <c r="L118" s="91"/>
    </row>
    <row r="119" spans="2:252" ht="16.5" customHeight="1" x14ac:dyDescent="0.3">
      <c r="B119" s="90" t="s">
        <v>124</v>
      </c>
      <c r="C119" s="90"/>
      <c r="D119" s="91" t="s">
        <v>241</v>
      </c>
      <c r="E119" s="91"/>
      <c r="F119" s="91"/>
      <c r="G119" s="91"/>
      <c r="H119" s="91"/>
      <c r="I119" s="91"/>
      <c r="J119" s="91"/>
      <c r="K119" s="91"/>
      <c r="L119" s="9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</row>
    <row r="120" spans="2:252" ht="16.5" customHeight="1" x14ac:dyDescent="0.3">
      <c r="B120" s="90" t="s">
        <v>125</v>
      </c>
      <c r="C120" s="90"/>
      <c r="D120" s="91" t="s">
        <v>242</v>
      </c>
      <c r="E120" s="91"/>
      <c r="F120" s="91"/>
      <c r="G120" s="91"/>
      <c r="H120" s="91"/>
      <c r="I120" s="91"/>
      <c r="J120" s="91"/>
      <c r="K120" s="91"/>
      <c r="L120" s="9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</row>
    <row r="121" spans="2:252" ht="16.5" customHeight="1" x14ac:dyDescent="0.3">
      <c r="B121" s="90" t="s">
        <v>126</v>
      </c>
      <c r="C121" s="90"/>
      <c r="D121" s="96" t="s">
        <v>244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</row>
    <row r="122" spans="2:252" ht="16.5" customHeight="1" x14ac:dyDescent="0.3">
      <c r="B122" s="90" t="s">
        <v>127</v>
      </c>
      <c r="C122" s="90"/>
      <c r="D122" s="91" t="s">
        <v>245</v>
      </c>
      <c r="E122" s="91"/>
      <c r="F122" s="91"/>
      <c r="G122" s="91"/>
      <c r="H122" s="91"/>
      <c r="I122" s="91"/>
      <c r="J122" s="91"/>
      <c r="K122" s="91"/>
      <c r="L122" s="9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</row>
    <row r="123" spans="2:252" ht="14.4" x14ac:dyDescent="0.3">
      <c r="B123" s="27"/>
      <c r="C123" s="26"/>
      <c r="D123" s="26"/>
      <c r="E123" s="26"/>
      <c r="F123" s="26"/>
      <c r="G123" s="26"/>
      <c r="H123" s="26"/>
      <c r="I123" s="26"/>
      <c r="J123" s="28"/>
      <c r="K123" s="26"/>
      <c r="L123" s="26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</row>
    <row r="124" spans="2:252" ht="14.4" x14ac:dyDescent="0.3">
      <c r="B124" s="26" t="s">
        <v>123</v>
      </c>
      <c r="C124" s="26"/>
      <c r="D124" s="26"/>
      <c r="E124" s="26"/>
      <c r="F124" s="26"/>
      <c r="G124" s="26"/>
      <c r="H124" s="26"/>
      <c r="I124" s="26"/>
      <c r="J124" s="28"/>
      <c r="K124" s="26"/>
      <c r="L124" s="26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</row>
    <row r="125" spans="2:252" ht="14.4" x14ac:dyDescent="0.3">
      <c r="B125" s="91" t="s">
        <v>246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2:252" ht="13.8" x14ac:dyDescent="0.3">
      <c r="C126" s="3"/>
      <c r="D126" s="22"/>
    </row>
    <row r="127" spans="2:252" ht="30" customHeight="1" x14ac:dyDescent="0.2">
      <c r="B127" s="92" t="s">
        <v>233</v>
      </c>
      <c r="C127" s="92"/>
      <c r="D127" s="92"/>
      <c r="E127" s="92"/>
      <c r="F127" s="92"/>
      <c r="G127" s="92"/>
      <c r="H127" s="92"/>
      <c r="I127" s="92"/>
      <c r="J127" s="92"/>
      <c r="K127" s="92"/>
      <c r="L127" s="92"/>
    </row>
    <row r="128" spans="2:252" ht="14.25" customHeight="1" x14ac:dyDescent="0.2">
      <c r="C128" s="29"/>
      <c r="D128" s="22"/>
    </row>
    <row r="129" spans="2:12" ht="14.25" customHeight="1" x14ac:dyDescent="0.3">
      <c r="B129" s="95" t="s">
        <v>119</v>
      </c>
      <c r="C129" s="95"/>
      <c r="D129" s="54" t="s">
        <v>247</v>
      </c>
    </row>
    <row r="130" spans="2:12" ht="14.25" customHeight="1" x14ac:dyDescent="0.3">
      <c r="B130" s="95" t="s">
        <v>128</v>
      </c>
      <c r="C130" s="95"/>
      <c r="D130" s="54" t="s">
        <v>248</v>
      </c>
      <c r="E130" s="54"/>
    </row>
    <row r="131" spans="2:12" ht="15" customHeight="1" x14ac:dyDescent="0.2">
      <c r="D131" s="22"/>
    </row>
    <row r="132" spans="2:12" ht="24.75" customHeight="1" x14ac:dyDescent="0.3">
      <c r="B132" s="93" t="s">
        <v>234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44"/>
    </row>
    <row r="133" spans="2:12" ht="13.8" x14ac:dyDescent="0.3">
      <c r="B133" s="69"/>
      <c r="C133" s="69"/>
      <c r="D133" s="30"/>
      <c r="E133" s="30"/>
      <c r="F133" s="30"/>
    </row>
    <row r="134" spans="2:12" ht="9.75" customHeight="1" x14ac:dyDescent="0.3">
      <c r="B134" s="31"/>
      <c r="C134" s="31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32"/>
      <c r="I137" s="33"/>
      <c r="J137" s="33"/>
    </row>
    <row r="138" spans="2:12" ht="13.8" x14ac:dyDescent="0.3">
      <c r="B138" s="31"/>
      <c r="C138" s="31"/>
      <c r="J138" s="34"/>
    </row>
    <row r="139" spans="2:12" ht="14.4" thickBot="1" x14ac:dyDescent="0.35">
      <c r="B139" s="35"/>
      <c r="C139" s="35"/>
      <c r="D139" s="36"/>
      <c r="E139" s="36"/>
      <c r="F139" s="37"/>
      <c r="G139" s="43" t="s">
        <v>235</v>
      </c>
      <c r="H139" s="87">
        <v>45147</v>
      </c>
      <c r="I139" s="87"/>
      <c r="J139" s="38"/>
    </row>
    <row r="140" spans="2:12" ht="13.8" x14ac:dyDescent="0.3">
      <c r="B140" s="39"/>
      <c r="C140" s="39"/>
      <c r="D140" s="85"/>
      <c r="E140" s="85"/>
      <c r="F140" s="37"/>
      <c r="G140" s="86"/>
      <c r="H140" s="86"/>
      <c r="I140" s="86"/>
      <c r="J140" s="86"/>
    </row>
    <row r="141" spans="2:12" ht="13.8" x14ac:dyDescent="0.3">
      <c r="B141" s="39"/>
      <c r="C141" s="39"/>
      <c r="D141" s="37"/>
      <c r="E141" s="37"/>
      <c r="F141" s="37"/>
      <c r="G141" s="38"/>
      <c r="H141" s="38"/>
    </row>
    <row r="142" spans="2:12" ht="13.8" x14ac:dyDescent="0.3">
      <c r="B142" s="39"/>
      <c r="C142" s="39"/>
      <c r="D142" s="37"/>
      <c r="E142" s="37"/>
      <c r="F142" s="37"/>
      <c r="G142" s="40"/>
      <c r="H142" s="40"/>
    </row>
    <row r="143" spans="2:12" ht="13.8" x14ac:dyDescent="0.3">
      <c r="B143" s="39"/>
      <c r="C143" s="39"/>
      <c r="D143" s="30"/>
      <c r="E143" s="30"/>
      <c r="F143" s="30"/>
      <c r="G143" s="41"/>
      <c r="H143" s="41"/>
      <c r="I143" s="84"/>
      <c r="J143" s="84"/>
    </row>
    <row r="144" spans="2:12" ht="13.8" x14ac:dyDescent="0.3">
      <c r="B144" s="39"/>
      <c r="C144" s="39"/>
      <c r="D144" s="30"/>
      <c r="E144" s="30"/>
      <c r="F144" s="30"/>
    </row>
    <row r="145" spans="2:6" ht="13.8" x14ac:dyDescent="0.3">
      <c r="B145" s="39"/>
      <c r="C145" s="39"/>
      <c r="D145" s="30"/>
      <c r="E145" s="30"/>
      <c r="F145" s="30"/>
    </row>
    <row r="146" spans="2:6" ht="13.8" x14ac:dyDescent="0.3">
      <c r="B146" s="39"/>
      <c r="C146" s="39"/>
      <c r="D146" s="30"/>
      <c r="E146" s="30"/>
      <c r="F146" s="30"/>
    </row>
    <row r="147" spans="2:6" ht="13.8" x14ac:dyDescent="0.3">
      <c r="B147" s="39"/>
      <c r="C147" s="39"/>
      <c r="D147" s="30"/>
      <c r="E147" s="30"/>
      <c r="F147" s="30"/>
    </row>
  </sheetData>
  <sheetProtection algorithmName="SHA-512" hashValue="x886x1cV/37jCxabzsuei6d+prWzLRBSdRg4zC03wYSRfWyrAq28rzUicJEDUULDb6X841GUwNYm6ProFCGHVw==" saltValue="CLKtqE5dT+wD7bDqiUY1Zg==" spinCount="100000" sheet="1" objects="1" scenarios="1"/>
  <mergeCells count="38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5:C115"/>
    <mergeCell ref="B114:C114"/>
    <mergeCell ref="D115:L115"/>
    <mergeCell ref="B118:C118"/>
    <mergeCell ref="D114:L114"/>
    <mergeCell ref="D117:L117"/>
    <mergeCell ref="D118:L118"/>
    <mergeCell ref="B116:C116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  <mergeCell ref="E5:I5"/>
    <mergeCell ref="E6:I6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929640</xdr:colOff>
                    <xdr:row>114</xdr:row>
                    <xdr:rowOff>152400</xdr:rowOff>
                  </from>
                  <to>
                    <xdr:col>3</xdr:col>
                    <xdr:colOff>556260</xdr:colOff>
                    <xdr:row>115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510540</xdr:colOff>
                    <xdr:row>114</xdr:row>
                    <xdr:rowOff>137160</xdr:rowOff>
                  </from>
                  <to>
                    <xdr:col>5</xdr:col>
                    <xdr:colOff>175260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929640</xdr:colOff>
                    <xdr:row>114</xdr:row>
                    <xdr:rowOff>144780</xdr:rowOff>
                  </from>
                  <to>
                    <xdr:col>3</xdr:col>
                    <xdr:colOff>556260</xdr:colOff>
                    <xdr:row>115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510540</xdr:colOff>
                    <xdr:row>114</xdr:row>
                    <xdr:rowOff>121920</xdr:rowOff>
                  </from>
                  <to>
                    <xdr:col>5</xdr:col>
                    <xdr:colOff>175260</xdr:colOff>
                    <xdr:row>116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Felicia D. Harris</cp:lastModifiedBy>
  <cp:lastPrinted>2023-08-10T00:08:32Z</cp:lastPrinted>
  <dcterms:created xsi:type="dcterms:W3CDTF">2003-09-04T13:10:28Z</dcterms:created>
  <dcterms:modified xsi:type="dcterms:W3CDTF">2023-08-10T00:14:18Z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