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-2025\Child Welfare\"/>
    </mc:Choice>
  </mc:AlternateContent>
  <xr:revisionPtr revIDLastSave="0" documentId="13_ncr:1_{097A8D5D-88D4-4640-9DA8-34BD69C49E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A 1" sheetId="1" r:id="rId1"/>
  </sheets>
  <definedNames>
    <definedName name="_xlnm.Print_Titles" localSheetId="0">'FA 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59" i="1"/>
  <c r="F5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10" i="1"/>
  <c r="F9" i="1"/>
  <c r="J10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58" i="1"/>
  <c r="K10" i="1"/>
  <c r="L1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9" i="1"/>
  <c r="I111" i="1"/>
  <c r="H111" i="1"/>
  <c r="G111" i="1"/>
  <c r="E111" i="1"/>
  <c r="D111" i="1"/>
  <c r="F111" i="1" l="1"/>
  <c r="L49" i="1"/>
  <c r="L66" i="1"/>
  <c r="L28" i="1"/>
  <c r="L50" i="1"/>
  <c r="L91" i="1"/>
  <c r="L19" i="1"/>
  <c r="L31" i="1"/>
  <c r="L110" i="1"/>
  <c r="L98" i="1"/>
  <c r="L86" i="1"/>
  <c r="L74" i="1"/>
  <c r="L62" i="1"/>
  <c r="L105" i="1"/>
  <c r="L93" i="1"/>
  <c r="L73" i="1"/>
  <c r="L67" i="1"/>
  <c r="L58" i="1"/>
  <c r="L32" i="1"/>
  <c r="L30" i="1"/>
  <c r="L18" i="1"/>
  <c r="L44" i="1"/>
  <c r="L42" i="1"/>
  <c r="L41" i="1"/>
  <c r="L20" i="1"/>
  <c r="L16" i="1"/>
  <c r="L94" i="1"/>
  <c r="L83" i="1"/>
  <c r="L71" i="1"/>
  <c r="L59" i="1"/>
  <c r="L70" i="1"/>
  <c r="L48" i="1"/>
  <c r="L36" i="1"/>
  <c r="L24" i="1"/>
  <c r="L104" i="1"/>
  <c r="L92" i="1"/>
  <c r="L81" i="1"/>
  <c r="L69" i="1"/>
  <c r="L82" i="1"/>
  <c r="L103" i="1"/>
  <c r="L68" i="1"/>
  <c r="L11" i="1"/>
  <c r="L90" i="1"/>
  <c r="L63" i="1"/>
  <c r="L100" i="1"/>
  <c r="L87" i="1"/>
  <c r="L88" i="1"/>
  <c r="L75" i="1"/>
  <c r="L72" i="1"/>
  <c r="L76" i="1"/>
  <c r="L46" i="1"/>
  <c r="L33" i="1"/>
  <c r="L21" i="1"/>
  <c r="L23" i="1"/>
  <c r="L89" i="1"/>
  <c r="L60" i="1"/>
  <c r="L64" i="1"/>
  <c r="L37" i="1"/>
  <c r="L25" i="1"/>
  <c r="L109" i="1"/>
  <c r="L97" i="1"/>
  <c r="L61" i="1"/>
  <c r="L47" i="1"/>
  <c r="L9" i="1"/>
  <c r="L55" i="1"/>
  <c r="L79" i="1"/>
  <c r="L53" i="1"/>
  <c r="L17" i="1"/>
  <c r="L77" i="1"/>
  <c r="L38" i="1"/>
  <c r="L14" i="1"/>
  <c r="L22" i="1"/>
  <c r="K111" i="1"/>
  <c r="L84" i="1"/>
  <c r="L101" i="1"/>
  <c r="L65" i="1"/>
  <c r="L51" i="1"/>
  <c r="L39" i="1"/>
  <c r="L27" i="1"/>
  <c r="L15" i="1"/>
  <c r="J111" i="1"/>
  <c r="L26" i="1"/>
  <c r="L99" i="1"/>
  <c r="L108" i="1"/>
  <c r="L106" i="1"/>
  <c r="L35" i="1"/>
  <c r="L107" i="1"/>
  <c r="L45" i="1"/>
  <c r="L34" i="1"/>
  <c r="L80" i="1"/>
  <c r="L54" i="1"/>
  <c r="L96" i="1"/>
  <c r="L29" i="1"/>
  <c r="L43" i="1"/>
  <c r="L13" i="1"/>
  <c r="L95" i="1"/>
  <c r="L85" i="1"/>
  <c r="L102" i="1"/>
  <c r="L78" i="1"/>
  <c r="L52" i="1"/>
  <c r="L40" i="1"/>
  <c r="L12" i="1"/>
  <c r="L111" i="1" l="1"/>
</calcChain>
</file>

<file path=xl/sharedStrings.xml><?xml version="1.0" encoding="utf-8"?>
<sst xmlns="http://schemas.openxmlformats.org/spreadsheetml/2006/main" count="273" uniqueCount="251">
  <si>
    <t>Total</t>
  </si>
  <si>
    <t>COUNTY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</si>
  <si>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</si>
  <si>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</si>
  <si>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</si>
  <si>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</si>
  <si>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</si>
  <si>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</si>
  <si>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</si>
  <si>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</si>
  <si>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</si>
  <si>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</si>
  <si>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</si>
  <si>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</si>
  <si>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</si>
  <si>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</si>
  <si>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</si>
  <si>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</si>
  <si>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</si>
  <si>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</si>
  <si>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</si>
  <si>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</si>
  <si>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</si>
  <si>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</si>
  <si>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</si>
  <si>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</si>
  <si>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</si>
  <si>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</si>
  <si>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</si>
  <si>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</si>
  <si>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</si>
  <si>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</si>
  <si>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</si>
  <si>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</si>
  <si>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</si>
  <si>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</si>
  <si>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</si>
  <si>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</si>
  <si>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</si>
  <si>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</si>
  <si>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</si>
  <si>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</si>
  <si>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</si>
  <si>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</si>
  <si>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</si>
  <si>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</si>
  <si>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</si>
  <si>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</si>
  <si>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</si>
  <si>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</si>
  <si>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</si>
  <si>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</si>
  <si>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</si>
  <si>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</si>
  <si>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</si>
  <si>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</si>
  <si>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</si>
  <si>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</si>
  <si>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</si>
  <si>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</si>
  <si>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</si>
  <si>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</si>
  <si>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</si>
  <si>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</si>
  <si>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</si>
  <si>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</si>
  <si>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</si>
  <si>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</si>
  <si>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</si>
  <si>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</si>
  <si>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</si>
  <si>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</si>
  <si>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</si>
  <si>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</si>
  <si>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</si>
  <si>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</si>
  <si>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</si>
  <si>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</si>
  <si>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</si>
  <si>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</si>
  <si>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</si>
  <si>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</si>
  <si>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</si>
  <si>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</si>
  <si>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</si>
  <si>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</si>
  <si>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</si>
  <si>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</si>
  <si>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</si>
  <si>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</si>
  <si>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</si>
  <si>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</si>
  <si>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</si>
  <si>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</si>
  <si>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</si>
  <si>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</si>
  <si>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</si>
  <si>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</si>
  <si>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</si>
  <si>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</si>
  <si>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</si>
  <si>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</si>
  <si>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ALLOCATION PERIOD</t>
  </si>
  <si>
    <t>AUTHORIZED SIGNATURE</t>
  </si>
  <si>
    <t>Additional Allocation</t>
  </si>
  <si>
    <t xml:space="preserve">Initial (or Previous) Allocation 
 Funding Authorization </t>
  </si>
  <si>
    <t>Federal</t>
  </si>
  <si>
    <t>State</t>
  </si>
  <si>
    <t>Grand Total Allocation</t>
  </si>
  <si>
    <t>Co. No.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</si>
  <si>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</si>
  <si>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</si>
  <si>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</si>
  <si>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</si>
  <si>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</si>
  <si>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</si>
  <si>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</si>
  <si>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</si>
  <si>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</si>
  <si>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XS411 Heading: </t>
  </si>
  <si>
    <t>UEI</t>
  </si>
  <si>
    <t xml:space="preserve">CFDA Number: </t>
  </si>
  <si>
    <t>CFDA Name:</t>
  </si>
  <si>
    <t xml:space="preserve">GRANT INFORMATION: </t>
  </si>
  <si>
    <t xml:space="preserve">Award Name:  </t>
  </si>
  <si>
    <t>Award Number:</t>
  </si>
  <si>
    <t>Award Date:</t>
  </si>
  <si>
    <t xml:space="preserve">Federal Agency: </t>
  </si>
  <si>
    <t xml:space="preserve">Tracked on XS411: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</si>
  <si>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</si>
  <si>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</si>
  <si>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</si>
  <si>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</si>
  <si>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</si>
  <si>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</si>
  <si>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</si>
  <si>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</si>
  <si>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</si>
  <si>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</si>
  <si>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</si>
  <si>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</si>
  <si>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</si>
  <si>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</si>
  <si>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</si>
  <si>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</si>
  <si>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</si>
  <si>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</si>
  <si>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</si>
  <si>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</si>
  <si>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</si>
  <si>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</si>
  <si>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</si>
  <si>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</si>
  <si>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</si>
  <si>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</si>
  <si>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</si>
  <si>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</si>
  <si>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</si>
  <si>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</si>
  <si>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</si>
  <si>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</si>
  <si>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</si>
  <si>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</si>
  <si>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</si>
  <si>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</si>
  <si>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</si>
  <si>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</si>
  <si>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</si>
  <si>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</si>
  <si>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</si>
  <si>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</si>
  <si>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</si>
  <si>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</si>
  <si>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</si>
  <si>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</si>
  <si>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</si>
  <si>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</si>
  <si>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</si>
  <si>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</si>
  <si>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</si>
  <si>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</si>
  <si>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</si>
  <si>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</si>
  <si>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</si>
  <si>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</si>
  <si>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</si>
  <si>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</si>
  <si>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</si>
  <si>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</si>
  <si>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</si>
  <si>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</si>
  <si>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</si>
  <si>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</si>
  <si>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</si>
  <si>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</si>
  <si>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</si>
  <si>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</si>
  <si>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</si>
  <si>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</si>
  <si>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</si>
  <si>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</si>
  <si>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</si>
  <si>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</si>
  <si>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</si>
  <si>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</si>
  <si>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</si>
  <si>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</si>
  <si>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</si>
  <si>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</si>
  <si>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</si>
  <si>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</si>
  <si>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</si>
  <si>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</si>
  <si>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</si>
  <si>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</si>
  <si>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</si>
  <si>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</si>
  <si>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</si>
  <si>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</si>
  <si>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</si>
  <si>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</si>
  <si>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</si>
  <si>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</si>
  <si>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</si>
  <si>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</si>
  <si>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</si>
  <si>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</si>
  <si>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</si>
  <si>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</si>
  <si>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FUNDING AUTHORIZATION</t>
  </si>
  <si>
    <t>to</t>
  </si>
  <si>
    <t>Payment Period:</t>
  </si>
  <si>
    <t>Service Period:</t>
  </si>
  <si>
    <t>THIS FUNDING AUTHORIZATION IS CONTINGENT UPON APPROPRIATION BY THE NORTH CAROLINA GENERAL ASSEMBLY.  THESE AMOUNTS ARE CURRENTLY ESTIMATES AND ARE SUBJECT TO CHANGE UPON APPROPRIATION.</t>
  </si>
  <si>
    <t>OBLIGATIONS INCURRED AND EXPENDITURES MADE UNDER THIS ADVICE WILL BE SUBJECT TO LIMITATIONS PUBLISHED BY FEDERAL AND STATE AGENCIES AS TO THE AVAILABILITY OF FUNDS</t>
  </si>
  <si>
    <t>Date:</t>
  </si>
  <si>
    <t>FUNDING SOURCE:</t>
  </si>
  <si>
    <t>EFFECTIVE DATE:</t>
  </si>
  <si>
    <t>AUTHORIZATION NUMBER:</t>
  </si>
  <si>
    <t>Research &amp; Development:</t>
  </si>
  <si>
    <t>Funding Source</t>
  </si>
  <si>
    <t>Project:</t>
  </si>
  <si>
    <t>LINKS</t>
  </si>
  <si>
    <t>Chafee Foster Care Independence Program</t>
  </si>
  <si>
    <t>Chafee Independent Living Program Grant</t>
  </si>
  <si>
    <t>Independent Living Program</t>
  </si>
  <si>
    <t>DHHS/ACF</t>
  </si>
  <si>
    <t>This funding authorization represents 80% Federal Funds and 20% State Funds</t>
  </si>
  <si>
    <t>80% Federal. 20% State</t>
  </si>
  <si>
    <t>2303NCCILP and 2403NCCILP</t>
  </si>
  <si>
    <t>FFY2023 and FFY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</si>
</sst>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8"/>
      <color rgb="FF000000"/>
      <name val="Segoe UI"/>
      <family val="2"/>
    </font>
    <font>
      <i/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164" fontId="3" fillId="0" borderId="0" xfId="1" applyNumberFormat="1" applyFont="1" applyBorder="1" applyAlignment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5" xfId="0" applyFont="1" applyBorder="1"/>
    <xf numFmtId="3" fontId="3" fillId="0" borderId="11" xfId="1" applyNumberFormat="1" applyFont="1" applyBorder="1" applyAlignment="1">
      <alignment horizontal="right"/>
    </xf>
    <xf numFmtId="3" fontId="3" fillId="0" borderId="13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3" fontId="3" fillId="0" borderId="5" xfId="1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quotePrefix="1" applyNumberFormat="1" applyFont="1" applyBorder="1" applyAlignment="1">
      <alignment horizontal="right"/>
    </xf>
    <xf numFmtId="43" fontId="3" fillId="0" borderId="0" xfId="1" quotePrefix="1" applyFont="1" applyBorder="1" applyAlignment="1"/>
    <xf numFmtId="0" fontId="3" fillId="0" borderId="10" xfId="0" quotePrefix="1" applyFont="1" applyBorder="1" applyAlignment="1">
      <alignment horizontal="center"/>
    </xf>
    <xf numFmtId="0" fontId="3" fillId="0" borderId="6" xfId="0" applyFont="1" applyBorder="1"/>
    <xf numFmtId="3" fontId="3" fillId="0" borderId="6" xfId="1" applyNumberFormat="1" applyFont="1" applyBorder="1" applyAlignment="1">
      <alignment horizontal="right"/>
    </xf>
    <xf numFmtId="3" fontId="3" fillId="0" borderId="10" xfId="1" applyNumberFormat="1" applyFont="1" applyBorder="1" applyAlignment="1">
      <alignment horizontal="right"/>
    </xf>
    <xf numFmtId="0" fontId="3" fillId="0" borderId="8" xfId="0" applyFont="1" applyBorder="1"/>
    <xf numFmtId="164" fontId="3" fillId="0" borderId="4" xfId="1" applyNumberFormat="1" applyFont="1" applyBorder="1" applyAlignment="1">
      <alignment horizontal="center"/>
    </xf>
    <xf numFmtId="43" fontId="6" fillId="0" borderId="0" xfId="0" applyNumberFormat="1" applyFont="1"/>
    <xf numFmtId="164" fontId="3" fillId="0" borderId="3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3" fontId="3" fillId="0" borderId="12" xfId="1" applyNumberFormat="1" applyFont="1" applyBorder="1" applyAlignment="1">
      <alignment horizontal="right"/>
    </xf>
    <xf numFmtId="43" fontId="3" fillId="0" borderId="0" xfId="1" applyFont="1" applyBorder="1" applyAlignment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3" fontId="3" fillId="0" borderId="14" xfId="2" applyNumberFormat="1" applyFont="1" applyBorder="1"/>
    <xf numFmtId="3" fontId="3" fillId="0" borderId="9" xfId="2" applyNumberFormat="1" applyFont="1" applyBorder="1" applyAlignment="1"/>
    <xf numFmtId="3" fontId="3" fillId="0" borderId="14" xfId="2" applyNumberFormat="1" applyFont="1" applyBorder="1" applyAlignment="1"/>
    <xf numFmtId="6" fontId="3" fillId="0" borderId="0" xfId="1" applyNumberFormat="1" applyFont="1" applyBorder="1"/>
    <xf numFmtId="6" fontId="3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164" fontId="7" fillId="0" borderId="0" xfId="1" applyNumberFormat="1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4" fontId="9" fillId="0" borderId="0" xfId="1" applyNumberFormat="1" applyFont="1" applyBorder="1" applyAlignment="1"/>
    <xf numFmtId="165" fontId="3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left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9" fillId="0" borderId="0" xfId="0" applyFont="1" applyAlignment="1">
      <alignment horizontal="left"/>
    </xf>
    <xf numFmtId="44" fontId="3" fillId="0" borderId="0" xfId="2" applyFont="1" applyFill="1" applyBorder="1" applyAlignment="1" applyProtection="1"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4" fontId="10" fillId="2" borderId="0" xfId="0" applyNumberFormat="1" applyFont="1" applyFill="1"/>
    <xf numFmtId="165" fontId="10" fillId="2" borderId="0" xfId="0" applyNumberFormat="1" applyFont="1" applyFill="1" applyAlignment="1">
      <alignment horizontal="left"/>
    </xf>
    <xf numFmtId="3" fontId="3" fillId="2" borderId="11" xfId="1" applyNumberFormat="1" applyFont="1" applyFill="1" applyBorder="1" applyAlignment="1">
      <alignment horizontal="right"/>
    </xf>
    <xf numFmtId="3" fontId="3" fillId="2" borderId="5" xfId="1" applyNumberFormat="1" applyFont="1" applyFill="1" applyBorder="1" applyAlignment="1">
      <alignment horizontal="right"/>
    </xf>
    <xf numFmtId="3" fontId="3" fillId="2" borderId="6" xfId="1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5" xfId="0" applyNumberFormat="1" applyFont="1" applyFill="1" applyBorder="1"/>
    <xf numFmtId="3" fontId="3" fillId="2" borderId="7" xfId="0" applyNumberFormat="1" applyFont="1" applyFill="1" applyBorder="1"/>
    <xf numFmtId="3" fontId="3" fillId="2" borderId="6" xfId="0" applyNumberFormat="1" applyFont="1" applyFill="1" applyBorder="1"/>
    <xf numFmtId="3" fontId="3" fillId="3" borderId="11" xfId="1" applyNumberFormat="1" applyFont="1" applyFill="1" applyBorder="1" applyAlignment="1">
      <alignment horizontal="right"/>
    </xf>
    <xf numFmtId="3" fontId="3" fillId="3" borderId="5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12" fillId="2" borderId="0" xfId="1" applyNumberFormat="1" applyFont="1" applyFill="1" applyBorder="1" applyAlignment="1"/>
    <xf numFmtId="0" fontId="3" fillId="2" borderId="0" xfId="0" applyFont="1" applyFill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indent="1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165" fontId="12" fillId="0" borderId="15" xfId="0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13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135</xdr:row>
      <xdr:rowOff>121227</xdr:rowOff>
    </xdr:from>
    <xdr:to>
      <xdr:col>2</xdr:col>
      <xdr:colOff>619645</xdr:colOff>
      <xdr:row>138</xdr:row>
      <xdr:rowOff>135947</xdr:rowOff>
    </xdr:to>
    <xdr:pic>
      <xdr:nvPicPr>
        <xdr:cNvPr id="1274" name="Picture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95" y="21630409"/>
          <a:ext cx="1793298" cy="490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744683</xdr:colOff>
          <xdr:row>113</xdr:row>
          <xdr:rowOff>147205</xdr:rowOff>
        </xdr:from>
        <xdr:to>
          <xdr:col>4</xdr:col>
          <xdr:colOff>320386</xdr:colOff>
          <xdr:row>115</xdr:row>
          <xdr:rowOff>69272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502478" y="18270682"/>
              <a:ext cx="1428749" cy="337704"/>
              <a:chOff x="3744184" y="17300781"/>
              <a:chExt cx="1078922" cy="335108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44184" y="17318182"/>
                <a:ext cx="464126" cy="29181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4173675" y="17300781"/>
                <a:ext cx="649431" cy="33510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3</xdr:col>
      <xdr:colOff>227042</xdr:colOff>
      <xdr:row>0</xdr:row>
      <xdr:rowOff>17319</xdr:rowOff>
    </xdr:from>
    <xdr:to>
      <xdr:col>8</xdr:col>
      <xdr:colOff>154898</xdr:colOff>
      <xdr:row>1</xdr:row>
      <xdr:rowOff>1733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9406" y="17319"/>
          <a:ext cx="3166355" cy="1062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147"/>
  <sheetViews>
    <sheetView showGridLines="0" tabSelected="1" topLeftCell="A89" zoomScale="110" zoomScaleNormal="110" workbookViewId="0">
      <selection activeCell="P106" sqref="P106"/>
    </sheetView>
  </sheetViews>
  <sheetFormatPr defaultColWidth="9.140625" defaultRowHeight="11.25" x14ac:dyDescent="0.2"/>
  <cols>
    <col min="1" max="1" width="9.140625" style="1" customWidth="1"/>
    <col min="2" max="2" width="17.28515625" style="1" customWidth="1"/>
    <col min="3" max="3" width="16" style="1" customWidth="1"/>
    <col min="4" max="4" width="11.85546875" style="1" customWidth="1"/>
    <col min="5" max="5" width="8.7109375" style="1" customWidth="1"/>
    <col min="6" max="6" width="8.140625" style="1" customWidth="1"/>
    <col min="7" max="9" width="9.42578125" style="1" customWidth="1"/>
    <col min="10" max="10" width="9.42578125" style="2" customWidth="1"/>
    <col min="11" max="11" width="10.42578125" style="1" customWidth="1"/>
    <col min="12" max="12" width="9.7109375" style="1" bestFit="1" customWidth="1"/>
    <col min="13" max="13" width="6.140625" style="1" customWidth="1"/>
    <col min="14" max="14" width="17.5703125" style="1" bestFit="1" customWidth="1"/>
    <col min="15" max="17" width="9.85546875" style="1" bestFit="1" customWidth="1"/>
    <col min="18" max="18" width="11.140625" style="1" bestFit="1" customWidth="1"/>
    <col min="19" max="16384" width="9.140625" style="1"/>
  </cols>
  <sheetData>
    <row r="1" spans="1:17" ht="85.9" customHeight="1" x14ac:dyDescent="0.2"/>
    <row r="2" spans="1:17" ht="15" x14ac:dyDescent="0.2">
      <c r="A2" s="74" t="s">
        <v>229</v>
      </c>
      <c r="H2" s="3" t="s">
        <v>102</v>
      </c>
      <c r="I2" s="3"/>
      <c r="J2" s="3"/>
      <c r="K2" s="3"/>
      <c r="L2" s="3"/>
    </row>
    <row r="3" spans="1:17" ht="12.75" x14ac:dyDescent="0.2">
      <c r="A3" s="61" t="s">
        <v>236</v>
      </c>
      <c r="B3" s="61"/>
      <c r="C3" s="88" t="s">
        <v>242</v>
      </c>
      <c r="D3" s="88"/>
      <c r="E3" s="88"/>
      <c r="F3" s="88"/>
      <c r="H3" s="61" t="s">
        <v>232</v>
      </c>
      <c r="I3" s="61"/>
      <c r="J3" s="62">
        <v>45444</v>
      </c>
      <c r="K3" s="56" t="s">
        <v>230</v>
      </c>
      <c r="L3" s="62">
        <v>45808</v>
      </c>
    </row>
    <row r="4" spans="1:17" ht="12.75" x14ac:dyDescent="0.2">
      <c r="A4" s="61" t="s">
        <v>237</v>
      </c>
      <c r="B4" s="61"/>
      <c r="C4" s="63">
        <v>45474</v>
      </c>
      <c r="H4" s="79" t="s">
        <v>231</v>
      </c>
      <c r="I4" s="79"/>
      <c r="J4" s="62">
        <v>45474</v>
      </c>
      <c r="K4" s="56" t="s">
        <v>230</v>
      </c>
      <c r="L4" s="62">
        <v>45838</v>
      </c>
    </row>
    <row r="5" spans="1:17" ht="12.75" x14ac:dyDescent="0.2">
      <c r="A5" s="79" t="s">
        <v>238</v>
      </c>
      <c r="B5" s="79"/>
      <c r="C5" s="59">
        <v>1</v>
      </c>
      <c r="J5" s="1"/>
    </row>
    <row r="6" spans="1:17" ht="12.75" x14ac:dyDescent="0.2">
      <c r="D6" s="3"/>
      <c r="E6" s="3"/>
      <c r="F6" s="3"/>
      <c r="G6" s="3"/>
      <c r="H6" s="43"/>
      <c r="I6" s="43"/>
      <c r="J6" s="3"/>
      <c r="K6" s="3"/>
      <c r="L6" s="3"/>
    </row>
    <row r="7" spans="1:17" ht="30.75" customHeight="1" x14ac:dyDescent="0.2">
      <c r="D7" s="99" t="s">
        <v>105</v>
      </c>
      <c r="E7" s="90"/>
      <c r="F7" s="91"/>
      <c r="G7" s="89" t="s">
        <v>104</v>
      </c>
      <c r="H7" s="90"/>
      <c r="I7" s="91"/>
      <c r="J7" s="89" t="s">
        <v>108</v>
      </c>
      <c r="K7" s="90"/>
      <c r="L7" s="91"/>
    </row>
    <row r="8" spans="1:17" s="10" customFormat="1" x14ac:dyDescent="0.2">
      <c r="A8" s="4" t="s">
        <v>109</v>
      </c>
      <c r="B8" s="5" t="s">
        <v>1</v>
      </c>
      <c r="C8" s="5" t="s">
        <v>120</v>
      </c>
      <c r="D8" s="5" t="s">
        <v>106</v>
      </c>
      <c r="E8" s="6" t="s">
        <v>107</v>
      </c>
      <c r="F8" s="6" t="s">
        <v>0</v>
      </c>
      <c r="G8" s="5" t="s">
        <v>106</v>
      </c>
      <c r="H8" s="6" t="s">
        <v>107</v>
      </c>
      <c r="I8" s="7" t="s">
        <v>0</v>
      </c>
      <c r="J8" s="8" t="s">
        <v>106</v>
      </c>
      <c r="K8" s="6" t="s">
        <v>107</v>
      </c>
      <c r="L8" s="9" t="s">
        <v>0</v>
      </c>
    </row>
    <row r="9" spans="1:17" x14ac:dyDescent="0.2">
      <c r="A9" s="11" t="s">
        <v>110</v>
      </c>
      <c r="B9" s="12" t="s">
        <v>2</v>
      </c>
      <c r="C9" s="12" t="s">
        <v>129</v>
      </c>
      <c r="D9" s="67">
        <v>14550</v>
      </c>
      <c r="E9" s="64">
        <v>3638</v>
      </c>
      <c r="F9" s="13">
        <f>SUM(D9:E9)</f>
        <v>18188</v>
      </c>
      <c r="G9" s="71">
        <v>0</v>
      </c>
      <c r="H9" s="71">
        <v>0</v>
      </c>
      <c r="I9" s="14">
        <v>0</v>
      </c>
      <c r="J9" s="15">
        <f>D9+G9</f>
        <v>14550</v>
      </c>
      <c r="K9" s="16">
        <f>E9+H9</f>
        <v>3638</v>
      </c>
      <c r="L9" s="13">
        <f>SUM(J9:K9)</f>
        <v>18188</v>
      </c>
      <c r="M9" s="17"/>
      <c r="N9" s="18"/>
      <c r="O9" s="19"/>
      <c r="P9" s="19"/>
      <c r="Q9" s="19"/>
    </row>
    <row r="10" spans="1:17" x14ac:dyDescent="0.2">
      <c r="A10" s="11" t="s">
        <v>111</v>
      </c>
      <c r="B10" s="12" t="s">
        <v>3</v>
      </c>
      <c r="C10" s="12" t="s">
        <v>130</v>
      </c>
      <c r="D10" s="68">
        <v>6331</v>
      </c>
      <c r="E10" s="65">
        <v>1583</v>
      </c>
      <c r="F10" s="16">
        <f>SUM(D10:E10)</f>
        <v>7914</v>
      </c>
      <c r="G10" s="72">
        <v>0</v>
      </c>
      <c r="H10" s="72">
        <v>0</v>
      </c>
      <c r="I10" s="15">
        <v>0</v>
      </c>
      <c r="J10" s="15">
        <f>D10+G10</f>
        <v>6331</v>
      </c>
      <c r="K10" s="16">
        <f t="shared" ref="K10:K55" si="0">E10+H10</f>
        <v>1583</v>
      </c>
      <c r="L10" s="16">
        <f t="shared" ref="L10:L55" si="1">SUM(J10:K10)</f>
        <v>7914</v>
      </c>
      <c r="M10" s="17"/>
      <c r="N10" s="18"/>
      <c r="O10" s="19"/>
      <c r="P10" s="19"/>
      <c r="Q10" s="19"/>
    </row>
    <row r="11" spans="1:17" x14ac:dyDescent="0.2">
      <c r="A11" s="11" t="s">
        <v>112</v>
      </c>
      <c r="B11" s="12" t="s">
        <v>4</v>
      </c>
      <c r="C11" s="12" t="s">
        <v>131</v>
      </c>
      <c r="D11" s="68">
        <v>5654</v>
      </c>
      <c r="E11" s="65">
        <v>1413</v>
      </c>
      <c r="F11" s="16">
        <f t="shared" ref="F11:F55" si="2">SUM(D11:E11)</f>
        <v>7067</v>
      </c>
      <c r="G11" s="72">
        <v>0</v>
      </c>
      <c r="H11" s="72">
        <v>0</v>
      </c>
      <c r="I11" s="15">
        <v>0</v>
      </c>
      <c r="J11" s="15">
        <f t="shared" ref="J11:J55" si="3">D11+G11</f>
        <v>5654</v>
      </c>
      <c r="K11" s="16">
        <f t="shared" si="0"/>
        <v>1413</v>
      </c>
      <c r="L11" s="16">
        <f t="shared" si="1"/>
        <v>7067</v>
      </c>
      <c r="M11" s="17"/>
      <c r="N11" s="18"/>
      <c r="O11" s="19"/>
      <c r="P11" s="19"/>
      <c r="Q11" s="19"/>
    </row>
    <row r="12" spans="1:17" x14ac:dyDescent="0.2">
      <c r="A12" s="11" t="s">
        <v>113</v>
      </c>
      <c r="B12" s="12" t="s">
        <v>5</v>
      </c>
      <c r="C12" s="12" t="s">
        <v>132</v>
      </c>
      <c r="D12" s="68">
        <v>1685</v>
      </c>
      <c r="E12" s="65">
        <v>421</v>
      </c>
      <c r="F12" s="16">
        <f t="shared" si="2"/>
        <v>2106</v>
      </c>
      <c r="G12" s="72">
        <v>0</v>
      </c>
      <c r="H12" s="72">
        <v>0</v>
      </c>
      <c r="I12" s="15">
        <v>0</v>
      </c>
      <c r="J12" s="15">
        <f t="shared" si="3"/>
        <v>1685</v>
      </c>
      <c r="K12" s="16">
        <f t="shared" si="0"/>
        <v>421</v>
      </c>
      <c r="L12" s="16">
        <f t="shared" si="1"/>
        <v>2106</v>
      </c>
      <c r="M12" s="17"/>
      <c r="N12" s="18"/>
      <c r="O12" s="19"/>
      <c r="P12" s="19"/>
      <c r="Q12" s="19"/>
    </row>
    <row r="13" spans="1:17" x14ac:dyDescent="0.2">
      <c r="A13" s="11" t="s">
        <v>114</v>
      </c>
      <c r="B13" s="12" t="s">
        <v>6</v>
      </c>
      <c r="C13" s="12" t="s">
        <v>133</v>
      </c>
      <c r="D13" s="68">
        <v>6726</v>
      </c>
      <c r="E13" s="65">
        <v>1682</v>
      </c>
      <c r="F13" s="16">
        <f t="shared" si="2"/>
        <v>8408</v>
      </c>
      <c r="G13" s="72">
        <v>0</v>
      </c>
      <c r="H13" s="72">
        <v>0</v>
      </c>
      <c r="I13" s="15">
        <v>0</v>
      </c>
      <c r="J13" s="15">
        <f t="shared" si="3"/>
        <v>6726</v>
      </c>
      <c r="K13" s="16">
        <f t="shared" si="0"/>
        <v>1682</v>
      </c>
      <c r="L13" s="16">
        <f t="shared" si="1"/>
        <v>8408</v>
      </c>
      <c r="M13" s="17"/>
      <c r="N13" s="18"/>
      <c r="O13" s="19"/>
      <c r="P13" s="19"/>
      <c r="Q13" s="19"/>
    </row>
    <row r="14" spans="1:17" x14ac:dyDescent="0.2">
      <c r="A14" s="11" t="s">
        <v>115</v>
      </c>
      <c r="B14" s="12" t="s">
        <v>7</v>
      </c>
      <c r="C14" s="12" t="s">
        <v>134</v>
      </c>
      <c r="D14" s="68">
        <v>8093</v>
      </c>
      <c r="E14" s="65">
        <v>2023</v>
      </c>
      <c r="F14" s="16">
        <f t="shared" si="2"/>
        <v>10116</v>
      </c>
      <c r="G14" s="72">
        <v>0</v>
      </c>
      <c r="H14" s="72">
        <v>0</v>
      </c>
      <c r="I14" s="15">
        <v>0</v>
      </c>
      <c r="J14" s="15">
        <f t="shared" si="3"/>
        <v>8093</v>
      </c>
      <c r="K14" s="16">
        <f t="shared" si="0"/>
        <v>2023</v>
      </c>
      <c r="L14" s="16">
        <f t="shared" si="1"/>
        <v>10116</v>
      </c>
      <c r="M14" s="17"/>
      <c r="N14" s="18"/>
      <c r="O14" s="19"/>
      <c r="P14" s="19"/>
      <c r="Q14" s="19"/>
    </row>
    <row r="15" spans="1:17" x14ac:dyDescent="0.2">
      <c r="A15" s="11" t="s">
        <v>116</v>
      </c>
      <c r="B15" s="12" t="s">
        <v>8</v>
      </c>
      <c r="C15" s="12" t="s">
        <v>135</v>
      </c>
      <c r="D15" s="68">
        <v>15150</v>
      </c>
      <c r="E15" s="65">
        <v>3787</v>
      </c>
      <c r="F15" s="16">
        <f t="shared" si="2"/>
        <v>18937</v>
      </c>
      <c r="G15" s="72">
        <v>0</v>
      </c>
      <c r="H15" s="72">
        <v>0</v>
      </c>
      <c r="I15" s="15">
        <v>0</v>
      </c>
      <c r="J15" s="15">
        <f t="shared" si="3"/>
        <v>15150</v>
      </c>
      <c r="K15" s="16">
        <f t="shared" si="0"/>
        <v>3787</v>
      </c>
      <c r="L15" s="16">
        <f t="shared" si="1"/>
        <v>18937</v>
      </c>
      <c r="M15" s="17"/>
      <c r="N15" s="18"/>
      <c r="O15" s="19"/>
      <c r="P15" s="19"/>
      <c r="Q15" s="19"/>
    </row>
    <row r="16" spans="1:17" x14ac:dyDescent="0.2">
      <c r="A16" s="11" t="s">
        <v>117</v>
      </c>
      <c r="B16" s="12" t="s">
        <v>9</v>
      </c>
      <c r="C16" s="12" t="s">
        <v>136</v>
      </c>
      <c r="D16" s="68">
        <v>918</v>
      </c>
      <c r="E16" s="65">
        <v>230</v>
      </c>
      <c r="F16" s="16">
        <f t="shared" si="2"/>
        <v>1148</v>
      </c>
      <c r="G16" s="72">
        <v>0</v>
      </c>
      <c r="H16" s="72">
        <v>0</v>
      </c>
      <c r="I16" s="15">
        <v>0</v>
      </c>
      <c r="J16" s="15">
        <f t="shared" si="3"/>
        <v>918</v>
      </c>
      <c r="K16" s="16">
        <f t="shared" si="0"/>
        <v>230</v>
      </c>
      <c r="L16" s="16">
        <f t="shared" si="1"/>
        <v>1148</v>
      </c>
      <c r="M16" s="17"/>
      <c r="N16" s="18"/>
      <c r="O16" s="19"/>
      <c r="P16" s="19"/>
      <c r="Q16" s="19"/>
    </row>
    <row r="17" spans="1:17" x14ac:dyDescent="0.2">
      <c r="A17" s="11" t="s">
        <v>118</v>
      </c>
      <c r="B17" s="12" t="s">
        <v>10</v>
      </c>
      <c r="C17" s="12" t="s">
        <v>137</v>
      </c>
      <c r="D17" s="68">
        <v>9495</v>
      </c>
      <c r="E17" s="65">
        <v>2374</v>
      </c>
      <c r="F17" s="16">
        <f t="shared" si="2"/>
        <v>11869</v>
      </c>
      <c r="G17" s="72">
        <v>0</v>
      </c>
      <c r="H17" s="72">
        <v>0</v>
      </c>
      <c r="I17" s="15">
        <v>0</v>
      </c>
      <c r="J17" s="15">
        <f t="shared" si="3"/>
        <v>9495</v>
      </c>
      <c r="K17" s="16">
        <f t="shared" si="0"/>
        <v>2374</v>
      </c>
      <c r="L17" s="16">
        <f t="shared" si="1"/>
        <v>11869</v>
      </c>
      <c r="M17" s="17"/>
      <c r="N17" s="18"/>
      <c r="O17" s="19"/>
      <c r="P17" s="19"/>
      <c r="Q17" s="19"/>
    </row>
    <row r="18" spans="1:17" x14ac:dyDescent="0.2">
      <c r="A18" s="11">
        <v>10</v>
      </c>
      <c r="B18" s="12" t="s">
        <v>11</v>
      </c>
      <c r="C18" s="12" t="s">
        <v>138</v>
      </c>
      <c r="D18" s="68">
        <v>24366</v>
      </c>
      <c r="E18" s="65">
        <v>6092</v>
      </c>
      <c r="F18" s="16">
        <f t="shared" si="2"/>
        <v>30458</v>
      </c>
      <c r="G18" s="72">
        <v>0</v>
      </c>
      <c r="H18" s="72">
        <v>0</v>
      </c>
      <c r="I18" s="15">
        <v>0</v>
      </c>
      <c r="J18" s="15">
        <f t="shared" si="3"/>
        <v>24366</v>
      </c>
      <c r="K18" s="16">
        <f t="shared" si="0"/>
        <v>6092</v>
      </c>
      <c r="L18" s="16">
        <f t="shared" si="1"/>
        <v>30458</v>
      </c>
      <c r="M18" s="17"/>
      <c r="N18" s="18"/>
      <c r="O18" s="19"/>
      <c r="P18" s="19"/>
      <c r="Q18" s="19"/>
    </row>
    <row r="19" spans="1:17" x14ac:dyDescent="0.2">
      <c r="A19" s="11">
        <v>11</v>
      </c>
      <c r="B19" s="12" t="s">
        <v>12</v>
      </c>
      <c r="C19" s="12" t="s">
        <v>139</v>
      </c>
      <c r="D19" s="68">
        <v>61245</v>
      </c>
      <c r="E19" s="65">
        <v>15311</v>
      </c>
      <c r="F19" s="16">
        <f t="shared" si="2"/>
        <v>76556</v>
      </c>
      <c r="G19" s="72">
        <v>0</v>
      </c>
      <c r="H19" s="72">
        <v>0</v>
      </c>
      <c r="I19" s="15">
        <v>0</v>
      </c>
      <c r="J19" s="15">
        <f t="shared" si="3"/>
        <v>61245</v>
      </c>
      <c r="K19" s="16">
        <f t="shared" si="0"/>
        <v>15311</v>
      </c>
      <c r="L19" s="16">
        <f t="shared" si="1"/>
        <v>76556</v>
      </c>
      <c r="M19" s="17"/>
      <c r="N19" s="18"/>
      <c r="O19" s="19"/>
      <c r="P19" s="19"/>
      <c r="Q19" s="19"/>
    </row>
    <row r="20" spans="1:17" x14ac:dyDescent="0.2">
      <c r="A20" s="11">
        <v>12</v>
      </c>
      <c r="B20" s="12" t="s">
        <v>13</v>
      </c>
      <c r="C20" s="12" t="s">
        <v>140</v>
      </c>
      <c r="D20" s="68">
        <v>30326</v>
      </c>
      <c r="E20" s="65">
        <v>7582</v>
      </c>
      <c r="F20" s="16">
        <f t="shared" si="2"/>
        <v>37908</v>
      </c>
      <c r="G20" s="72">
        <v>0</v>
      </c>
      <c r="H20" s="72">
        <v>0</v>
      </c>
      <c r="I20" s="15">
        <v>0</v>
      </c>
      <c r="J20" s="15">
        <f t="shared" si="3"/>
        <v>30326</v>
      </c>
      <c r="K20" s="16">
        <f t="shared" si="0"/>
        <v>7582</v>
      </c>
      <c r="L20" s="16">
        <f t="shared" si="1"/>
        <v>37908</v>
      </c>
      <c r="M20" s="17"/>
      <c r="N20" s="18"/>
      <c r="O20" s="19"/>
      <c r="P20" s="19"/>
      <c r="Q20" s="19"/>
    </row>
    <row r="21" spans="1:17" x14ac:dyDescent="0.2">
      <c r="A21" s="11">
        <v>13</v>
      </c>
      <c r="B21" s="12" t="s">
        <v>14</v>
      </c>
      <c r="C21" s="12" t="s">
        <v>141</v>
      </c>
      <c r="D21" s="68">
        <v>24399</v>
      </c>
      <c r="E21" s="65">
        <v>6100</v>
      </c>
      <c r="F21" s="16">
        <f t="shared" si="2"/>
        <v>30499</v>
      </c>
      <c r="G21" s="72">
        <v>0</v>
      </c>
      <c r="H21" s="72">
        <v>0</v>
      </c>
      <c r="I21" s="15">
        <v>0</v>
      </c>
      <c r="J21" s="15">
        <f t="shared" si="3"/>
        <v>24399</v>
      </c>
      <c r="K21" s="16">
        <f t="shared" si="0"/>
        <v>6100</v>
      </c>
      <c r="L21" s="16">
        <f t="shared" si="1"/>
        <v>30499</v>
      </c>
      <c r="M21" s="17"/>
      <c r="N21" s="18"/>
      <c r="O21" s="19"/>
      <c r="P21" s="19"/>
      <c r="Q21" s="19"/>
    </row>
    <row r="22" spans="1:17" x14ac:dyDescent="0.2">
      <c r="A22" s="11">
        <v>14</v>
      </c>
      <c r="B22" s="12" t="s">
        <v>15</v>
      </c>
      <c r="C22" s="12" t="s">
        <v>142</v>
      </c>
      <c r="D22" s="68">
        <v>16785</v>
      </c>
      <c r="E22" s="65">
        <v>4196</v>
      </c>
      <c r="F22" s="16">
        <f t="shared" si="2"/>
        <v>20981</v>
      </c>
      <c r="G22" s="72">
        <v>0</v>
      </c>
      <c r="H22" s="72">
        <v>0</v>
      </c>
      <c r="I22" s="15">
        <v>0</v>
      </c>
      <c r="J22" s="15">
        <f t="shared" si="3"/>
        <v>16785</v>
      </c>
      <c r="K22" s="16">
        <f t="shared" si="0"/>
        <v>4196</v>
      </c>
      <c r="L22" s="16">
        <f t="shared" si="1"/>
        <v>20981</v>
      </c>
      <c r="M22" s="17"/>
      <c r="N22" s="18"/>
      <c r="O22" s="19"/>
      <c r="P22" s="19"/>
      <c r="Q22" s="19"/>
    </row>
    <row r="23" spans="1:17" x14ac:dyDescent="0.2">
      <c r="A23" s="11">
        <v>15</v>
      </c>
      <c r="B23" s="12" t="s">
        <v>16</v>
      </c>
      <c r="C23" s="12" t="s">
        <v>143</v>
      </c>
      <c r="D23" s="68">
        <v>2042</v>
      </c>
      <c r="E23" s="65">
        <v>510</v>
      </c>
      <c r="F23" s="16">
        <f t="shared" si="2"/>
        <v>2552</v>
      </c>
      <c r="G23" s="72">
        <v>0</v>
      </c>
      <c r="H23" s="72">
        <v>0</v>
      </c>
      <c r="I23" s="15">
        <v>0</v>
      </c>
      <c r="J23" s="15">
        <f t="shared" si="3"/>
        <v>2042</v>
      </c>
      <c r="K23" s="16">
        <f t="shared" si="0"/>
        <v>510</v>
      </c>
      <c r="L23" s="16">
        <f t="shared" si="1"/>
        <v>2552</v>
      </c>
      <c r="M23" s="17"/>
      <c r="N23" s="18"/>
      <c r="O23" s="19"/>
      <c r="P23" s="19"/>
      <c r="Q23" s="19"/>
    </row>
    <row r="24" spans="1:17" x14ac:dyDescent="0.2">
      <c r="A24" s="11">
        <v>16</v>
      </c>
      <c r="B24" s="12" t="s">
        <v>17</v>
      </c>
      <c r="C24" s="12" t="s">
        <v>144</v>
      </c>
      <c r="D24" s="68">
        <v>13019</v>
      </c>
      <c r="E24" s="65">
        <v>3255</v>
      </c>
      <c r="F24" s="16">
        <f t="shared" si="2"/>
        <v>16274</v>
      </c>
      <c r="G24" s="72">
        <v>0</v>
      </c>
      <c r="H24" s="72">
        <v>0</v>
      </c>
      <c r="I24" s="15">
        <v>0</v>
      </c>
      <c r="J24" s="15">
        <f t="shared" si="3"/>
        <v>13019</v>
      </c>
      <c r="K24" s="16">
        <f t="shared" si="0"/>
        <v>3255</v>
      </c>
      <c r="L24" s="16">
        <f t="shared" si="1"/>
        <v>16274</v>
      </c>
      <c r="M24" s="17"/>
      <c r="N24" s="18"/>
      <c r="O24" s="19"/>
      <c r="P24" s="19"/>
      <c r="Q24" s="19"/>
    </row>
    <row r="25" spans="1:17" x14ac:dyDescent="0.2">
      <c r="A25" s="11">
        <v>17</v>
      </c>
      <c r="B25" s="12" t="s">
        <v>18</v>
      </c>
      <c r="C25" s="12" t="s">
        <v>145</v>
      </c>
      <c r="D25" s="68">
        <v>1442</v>
      </c>
      <c r="E25" s="65">
        <v>360</v>
      </c>
      <c r="F25" s="16">
        <f t="shared" si="2"/>
        <v>1802</v>
      </c>
      <c r="G25" s="72">
        <v>0</v>
      </c>
      <c r="H25" s="72">
        <v>0</v>
      </c>
      <c r="I25" s="15">
        <v>0</v>
      </c>
      <c r="J25" s="15">
        <f t="shared" si="3"/>
        <v>1442</v>
      </c>
      <c r="K25" s="16">
        <f t="shared" si="0"/>
        <v>360</v>
      </c>
      <c r="L25" s="16">
        <f t="shared" si="1"/>
        <v>1802</v>
      </c>
      <c r="M25" s="17"/>
      <c r="N25" s="18"/>
      <c r="O25" s="19"/>
      <c r="P25" s="19"/>
      <c r="Q25" s="19"/>
    </row>
    <row r="26" spans="1:17" x14ac:dyDescent="0.2">
      <c r="A26" s="11">
        <v>18</v>
      </c>
      <c r="B26" s="12" t="s">
        <v>19</v>
      </c>
      <c r="C26" s="12" t="s">
        <v>146</v>
      </c>
      <c r="D26" s="68">
        <v>28270</v>
      </c>
      <c r="E26" s="65">
        <v>7067</v>
      </c>
      <c r="F26" s="16">
        <f t="shared" si="2"/>
        <v>35337</v>
      </c>
      <c r="G26" s="72">
        <v>0</v>
      </c>
      <c r="H26" s="72">
        <v>0</v>
      </c>
      <c r="I26" s="15">
        <v>0</v>
      </c>
      <c r="J26" s="15">
        <f t="shared" si="3"/>
        <v>28270</v>
      </c>
      <c r="K26" s="16">
        <f t="shared" si="0"/>
        <v>7067</v>
      </c>
      <c r="L26" s="16">
        <f t="shared" si="1"/>
        <v>35337</v>
      </c>
      <c r="M26" s="17"/>
      <c r="N26" s="18"/>
      <c r="O26" s="19"/>
      <c r="P26" s="19"/>
      <c r="Q26" s="19"/>
    </row>
    <row r="27" spans="1:17" x14ac:dyDescent="0.2">
      <c r="A27" s="11">
        <v>19</v>
      </c>
      <c r="B27" s="12" t="s">
        <v>20</v>
      </c>
      <c r="C27" s="12" t="s">
        <v>147</v>
      </c>
      <c r="D27" s="68">
        <v>11539</v>
      </c>
      <c r="E27" s="65">
        <v>2885</v>
      </c>
      <c r="F27" s="16">
        <f t="shared" si="2"/>
        <v>14424</v>
      </c>
      <c r="G27" s="72">
        <v>0</v>
      </c>
      <c r="H27" s="72">
        <v>0</v>
      </c>
      <c r="I27" s="15">
        <v>0</v>
      </c>
      <c r="J27" s="15">
        <f t="shared" si="3"/>
        <v>11539</v>
      </c>
      <c r="K27" s="16">
        <f t="shared" si="0"/>
        <v>2885</v>
      </c>
      <c r="L27" s="16">
        <f t="shared" si="1"/>
        <v>14424</v>
      </c>
      <c r="M27" s="17"/>
      <c r="N27" s="18"/>
      <c r="O27" s="19"/>
      <c r="P27" s="19"/>
      <c r="Q27" s="19"/>
    </row>
    <row r="28" spans="1:17" x14ac:dyDescent="0.2">
      <c r="A28" s="11">
        <v>20</v>
      </c>
      <c r="B28" s="12" t="s">
        <v>21</v>
      </c>
      <c r="C28" s="12" t="s">
        <v>148</v>
      </c>
      <c r="D28" s="68">
        <v>10810</v>
      </c>
      <c r="E28" s="65">
        <v>2703</v>
      </c>
      <c r="F28" s="16">
        <f t="shared" si="2"/>
        <v>13513</v>
      </c>
      <c r="G28" s="72">
        <v>0</v>
      </c>
      <c r="H28" s="72">
        <v>0</v>
      </c>
      <c r="I28" s="15">
        <v>0</v>
      </c>
      <c r="J28" s="15">
        <f t="shared" si="3"/>
        <v>10810</v>
      </c>
      <c r="K28" s="16">
        <f t="shared" si="0"/>
        <v>2703</v>
      </c>
      <c r="L28" s="16">
        <f t="shared" si="1"/>
        <v>13513</v>
      </c>
      <c r="M28" s="17"/>
      <c r="N28" s="18"/>
      <c r="O28" s="19"/>
      <c r="P28" s="19"/>
      <c r="Q28" s="19"/>
    </row>
    <row r="29" spans="1:17" x14ac:dyDescent="0.2">
      <c r="A29" s="11">
        <v>21</v>
      </c>
      <c r="B29" s="12" t="s">
        <v>22</v>
      </c>
      <c r="C29" s="12" t="s">
        <v>149</v>
      </c>
      <c r="D29" s="68">
        <v>2642</v>
      </c>
      <c r="E29" s="65">
        <v>661</v>
      </c>
      <c r="F29" s="16">
        <f t="shared" si="2"/>
        <v>3303</v>
      </c>
      <c r="G29" s="72">
        <v>0</v>
      </c>
      <c r="H29" s="72">
        <v>0</v>
      </c>
      <c r="I29" s="15">
        <v>0</v>
      </c>
      <c r="J29" s="15">
        <f t="shared" si="3"/>
        <v>2642</v>
      </c>
      <c r="K29" s="16">
        <f t="shared" si="0"/>
        <v>661</v>
      </c>
      <c r="L29" s="16">
        <f t="shared" si="1"/>
        <v>3303</v>
      </c>
      <c r="M29" s="17"/>
      <c r="N29" s="18"/>
      <c r="O29" s="19"/>
      <c r="P29" s="19"/>
      <c r="Q29" s="19"/>
    </row>
    <row r="30" spans="1:17" x14ac:dyDescent="0.2">
      <c r="A30" s="11">
        <v>22</v>
      </c>
      <c r="B30" s="12" t="s">
        <v>23</v>
      </c>
      <c r="C30" s="12" t="s">
        <v>150</v>
      </c>
      <c r="D30" s="68">
        <v>3727</v>
      </c>
      <c r="E30" s="65">
        <v>932</v>
      </c>
      <c r="F30" s="16">
        <f t="shared" si="2"/>
        <v>4659</v>
      </c>
      <c r="G30" s="72">
        <v>0</v>
      </c>
      <c r="H30" s="72">
        <v>0</v>
      </c>
      <c r="I30" s="15">
        <v>0</v>
      </c>
      <c r="J30" s="15">
        <f t="shared" si="3"/>
        <v>3727</v>
      </c>
      <c r="K30" s="16">
        <f t="shared" si="0"/>
        <v>932</v>
      </c>
      <c r="L30" s="16">
        <f t="shared" si="1"/>
        <v>4659</v>
      </c>
      <c r="M30" s="17"/>
      <c r="N30" s="18"/>
      <c r="O30" s="19"/>
      <c r="P30" s="19"/>
      <c r="Q30" s="19"/>
    </row>
    <row r="31" spans="1:17" x14ac:dyDescent="0.2">
      <c r="A31" s="11">
        <v>23</v>
      </c>
      <c r="B31" s="12" t="s">
        <v>24</v>
      </c>
      <c r="C31" s="12" t="s">
        <v>151</v>
      </c>
      <c r="D31" s="68">
        <v>28655</v>
      </c>
      <c r="E31" s="65">
        <v>7164</v>
      </c>
      <c r="F31" s="16">
        <f t="shared" si="2"/>
        <v>35819</v>
      </c>
      <c r="G31" s="72">
        <v>0</v>
      </c>
      <c r="H31" s="72">
        <v>0</v>
      </c>
      <c r="I31" s="15">
        <v>0</v>
      </c>
      <c r="J31" s="15">
        <f t="shared" si="3"/>
        <v>28655</v>
      </c>
      <c r="K31" s="16">
        <f t="shared" si="0"/>
        <v>7164</v>
      </c>
      <c r="L31" s="16">
        <f t="shared" si="1"/>
        <v>35819</v>
      </c>
      <c r="M31" s="17"/>
      <c r="N31" s="18"/>
      <c r="O31" s="19"/>
      <c r="P31" s="19"/>
      <c r="Q31" s="19"/>
    </row>
    <row r="32" spans="1:17" x14ac:dyDescent="0.2">
      <c r="A32" s="11">
        <v>24</v>
      </c>
      <c r="B32" s="12" t="s">
        <v>25</v>
      </c>
      <c r="C32" s="12" t="s">
        <v>152</v>
      </c>
      <c r="D32" s="68">
        <v>16120</v>
      </c>
      <c r="E32" s="65">
        <v>4030</v>
      </c>
      <c r="F32" s="16">
        <f t="shared" si="2"/>
        <v>20150</v>
      </c>
      <c r="G32" s="72">
        <v>0</v>
      </c>
      <c r="H32" s="72">
        <v>0</v>
      </c>
      <c r="I32" s="15">
        <v>0</v>
      </c>
      <c r="J32" s="15">
        <f t="shared" si="3"/>
        <v>16120</v>
      </c>
      <c r="K32" s="16">
        <f t="shared" si="0"/>
        <v>4030</v>
      </c>
      <c r="L32" s="16">
        <f t="shared" si="1"/>
        <v>20150</v>
      </c>
      <c r="M32" s="17"/>
      <c r="N32" s="18"/>
      <c r="O32" s="19"/>
      <c r="P32" s="19"/>
      <c r="Q32" s="19"/>
    </row>
    <row r="33" spans="1:17" x14ac:dyDescent="0.2">
      <c r="A33" s="11">
        <v>25</v>
      </c>
      <c r="B33" s="12" t="s">
        <v>26</v>
      </c>
      <c r="C33" s="12" t="s">
        <v>153</v>
      </c>
      <c r="D33" s="68">
        <v>19631</v>
      </c>
      <c r="E33" s="65">
        <v>4908</v>
      </c>
      <c r="F33" s="16">
        <f t="shared" si="2"/>
        <v>24539</v>
      </c>
      <c r="G33" s="72">
        <v>0</v>
      </c>
      <c r="H33" s="72">
        <v>0</v>
      </c>
      <c r="I33" s="15">
        <v>0</v>
      </c>
      <c r="J33" s="15">
        <f t="shared" si="3"/>
        <v>19631</v>
      </c>
      <c r="K33" s="16">
        <f t="shared" si="0"/>
        <v>4908</v>
      </c>
      <c r="L33" s="16">
        <f t="shared" si="1"/>
        <v>24539</v>
      </c>
      <c r="M33" s="17"/>
      <c r="N33" s="18"/>
      <c r="O33" s="19"/>
      <c r="P33" s="19"/>
      <c r="Q33" s="19"/>
    </row>
    <row r="34" spans="1:17" x14ac:dyDescent="0.2">
      <c r="A34" s="11">
        <v>26</v>
      </c>
      <c r="B34" s="12" t="s">
        <v>27</v>
      </c>
      <c r="C34" s="12" t="s">
        <v>154</v>
      </c>
      <c r="D34" s="68">
        <v>98433</v>
      </c>
      <c r="E34" s="65">
        <v>24608</v>
      </c>
      <c r="F34" s="16">
        <f t="shared" si="2"/>
        <v>123041</v>
      </c>
      <c r="G34" s="72">
        <v>0</v>
      </c>
      <c r="H34" s="72">
        <v>0</v>
      </c>
      <c r="I34" s="15">
        <v>0</v>
      </c>
      <c r="J34" s="15">
        <f t="shared" si="3"/>
        <v>98433</v>
      </c>
      <c r="K34" s="16">
        <f t="shared" si="0"/>
        <v>24608</v>
      </c>
      <c r="L34" s="16">
        <f t="shared" si="1"/>
        <v>123041</v>
      </c>
      <c r="M34" s="17"/>
      <c r="N34" s="18"/>
      <c r="O34" s="19"/>
      <c r="P34" s="19"/>
      <c r="Q34" s="19"/>
    </row>
    <row r="35" spans="1:17" x14ac:dyDescent="0.2">
      <c r="A35" s="11">
        <v>27</v>
      </c>
      <c r="B35" s="12" t="s">
        <v>28</v>
      </c>
      <c r="C35" s="12" t="s">
        <v>155</v>
      </c>
      <c r="D35" s="68">
        <v>2285</v>
      </c>
      <c r="E35" s="65">
        <v>571</v>
      </c>
      <c r="F35" s="16">
        <f t="shared" si="2"/>
        <v>2856</v>
      </c>
      <c r="G35" s="72">
        <v>0</v>
      </c>
      <c r="H35" s="72">
        <v>0</v>
      </c>
      <c r="I35" s="15">
        <v>0</v>
      </c>
      <c r="J35" s="15">
        <f t="shared" si="3"/>
        <v>2285</v>
      </c>
      <c r="K35" s="16">
        <f t="shared" si="0"/>
        <v>571</v>
      </c>
      <c r="L35" s="16">
        <f t="shared" si="1"/>
        <v>2856</v>
      </c>
      <c r="M35" s="17"/>
      <c r="N35" s="18"/>
      <c r="O35" s="19"/>
      <c r="P35" s="19"/>
      <c r="Q35" s="19"/>
    </row>
    <row r="36" spans="1:17" x14ac:dyDescent="0.2">
      <c r="A36" s="11">
        <v>28</v>
      </c>
      <c r="B36" s="12" t="s">
        <v>29</v>
      </c>
      <c r="C36" s="12" t="s">
        <v>156</v>
      </c>
      <c r="D36" s="68">
        <v>4008</v>
      </c>
      <c r="E36" s="65">
        <v>1002</v>
      </c>
      <c r="F36" s="16">
        <f t="shared" si="2"/>
        <v>5010</v>
      </c>
      <c r="G36" s="72">
        <v>0</v>
      </c>
      <c r="H36" s="72">
        <v>0</v>
      </c>
      <c r="I36" s="15">
        <v>0</v>
      </c>
      <c r="J36" s="15">
        <f t="shared" si="3"/>
        <v>4008</v>
      </c>
      <c r="K36" s="16">
        <f t="shared" si="0"/>
        <v>1002</v>
      </c>
      <c r="L36" s="16">
        <f t="shared" si="1"/>
        <v>5010</v>
      </c>
      <c r="M36" s="17"/>
      <c r="N36" s="18"/>
      <c r="O36" s="19"/>
      <c r="P36" s="19"/>
      <c r="Q36" s="19"/>
    </row>
    <row r="37" spans="1:17" x14ac:dyDescent="0.2">
      <c r="A37" s="11">
        <v>29</v>
      </c>
      <c r="B37" s="12" t="s">
        <v>30</v>
      </c>
      <c r="C37" s="12" t="s">
        <v>157</v>
      </c>
      <c r="D37" s="68">
        <v>21670</v>
      </c>
      <c r="E37" s="65">
        <v>5418</v>
      </c>
      <c r="F37" s="16">
        <f t="shared" si="2"/>
        <v>27088</v>
      </c>
      <c r="G37" s="72">
        <v>0</v>
      </c>
      <c r="H37" s="72">
        <v>0</v>
      </c>
      <c r="I37" s="15">
        <v>0</v>
      </c>
      <c r="J37" s="15">
        <f t="shared" si="3"/>
        <v>21670</v>
      </c>
      <c r="K37" s="16">
        <f t="shared" si="0"/>
        <v>5418</v>
      </c>
      <c r="L37" s="16">
        <f t="shared" si="1"/>
        <v>27088</v>
      </c>
      <c r="M37" s="17"/>
      <c r="N37" s="18"/>
      <c r="O37" s="19"/>
      <c r="P37" s="19"/>
      <c r="Q37" s="19"/>
    </row>
    <row r="38" spans="1:17" x14ac:dyDescent="0.2">
      <c r="A38" s="11">
        <v>30</v>
      </c>
      <c r="B38" s="12" t="s">
        <v>31</v>
      </c>
      <c r="C38" s="12" t="s">
        <v>158</v>
      </c>
      <c r="D38" s="68">
        <v>6574</v>
      </c>
      <c r="E38" s="65">
        <v>1643</v>
      </c>
      <c r="F38" s="16">
        <f t="shared" si="2"/>
        <v>8217</v>
      </c>
      <c r="G38" s="72">
        <v>0</v>
      </c>
      <c r="H38" s="72">
        <v>0</v>
      </c>
      <c r="I38" s="15">
        <v>0</v>
      </c>
      <c r="J38" s="15">
        <f t="shared" si="3"/>
        <v>6574</v>
      </c>
      <c r="K38" s="16">
        <f t="shared" si="0"/>
        <v>1643</v>
      </c>
      <c r="L38" s="16">
        <f t="shared" si="1"/>
        <v>8217</v>
      </c>
      <c r="M38" s="17"/>
      <c r="N38" s="18"/>
      <c r="O38" s="19"/>
      <c r="P38" s="19"/>
      <c r="Q38" s="19"/>
    </row>
    <row r="39" spans="1:17" x14ac:dyDescent="0.2">
      <c r="A39" s="11">
        <v>31</v>
      </c>
      <c r="B39" s="12" t="s">
        <v>32</v>
      </c>
      <c r="C39" s="12" t="s">
        <v>159</v>
      </c>
      <c r="D39" s="68">
        <v>4607</v>
      </c>
      <c r="E39" s="65">
        <v>1152</v>
      </c>
      <c r="F39" s="16">
        <f t="shared" si="2"/>
        <v>5759</v>
      </c>
      <c r="G39" s="72">
        <v>0</v>
      </c>
      <c r="H39" s="72">
        <v>0</v>
      </c>
      <c r="I39" s="15">
        <v>0</v>
      </c>
      <c r="J39" s="15">
        <f t="shared" si="3"/>
        <v>4607</v>
      </c>
      <c r="K39" s="16">
        <f t="shared" si="0"/>
        <v>1152</v>
      </c>
      <c r="L39" s="16">
        <f t="shared" si="1"/>
        <v>5759</v>
      </c>
      <c r="M39" s="17"/>
      <c r="N39" s="18"/>
      <c r="O39" s="19"/>
      <c r="P39" s="19"/>
      <c r="Q39" s="19"/>
    </row>
    <row r="40" spans="1:17" x14ac:dyDescent="0.2">
      <c r="A40" s="11">
        <v>32</v>
      </c>
      <c r="B40" s="12" t="s">
        <v>33</v>
      </c>
      <c r="C40" s="12" t="s">
        <v>160</v>
      </c>
      <c r="D40" s="68">
        <v>45463</v>
      </c>
      <c r="E40" s="65">
        <v>13366</v>
      </c>
      <c r="F40" s="16">
        <f t="shared" si="2"/>
        <v>58829</v>
      </c>
      <c r="G40" s="72">
        <v>0</v>
      </c>
      <c r="H40" s="72">
        <v>0</v>
      </c>
      <c r="I40" s="15">
        <v>0</v>
      </c>
      <c r="J40" s="15">
        <f t="shared" si="3"/>
        <v>45463</v>
      </c>
      <c r="K40" s="16">
        <f t="shared" si="0"/>
        <v>13366</v>
      </c>
      <c r="L40" s="16">
        <f t="shared" si="1"/>
        <v>58829</v>
      </c>
      <c r="M40" s="17"/>
      <c r="N40" s="18"/>
      <c r="O40" s="19"/>
      <c r="P40" s="19"/>
      <c r="Q40" s="19"/>
    </row>
    <row r="41" spans="1:17" x14ac:dyDescent="0.2">
      <c r="A41" s="11">
        <v>33</v>
      </c>
      <c r="B41" s="12" t="s">
        <v>34</v>
      </c>
      <c r="C41" s="12" t="s">
        <v>161</v>
      </c>
      <c r="D41" s="68">
        <v>3446</v>
      </c>
      <c r="E41" s="65">
        <v>862</v>
      </c>
      <c r="F41" s="16">
        <f t="shared" si="2"/>
        <v>4308</v>
      </c>
      <c r="G41" s="72">
        <v>0</v>
      </c>
      <c r="H41" s="72">
        <v>0</v>
      </c>
      <c r="I41" s="15">
        <v>0</v>
      </c>
      <c r="J41" s="15">
        <f t="shared" si="3"/>
        <v>3446</v>
      </c>
      <c r="K41" s="16">
        <f t="shared" si="0"/>
        <v>862</v>
      </c>
      <c r="L41" s="16">
        <f t="shared" si="1"/>
        <v>4308</v>
      </c>
      <c r="M41" s="17"/>
      <c r="N41" s="18"/>
      <c r="O41" s="19"/>
      <c r="P41" s="19"/>
      <c r="Q41" s="19"/>
    </row>
    <row r="42" spans="1:17" x14ac:dyDescent="0.2">
      <c r="A42" s="11">
        <v>34</v>
      </c>
      <c r="B42" s="12" t="s">
        <v>35</v>
      </c>
      <c r="C42" s="12" t="s">
        <v>162</v>
      </c>
      <c r="D42" s="68">
        <v>34370</v>
      </c>
      <c r="E42" s="65">
        <v>8593</v>
      </c>
      <c r="F42" s="16">
        <f t="shared" si="2"/>
        <v>42963</v>
      </c>
      <c r="G42" s="72">
        <v>0</v>
      </c>
      <c r="H42" s="72">
        <v>0</v>
      </c>
      <c r="I42" s="15">
        <v>0</v>
      </c>
      <c r="J42" s="15">
        <f t="shared" si="3"/>
        <v>34370</v>
      </c>
      <c r="K42" s="16">
        <f t="shared" si="0"/>
        <v>8593</v>
      </c>
      <c r="L42" s="16">
        <f t="shared" si="1"/>
        <v>42963</v>
      </c>
      <c r="M42" s="17"/>
      <c r="N42" s="18"/>
      <c r="O42" s="19"/>
      <c r="P42" s="19"/>
      <c r="Q42" s="19"/>
    </row>
    <row r="43" spans="1:17" x14ac:dyDescent="0.2">
      <c r="A43" s="11">
        <v>35</v>
      </c>
      <c r="B43" s="12" t="s">
        <v>36</v>
      </c>
      <c r="C43" s="12" t="s">
        <v>163</v>
      </c>
      <c r="D43" s="68">
        <v>5450</v>
      </c>
      <c r="E43" s="65">
        <v>1362</v>
      </c>
      <c r="F43" s="16">
        <f t="shared" si="2"/>
        <v>6812</v>
      </c>
      <c r="G43" s="72">
        <v>0</v>
      </c>
      <c r="H43" s="72">
        <v>0</v>
      </c>
      <c r="I43" s="15">
        <v>0</v>
      </c>
      <c r="J43" s="15">
        <f t="shared" si="3"/>
        <v>5450</v>
      </c>
      <c r="K43" s="16">
        <f t="shared" si="0"/>
        <v>1362</v>
      </c>
      <c r="L43" s="16">
        <f t="shared" si="1"/>
        <v>6812</v>
      </c>
      <c r="M43" s="17"/>
      <c r="N43" s="18"/>
      <c r="O43" s="19"/>
      <c r="P43" s="19"/>
      <c r="Q43" s="19"/>
    </row>
    <row r="44" spans="1:17" x14ac:dyDescent="0.2">
      <c r="A44" s="11">
        <v>36</v>
      </c>
      <c r="B44" s="12" t="s">
        <v>37</v>
      </c>
      <c r="C44" s="12" t="s">
        <v>164</v>
      </c>
      <c r="D44" s="68">
        <v>63565</v>
      </c>
      <c r="E44" s="65">
        <v>15891</v>
      </c>
      <c r="F44" s="16">
        <f t="shared" si="2"/>
        <v>79456</v>
      </c>
      <c r="G44" s="72">
        <v>0</v>
      </c>
      <c r="H44" s="72">
        <v>0</v>
      </c>
      <c r="I44" s="15">
        <v>0</v>
      </c>
      <c r="J44" s="15">
        <f t="shared" si="3"/>
        <v>63565</v>
      </c>
      <c r="K44" s="16">
        <f t="shared" si="0"/>
        <v>15891</v>
      </c>
      <c r="L44" s="16">
        <f t="shared" si="1"/>
        <v>79456</v>
      </c>
      <c r="M44" s="17"/>
      <c r="N44" s="18"/>
      <c r="O44" s="19"/>
      <c r="P44" s="19"/>
      <c r="Q44" s="19"/>
    </row>
    <row r="45" spans="1:17" x14ac:dyDescent="0.2">
      <c r="A45" s="11">
        <v>37</v>
      </c>
      <c r="B45" s="12" t="s">
        <v>38</v>
      </c>
      <c r="C45" s="12" t="s">
        <v>165</v>
      </c>
      <c r="D45" s="68">
        <v>0</v>
      </c>
      <c r="E45" s="65">
        <v>0</v>
      </c>
      <c r="F45" s="16">
        <f t="shared" si="2"/>
        <v>0</v>
      </c>
      <c r="G45" s="72">
        <v>0</v>
      </c>
      <c r="H45" s="72">
        <v>0</v>
      </c>
      <c r="I45" s="15">
        <v>0</v>
      </c>
      <c r="J45" s="15">
        <f t="shared" si="3"/>
        <v>0</v>
      </c>
      <c r="K45" s="16">
        <f t="shared" si="0"/>
        <v>0</v>
      </c>
      <c r="L45" s="16">
        <f t="shared" si="1"/>
        <v>0</v>
      </c>
      <c r="M45" s="17"/>
      <c r="N45" s="18"/>
      <c r="O45" s="19"/>
      <c r="P45" s="19"/>
      <c r="Q45" s="19"/>
    </row>
    <row r="46" spans="1:17" x14ac:dyDescent="0.2">
      <c r="A46" s="11">
        <v>38</v>
      </c>
      <c r="B46" s="12" t="s">
        <v>39</v>
      </c>
      <c r="C46" s="12" t="s">
        <v>166</v>
      </c>
      <c r="D46" s="68">
        <v>4084</v>
      </c>
      <c r="E46" s="65">
        <v>1021</v>
      </c>
      <c r="F46" s="16">
        <f t="shared" si="2"/>
        <v>5105</v>
      </c>
      <c r="G46" s="72">
        <v>0</v>
      </c>
      <c r="H46" s="72">
        <v>0</v>
      </c>
      <c r="I46" s="15">
        <v>0</v>
      </c>
      <c r="J46" s="15">
        <f t="shared" si="3"/>
        <v>4084</v>
      </c>
      <c r="K46" s="16">
        <f t="shared" si="0"/>
        <v>1021</v>
      </c>
      <c r="L46" s="16">
        <f t="shared" si="1"/>
        <v>5105</v>
      </c>
      <c r="M46" s="17"/>
      <c r="N46" s="18"/>
      <c r="O46" s="19"/>
      <c r="P46" s="19"/>
      <c r="Q46" s="19"/>
    </row>
    <row r="47" spans="1:17" x14ac:dyDescent="0.2">
      <c r="A47" s="11">
        <v>39</v>
      </c>
      <c r="B47" s="12" t="s">
        <v>40</v>
      </c>
      <c r="C47" s="12" t="s">
        <v>167</v>
      </c>
      <c r="D47" s="68">
        <v>5814</v>
      </c>
      <c r="E47" s="65">
        <v>1453</v>
      </c>
      <c r="F47" s="16">
        <f t="shared" si="2"/>
        <v>7267</v>
      </c>
      <c r="G47" s="72">
        <v>0</v>
      </c>
      <c r="H47" s="72">
        <v>0</v>
      </c>
      <c r="I47" s="15">
        <v>0</v>
      </c>
      <c r="J47" s="15">
        <f t="shared" si="3"/>
        <v>5814</v>
      </c>
      <c r="K47" s="16">
        <f t="shared" si="0"/>
        <v>1453</v>
      </c>
      <c r="L47" s="16">
        <f t="shared" si="1"/>
        <v>7267</v>
      </c>
      <c r="M47" s="17"/>
      <c r="N47" s="18"/>
      <c r="O47" s="19"/>
      <c r="P47" s="19"/>
      <c r="Q47" s="19"/>
    </row>
    <row r="48" spans="1:17" x14ac:dyDescent="0.2">
      <c r="A48" s="11">
        <v>40</v>
      </c>
      <c r="B48" s="12" t="s">
        <v>41</v>
      </c>
      <c r="C48" s="12" t="s">
        <v>168</v>
      </c>
      <c r="D48" s="68">
        <v>5207</v>
      </c>
      <c r="E48" s="65">
        <v>1302</v>
      </c>
      <c r="F48" s="16">
        <f t="shared" si="2"/>
        <v>6509</v>
      </c>
      <c r="G48" s="72">
        <v>0</v>
      </c>
      <c r="H48" s="72">
        <v>0</v>
      </c>
      <c r="I48" s="15">
        <v>0</v>
      </c>
      <c r="J48" s="15">
        <f t="shared" si="3"/>
        <v>5207</v>
      </c>
      <c r="K48" s="16">
        <f t="shared" si="0"/>
        <v>1302</v>
      </c>
      <c r="L48" s="16">
        <f t="shared" si="1"/>
        <v>6509</v>
      </c>
      <c r="M48" s="17"/>
      <c r="N48" s="18"/>
      <c r="O48" s="19"/>
      <c r="P48" s="19"/>
      <c r="Q48" s="19"/>
    </row>
    <row r="49" spans="1:18" x14ac:dyDescent="0.2">
      <c r="A49" s="11">
        <v>41</v>
      </c>
      <c r="B49" s="12" t="s">
        <v>42</v>
      </c>
      <c r="C49" s="12" t="s">
        <v>169</v>
      </c>
      <c r="D49" s="68">
        <v>76106</v>
      </c>
      <c r="E49" s="65">
        <v>19026</v>
      </c>
      <c r="F49" s="16">
        <f t="shared" si="2"/>
        <v>95132</v>
      </c>
      <c r="G49" s="72">
        <v>0</v>
      </c>
      <c r="H49" s="72">
        <v>0</v>
      </c>
      <c r="I49" s="15">
        <v>0</v>
      </c>
      <c r="J49" s="15">
        <f t="shared" si="3"/>
        <v>76106</v>
      </c>
      <c r="K49" s="16">
        <f t="shared" si="0"/>
        <v>19026</v>
      </c>
      <c r="L49" s="16">
        <f t="shared" si="1"/>
        <v>95132</v>
      </c>
      <c r="M49" s="17"/>
      <c r="N49" s="18"/>
      <c r="O49" s="19"/>
      <c r="P49" s="19"/>
      <c r="Q49" s="19"/>
    </row>
    <row r="50" spans="1:18" x14ac:dyDescent="0.2">
      <c r="A50" s="11">
        <v>42</v>
      </c>
      <c r="B50" s="12" t="s">
        <v>43</v>
      </c>
      <c r="C50" s="12" t="s">
        <v>170</v>
      </c>
      <c r="D50" s="68">
        <v>7008</v>
      </c>
      <c r="E50" s="65">
        <v>1752</v>
      </c>
      <c r="F50" s="16">
        <f t="shared" si="2"/>
        <v>8760</v>
      </c>
      <c r="G50" s="72">
        <v>0</v>
      </c>
      <c r="H50" s="72">
        <v>0</v>
      </c>
      <c r="I50" s="15">
        <v>0</v>
      </c>
      <c r="J50" s="15">
        <f t="shared" si="3"/>
        <v>7008</v>
      </c>
      <c r="K50" s="16">
        <f t="shared" si="0"/>
        <v>1752</v>
      </c>
      <c r="L50" s="16">
        <f t="shared" si="1"/>
        <v>8760</v>
      </c>
      <c r="M50" s="17"/>
      <c r="N50" s="18"/>
      <c r="O50" s="19"/>
      <c r="P50" s="19"/>
      <c r="Q50" s="19"/>
    </row>
    <row r="51" spans="1:18" x14ac:dyDescent="0.2">
      <c r="A51" s="11">
        <v>43</v>
      </c>
      <c r="B51" s="12" t="s">
        <v>44</v>
      </c>
      <c r="C51" s="12" t="s">
        <v>171</v>
      </c>
      <c r="D51" s="68">
        <v>22116</v>
      </c>
      <c r="E51" s="65">
        <v>5529</v>
      </c>
      <c r="F51" s="16">
        <f t="shared" si="2"/>
        <v>27645</v>
      </c>
      <c r="G51" s="72">
        <v>0</v>
      </c>
      <c r="H51" s="72">
        <v>0</v>
      </c>
      <c r="I51" s="15">
        <v>0</v>
      </c>
      <c r="J51" s="15">
        <f t="shared" si="3"/>
        <v>22116</v>
      </c>
      <c r="K51" s="16">
        <f t="shared" si="0"/>
        <v>5529</v>
      </c>
      <c r="L51" s="16">
        <f t="shared" si="1"/>
        <v>27645</v>
      </c>
      <c r="M51" s="17"/>
      <c r="N51" s="18"/>
      <c r="O51" s="19"/>
      <c r="P51" s="19"/>
      <c r="Q51" s="19"/>
    </row>
    <row r="52" spans="1:18" x14ac:dyDescent="0.2">
      <c r="A52" s="11">
        <v>44</v>
      </c>
      <c r="B52" s="12" t="s">
        <v>45</v>
      </c>
      <c r="C52" s="12" t="s">
        <v>172</v>
      </c>
      <c r="D52" s="68">
        <v>13913</v>
      </c>
      <c r="E52" s="65">
        <v>3478</v>
      </c>
      <c r="F52" s="16">
        <f t="shared" si="2"/>
        <v>17391</v>
      </c>
      <c r="G52" s="72">
        <v>0</v>
      </c>
      <c r="H52" s="72">
        <v>0</v>
      </c>
      <c r="I52" s="15">
        <v>0</v>
      </c>
      <c r="J52" s="15">
        <f t="shared" si="3"/>
        <v>13913</v>
      </c>
      <c r="K52" s="16">
        <f t="shared" si="0"/>
        <v>3478</v>
      </c>
      <c r="L52" s="16">
        <f t="shared" si="1"/>
        <v>17391</v>
      </c>
      <c r="M52" s="17"/>
      <c r="N52" s="18"/>
      <c r="O52" s="19"/>
      <c r="P52" s="19"/>
      <c r="Q52" s="19"/>
    </row>
    <row r="53" spans="1:18" x14ac:dyDescent="0.2">
      <c r="A53" s="11">
        <v>45</v>
      </c>
      <c r="B53" s="12" t="s">
        <v>46</v>
      </c>
      <c r="C53" s="12" t="s">
        <v>173</v>
      </c>
      <c r="D53" s="68">
        <v>26266</v>
      </c>
      <c r="E53" s="65">
        <v>6567</v>
      </c>
      <c r="F53" s="16">
        <f t="shared" si="2"/>
        <v>32833</v>
      </c>
      <c r="G53" s="72">
        <v>0</v>
      </c>
      <c r="H53" s="72">
        <v>0</v>
      </c>
      <c r="I53" s="15">
        <v>0</v>
      </c>
      <c r="J53" s="15">
        <f t="shared" si="3"/>
        <v>26266</v>
      </c>
      <c r="K53" s="16">
        <f t="shared" si="0"/>
        <v>6567</v>
      </c>
      <c r="L53" s="16">
        <f t="shared" si="1"/>
        <v>32833</v>
      </c>
      <c r="M53" s="17"/>
      <c r="N53" s="18"/>
      <c r="O53" s="19"/>
      <c r="P53" s="19"/>
      <c r="Q53" s="19"/>
    </row>
    <row r="54" spans="1:18" x14ac:dyDescent="0.2">
      <c r="A54" s="11">
        <v>46</v>
      </c>
      <c r="B54" s="12" t="s">
        <v>47</v>
      </c>
      <c r="C54" s="12" t="s">
        <v>174</v>
      </c>
      <c r="D54" s="68">
        <v>1518</v>
      </c>
      <c r="E54" s="65">
        <v>380</v>
      </c>
      <c r="F54" s="16">
        <f t="shared" si="2"/>
        <v>1898</v>
      </c>
      <c r="G54" s="72">
        <v>0</v>
      </c>
      <c r="H54" s="72">
        <v>0</v>
      </c>
      <c r="I54" s="15">
        <v>0</v>
      </c>
      <c r="J54" s="15">
        <f t="shared" si="3"/>
        <v>1518</v>
      </c>
      <c r="K54" s="16">
        <f t="shared" si="0"/>
        <v>380</v>
      </c>
      <c r="L54" s="16">
        <f t="shared" si="1"/>
        <v>1898</v>
      </c>
      <c r="M54" s="17"/>
      <c r="N54" s="18"/>
      <c r="O54" s="19"/>
      <c r="P54" s="19"/>
      <c r="Q54" s="19"/>
    </row>
    <row r="55" spans="1:18" x14ac:dyDescent="0.2">
      <c r="A55" s="20">
        <v>47</v>
      </c>
      <c r="B55" s="21" t="s">
        <v>48</v>
      </c>
      <c r="C55" s="21" t="s">
        <v>175</v>
      </c>
      <c r="D55" s="70">
        <v>8219</v>
      </c>
      <c r="E55" s="66">
        <v>2055</v>
      </c>
      <c r="F55" s="16">
        <f t="shared" si="2"/>
        <v>10274</v>
      </c>
      <c r="G55" s="73">
        <v>0</v>
      </c>
      <c r="H55" s="73">
        <v>0</v>
      </c>
      <c r="I55" s="23">
        <v>0</v>
      </c>
      <c r="J55" s="23">
        <f t="shared" si="3"/>
        <v>8219</v>
      </c>
      <c r="K55" s="22">
        <f t="shared" si="0"/>
        <v>2055</v>
      </c>
      <c r="L55" s="22">
        <f t="shared" si="1"/>
        <v>10274</v>
      </c>
      <c r="M55" s="17"/>
      <c r="N55" s="18"/>
      <c r="O55" s="19"/>
      <c r="P55" s="19"/>
      <c r="Q55" s="19"/>
    </row>
    <row r="56" spans="1:18" ht="25.5" customHeight="1" x14ac:dyDescent="0.2">
      <c r="A56" s="5"/>
      <c r="B56" s="24"/>
      <c r="C56" s="24"/>
      <c r="D56" s="92"/>
      <c r="E56" s="93"/>
      <c r="F56" s="94"/>
      <c r="G56" s="95" t="s">
        <v>104</v>
      </c>
      <c r="H56" s="96"/>
      <c r="I56" s="97"/>
      <c r="J56" s="98" t="s">
        <v>108</v>
      </c>
      <c r="K56" s="93"/>
      <c r="L56" s="94"/>
      <c r="M56" s="17"/>
      <c r="N56" s="18"/>
      <c r="O56" s="19"/>
      <c r="P56" s="19"/>
      <c r="Q56" s="19"/>
      <c r="R56" s="26"/>
    </row>
    <row r="57" spans="1:18" s="10" customFormat="1" x14ac:dyDescent="0.2">
      <c r="A57" s="5"/>
      <c r="B57" s="6" t="s">
        <v>1</v>
      </c>
      <c r="C57" s="5"/>
      <c r="D57" s="8" t="s">
        <v>106</v>
      </c>
      <c r="E57" s="27" t="s">
        <v>107</v>
      </c>
      <c r="F57" s="25" t="s">
        <v>0</v>
      </c>
      <c r="G57" s="5" t="s">
        <v>106</v>
      </c>
      <c r="H57" s="6" t="s">
        <v>107</v>
      </c>
      <c r="I57" s="9" t="s">
        <v>0</v>
      </c>
      <c r="J57" s="8" t="s">
        <v>106</v>
      </c>
      <c r="K57" s="27" t="s">
        <v>107</v>
      </c>
      <c r="L57" s="25" t="s">
        <v>0</v>
      </c>
      <c r="M57" s="17"/>
      <c r="N57" s="18"/>
      <c r="O57" s="19"/>
      <c r="P57" s="19"/>
      <c r="Q57" s="19"/>
    </row>
    <row r="58" spans="1:18" x14ac:dyDescent="0.2">
      <c r="A58" s="28">
        <v>48</v>
      </c>
      <c r="B58" s="29" t="s">
        <v>49</v>
      </c>
      <c r="C58" s="29" t="s">
        <v>176</v>
      </c>
      <c r="D58" s="67">
        <v>1480</v>
      </c>
      <c r="E58" s="64">
        <v>370</v>
      </c>
      <c r="F58" s="30">
        <f>SUM(D58:E58)</f>
        <v>1850</v>
      </c>
      <c r="G58" s="72">
        <v>0</v>
      </c>
      <c r="H58" s="72">
        <v>0</v>
      </c>
      <c r="I58" s="15">
        <v>0</v>
      </c>
      <c r="J58" s="15">
        <f t="shared" ref="J58:J89" si="4">D58+G58</f>
        <v>1480</v>
      </c>
      <c r="K58" s="16">
        <f t="shared" ref="K58:K89" si="5">E58+H58</f>
        <v>370</v>
      </c>
      <c r="L58" s="13">
        <f>SUM(J58:K58)</f>
        <v>1850</v>
      </c>
      <c r="M58" s="17"/>
      <c r="N58" s="18"/>
      <c r="O58" s="31"/>
      <c r="P58" s="31"/>
      <c r="Q58" s="31"/>
    </row>
    <row r="59" spans="1:18" x14ac:dyDescent="0.2">
      <c r="A59" s="28">
        <v>49</v>
      </c>
      <c r="B59" s="29" t="s">
        <v>50</v>
      </c>
      <c r="C59" s="29" t="s">
        <v>177</v>
      </c>
      <c r="D59" s="68">
        <v>10786</v>
      </c>
      <c r="E59" s="65">
        <v>2696</v>
      </c>
      <c r="F59" s="30">
        <f>SUM(D59:E59)</f>
        <v>13482</v>
      </c>
      <c r="G59" s="72">
        <v>0</v>
      </c>
      <c r="H59" s="72">
        <v>0</v>
      </c>
      <c r="I59" s="15">
        <v>0</v>
      </c>
      <c r="J59" s="15">
        <f t="shared" si="4"/>
        <v>10786</v>
      </c>
      <c r="K59" s="16">
        <f t="shared" si="5"/>
        <v>2696</v>
      </c>
      <c r="L59" s="16">
        <f t="shared" ref="L59:L110" si="6">SUM(J59:K59)</f>
        <v>13482</v>
      </c>
      <c r="M59" s="17"/>
      <c r="N59" s="18"/>
      <c r="O59" s="31"/>
      <c r="P59" s="31"/>
      <c r="Q59" s="31"/>
    </row>
    <row r="60" spans="1:18" x14ac:dyDescent="0.2">
      <c r="A60" s="28">
        <v>50</v>
      </c>
      <c r="B60" s="29" t="s">
        <v>51</v>
      </c>
      <c r="C60" s="29" t="s">
        <v>178</v>
      </c>
      <c r="D60" s="69">
        <v>10823</v>
      </c>
      <c r="E60" s="65">
        <v>2706</v>
      </c>
      <c r="F60" s="30">
        <f t="shared" ref="F60:F110" si="7">SUM(D60:E60)</f>
        <v>13529</v>
      </c>
      <c r="G60" s="72">
        <v>0</v>
      </c>
      <c r="H60" s="72">
        <v>0</v>
      </c>
      <c r="I60" s="15">
        <v>0</v>
      </c>
      <c r="J60" s="15">
        <f t="shared" si="4"/>
        <v>10823</v>
      </c>
      <c r="K60" s="16">
        <f t="shared" si="5"/>
        <v>2706</v>
      </c>
      <c r="L60" s="16">
        <f t="shared" si="6"/>
        <v>13529</v>
      </c>
      <c r="M60" s="17"/>
      <c r="N60" s="18"/>
      <c r="O60" s="31"/>
      <c r="P60" s="31"/>
      <c r="Q60" s="31"/>
    </row>
    <row r="61" spans="1:18" x14ac:dyDescent="0.2">
      <c r="A61" s="28">
        <v>51</v>
      </c>
      <c r="B61" s="29" t="s">
        <v>52</v>
      </c>
      <c r="C61" s="29" t="s">
        <v>179</v>
      </c>
      <c r="D61" s="68">
        <v>37132</v>
      </c>
      <c r="E61" s="65">
        <v>9283</v>
      </c>
      <c r="F61" s="30">
        <f t="shared" si="7"/>
        <v>46415</v>
      </c>
      <c r="G61" s="72">
        <v>0</v>
      </c>
      <c r="H61" s="72">
        <v>0</v>
      </c>
      <c r="I61" s="15">
        <v>0</v>
      </c>
      <c r="J61" s="15">
        <f t="shared" si="4"/>
        <v>37132</v>
      </c>
      <c r="K61" s="16">
        <f t="shared" si="5"/>
        <v>9283</v>
      </c>
      <c r="L61" s="16">
        <f t="shared" si="6"/>
        <v>46415</v>
      </c>
      <c r="M61" s="17"/>
      <c r="N61" s="18"/>
      <c r="O61" s="31"/>
      <c r="P61" s="31"/>
      <c r="Q61" s="31"/>
    </row>
    <row r="62" spans="1:18" x14ac:dyDescent="0.2">
      <c r="A62" s="28">
        <v>52</v>
      </c>
      <c r="B62" s="29" t="s">
        <v>53</v>
      </c>
      <c r="C62" s="29" t="s">
        <v>180</v>
      </c>
      <c r="D62" s="68">
        <v>2004</v>
      </c>
      <c r="E62" s="65">
        <v>501</v>
      </c>
      <c r="F62" s="30">
        <f t="shared" si="7"/>
        <v>2505</v>
      </c>
      <c r="G62" s="72">
        <v>0</v>
      </c>
      <c r="H62" s="72">
        <v>0</v>
      </c>
      <c r="I62" s="15">
        <v>0</v>
      </c>
      <c r="J62" s="15">
        <f t="shared" si="4"/>
        <v>2004</v>
      </c>
      <c r="K62" s="16">
        <f t="shared" si="5"/>
        <v>501</v>
      </c>
      <c r="L62" s="16">
        <f t="shared" si="6"/>
        <v>2505</v>
      </c>
      <c r="M62" s="17"/>
      <c r="N62" s="18"/>
      <c r="O62" s="31"/>
      <c r="P62" s="31"/>
      <c r="Q62" s="31"/>
    </row>
    <row r="63" spans="1:18" x14ac:dyDescent="0.2">
      <c r="A63" s="28">
        <v>53</v>
      </c>
      <c r="B63" s="29" t="s">
        <v>54</v>
      </c>
      <c r="C63" s="29" t="s">
        <v>181</v>
      </c>
      <c r="D63" s="68">
        <v>3766</v>
      </c>
      <c r="E63" s="65">
        <v>941</v>
      </c>
      <c r="F63" s="30">
        <f t="shared" si="7"/>
        <v>4707</v>
      </c>
      <c r="G63" s="72">
        <v>0</v>
      </c>
      <c r="H63" s="72">
        <v>0</v>
      </c>
      <c r="I63" s="15">
        <v>0</v>
      </c>
      <c r="J63" s="15">
        <f t="shared" si="4"/>
        <v>3766</v>
      </c>
      <c r="K63" s="16">
        <f t="shared" si="5"/>
        <v>941</v>
      </c>
      <c r="L63" s="16">
        <f t="shared" si="6"/>
        <v>4707</v>
      </c>
      <c r="M63" s="17"/>
      <c r="N63" s="18"/>
      <c r="O63" s="31"/>
      <c r="P63" s="31"/>
      <c r="Q63" s="31"/>
    </row>
    <row r="64" spans="1:18" x14ac:dyDescent="0.2">
      <c r="A64" s="28">
        <v>54</v>
      </c>
      <c r="B64" s="29" t="s">
        <v>55</v>
      </c>
      <c r="C64" s="29" t="s">
        <v>182</v>
      </c>
      <c r="D64" s="68">
        <v>8577</v>
      </c>
      <c r="E64" s="65">
        <v>2144</v>
      </c>
      <c r="F64" s="30">
        <f t="shared" si="7"/>
        <v>10721</v>
      </c>
      <c r="G64" s="72">
        <v>0</v>
      </c>
      <c r="H64" s="72">
        <v>0</v>
      </c>
      <c r="I64" s="15">
        <v>0</v>
      </c>
      <c r="J64" s="15">
        <f t="shared" si="4"/>
        <v>8577</v>
      </c>
      <c r="K64" s="16">
        <f t="shared" si="5"/>
        <v>2144</v>
      </c>
      <c r="L64" s="16">
        <f t="shared" si="6"/>
        <v>10721</v>
      </c>
      <c r="M64" s="17"/>
      <c r="N64" s="18"/>
      <c r="O64" s="31"/>
      <c r="P64" s="31"/>
      <c r="Q64" s="31"/>
    </row>
    <row r="65" spans="1:17" x14ac:dyDescent="0.2">
      <c r="A65" s="28">
        <v>55</v>
      </c>
      <c r="B65" s="29" t="s">
        <v>56</v>
      </c>
      <c r="C65" s="29" t="s">
        <v>183</v>
      </c>
      <c r="D65" s="68">
        <v>16951</v>
      </c>
      <c r="E65" s="65">
        <v>4238</v>
      </c>
      <c r="F65" s="30">
        <f t="shared" si="7"/>
        <v>21189</v>
      </c>
      <c r="G65" s="72">
        <v>0</v>
      </c>
      <c r="H65" s="72">
        <v>0</v>
      </c>
      <c r="I65" s="15">
        <v>0</v>
      </c>
      <c r="J65" s="15">
        <f t="shared" si="4"/>
        <v>16951</v>
      </c>
      <c r="K65" s="16">
        <f t="shared" si="5"/>
        <v>4238</v>
      </c>
      <c r="L65" s="16">
        <f t="shared" si="6"/>
        <v>21189</v>
      </c>
      <c r="M65" s="17"/>
      <c r="N65" s="18"/>
      <c r="O65" s="31"/>
      <c r="P65" s="31"/>
      <c r="Q65" s="31"/>
    </row>
    <row r="66" spans="1:17" x14ac:dyDescent="0.2">
      <c r="A66" s="28">
        <v>56</v>
      </c>
      <c r="B66" s="29" t="s">
        <v>57</v>
      </c>
      <c r="C66" s="29" t="s">
        <v>184</v>
      </c>
      <c r="D66" s="68">
        <v>7415</v>
      </c>
      <c r="E66" s="65">
        <v>1854</v>
      </c>
      <c r="F66" s="30">
        <f t="shared" si="7"/>
        <v>9269</v>
      </c>
      <c r="G66" s="72">
        <v>0</v>
      </c>
      <c r="H66" s="72">
        <v>0</v>
      </c>
      <c r="I66" s="15">
        <v>0</v>
      </c>
      <c r="J66" s="15">
        <f t="shared" si="4"/>
        <v>7415</v>
      </c>
      <c r="K66" s="16">
        <f t="shared" si="5"/>
        <v>1854</v>
      </c>
      <c r="L66" s="16">
        <f t="shared" si="6"/>
        <v>9269</v>
      </c>
      <c r="M66" s="17"/>
      <c r="N66" s="18"/>
      <c r="O66" s="31"/>
      <c r="P66" s="31"/>
      <c r="Q66" s="31"/>
    </row>
    <row r="67" spans="1:17" x14ac:dyDescent="0.2">
      <c r="A67" s="28">
        <v>57</v>
      </c>
      <c r="B67" s="29" t="s">
        <v>58</v>
      </c>
      <c r="C67" s="29" t="s">
        <v>185</v>
      </c>
      <c r="D67" s="68">
        <v>4888</v>
      </c>
      <c r="E67" s="65">
        <v>1222</v>
      </c>
      <c r="F67" s="30">
        <f t="shared" si="7"/>
        <v>6110</v>
      </c>
      <c r="G67" s="72">
        <v>0</v>
      </c>
      <c r="H67" s="72">
        <v>0</v>
      </c>
      <c r="I67" s="15">
        <v>0</v>
      </c>
      <c r="J67" s="15">
        <f t="shared" si="4"/>
        <v>4888</v>
      </c>
      <c r="K67" s="16">
        <f t="shared" si="5"/>
        <v>1222</v>
      </c>
      <c r="L67" s="16">
        <f t="shared" si="6"/>
        <v>6110</v>
      </c>
      <c r="M67" s="17"/>
      <c r="N67" s="18"/>
      <c r="O67" s="31"/>
      <c r="P67" s="31"/>
      <c r="Q67" s="31"/>
    </row>
    <row r="68" spans="1:17" x14ac:dyDescent="0.2">
      <c r="A68" s="28">
        <v>58</v>
      </c>
      <c r="B68" s="29" t="s">
        <v>59</v>
      </c>
      <c r="C68" s="29" t="s">
        <v>186</v>
      </c>
      <c r="D68" s="68">
        <v>2808</v>
      </c>
      <c r="E68" s="65">
        <v>702</v>
      </c>
      <c r="F68" s="30">
        <f t="shared" si="7"/>
        <v>3510</v>
      </c>
      <c r="G68" s="72">
        <v>0</v>
      </c>
      <c r="H68" s="72">
        <v>0</v>
      </c>
      <c r="I68" s="15">
        <v>0</v>
      </c>
      <c r="J68" s="15">
        <f t="shared" si="4"/>
        <v>2808</v>
      </c>
      <c r="K68" s="16">
        <f t="shared" si="5"/>
        <v>702</v>
      </c>
      <c r="L68" s="16">
        <f t="shared" si="6"/>
        <v>3510</v>
      </c>
      <c r="M68" s="17"/>
      <c r="N68" s="18"/>
      <c r="O68" s="31"/>
      <c r="P68" s="31"/>
      <c r="Q68" s="31"/>
    </row>
    <row r="69" spans="1:17" x14ac:dyDescent="0.2">
      <c r="A69" s="28">
        <v>59</v>
      </c>
      <c r="B69" s="29" t="s">
        <v>60</v>
      </c>
      <c r="C69" s="29" t="s">
        <v>187</v>
      </c>
      <c r="D69" s="68">
        <v>15226</v>
      </c>
      <c r="E69" s="65">
        <v>3806</v>
      </c>
      <c r="F69" s="30">
        <f t="shared" si="7"/>
        <v>19032</v>
      </c>
      <c r="G69" s="72">
        <v>0</v>
      </c>
      <c r="H69" s="72">
        <v>0</v>
      </c>
      <c r="I69" s="15">
        <v>0</v>
      </c>
      <c r="J69" s="15">
        <f t="shared" si="4"/>
        <v>15226</v>
      </c>
      <c r="K69" s="16">
        <f t="shared" si="5"/>
        <v>3806</v>
      </c>
      <c r="L69" s="16">
        <f t="shared" si="6"/>
        <v>19032</v>
      </c>
      <c r="M69" s="17"/>
      <c r="N69" s="18"/>
      <c r="O69" s="31"/>
      <c r="P69" s="31"/>
      <c r="Q69" s="31"/>
    </row>
    <row r="70" spans="1:17" x14ac:dyDescent="0.2">
      <c r="A70" s="28">
        <v>60</v>
      </c>
      <c r="B70" s="29" t="s">
        <v>61</v>
      </c>
      <c r="C70" s="29" t="s">
        <v>188</v>
      </c>
      <c r="D70" s="68">
        <v>84186</v>
      </c>
      <c r="E70" s="65">
        <v>21046</v>
      </c>
      <c r="F70" s="30">
        <f t="shared" si="7"/>
        <v>105232</v>
      </c>
      <c r="G70" s="72">
        <v>0</v>
      </c>
      <c r="H70" s="72">
        <v>0</v>
      </c>
      <c r="I70" s="15">
        <v>0</v>
      </c>
      <c r="J70" s="15">
        <f t="shared" si="4"/>
        <v>84186</v>
      </c>
      <c r="K70" s="16">
        <f t="shared" si="5"/>
        <v>21046</v>
      </c>
      <c r="L70" s="16">
        <f t="shared" si="6"/>
        <v>105232</v>
      </c>
      <c r="M70" s="17"/>
      <c r="N70" s="18"/>
      <c r="O70" s="31"/>
      <c r="P70" s="31"/>
      <c r="Q70" s="31"/>
    </row>
    <row r="71" spans="1:17" x14ac:dyDescent="0.2">
      <c r="A71" s="28">
        <v>61</v>
      </c>
      <c r="B71" s="29" t="s">
        <v>62</v>
      </c>
      <c r="C71" s="29" t="s">
        <v>189</v>
      </c>
      <c r="D71" s="68">
        <v>7249</v>
      </c>
      <c r="E71" s="65">
        <v>1812</v>
      </c>
      <c r="F71" s="30">
        <f t="shared" si="7"/>
        <v>9061</v>
      </c>
      <c r="G71" s="72">
        <v>0</v>
      </c>
      <c r="H71" s="72">
        <v>0</v>
      </c>
      <c r="I71" s="15">
        <v>0</v>
      </c>
      <c r="J71" s="15">
        <f t="shared" si="4"/>
        <v>7249</v>
      </c>
      <c r="K71" s="16">
        <f t="shared" si="5"/>
        <v>1812</v>
      </c>
      <c r="L71" s="16">
        <f t="shared" si="6"/>
        <v>9061</v>
      </c>
      <c r="M71" s="17"/>
      <c r="N71" s="18"/>
      <c r="O71" s="31"/>
      <c r="P71" s="31"/>
      <c r="Q71" s="31"/>
    </row>
    <row r="72" spans="1:17" x14ac:dyDescent="0.2">
      <c r="A72" s="28">
        <v>62</v>
      </c>
      <c r="B72" s="29" t="s">
        <v>63</v>
      </c>
      <c r="C72" s="29" t="s">
        <v>190</v>
      </c>
      <c r="D72" s="68">
        <v>3446</v>
      </c>
      <c r="E72" s="65">
        <v>861</v>
      </c>
      <c r="F72" s="30">
        <f t="shared" si="7"/>
        <v>4307</v>
      </c>
      <c r="G72" s="72">
        <v>0</v>
      </c>
      <c r="H72" s="72">
        <v>0</v>
      </c>
      <c r="I72" s="15">
        <v>0</v>
      </c>
      <c r="J72" s="15">
        <f t="shared" si="4"/>
        <v>3446</v>
      </c>
      <c r="K72" s="16">
        <f t="shared" si="5"/>
        <v>861</v>
      </c>
      <c r="L72" s="16">
        <f t="shared" si="6"/>
        <v>4307</v>
      </c>
      <c r="M72" s="17"/>
      <c r="N72" s="18"/>
      <c r="O72" s="31"/>
      <c r="P72" s="31"/>
      <c r="Q72" s="31"/>
    </row>
    <row r="73" spans="1:17" x14ac:dyDescent="0.2">
      <c r="A73" s="28">
        <v>63</v>
      </c>
      <c r="B73" s="29" t="s">
        <v>64</v>
      </c>
      <c r="C73" s="29" t="s">
        <v>191</v>
      </c>
      <c r="D73" s="68">
        <v>9139</v>
      </c>
      <c r="E73" s="65">
        <v>2285</v>
      </c>
      <c r="F73" s="30">
        <f t="shared" si="7"/>
        <v>11424</v>
      </c>
      <c r="G73" s="72">
        <v>0</v>
      </c>
      <c r="H73" s="72">
        <v>0</v>
      </c>
      <c r="I73" s="15">
        <v>0</v>
      </c>
      <c r="J73" s="15">
        <f t="shared" si="4"/>
        <v>9139</v>
      </c>
      <c r="K73" s="16">
        <f t="shared" si="5"/>
        <v>2285</v>
      </c>
      <c r="L73" s="16">
        <f t="shared" si="6"/>
        <v>11424</v>
      </c>
      <c r="M73" s="17"/>
      <c r="N73" s="18"/>
      <c r="O73" s="31"/>
      <c r="P73" s="31"/>
      <c r="Q73" s="31"/>
    </row>
    <row r="74" spans="1:17" x14ac:dyDescent="0.2">
      <c r="A74" s="28">
        <v>64</v>
      </c>
      <c r="B74" s="29" t="s">
        <v>65</v>
      </c>
      <c r="C74" s="29" t="s">
        <v>192</v>
      </c>
      <c r="D74" s="68">
        <v>10097</v>
      </c>
      <c r="E74" s="65">
        <v>2524</v>
      </c>
      <c r="F74" s="30">
        <f t="shared" si="7"/>
        <v>12621</v>
      </c>
      <c r="G74" s="72">
        <v>0</v>
      </c>
      <c r="H74" s="72">
        <v>0</v>
      </c>
      <c r="I74" s="15">
        <v>0</v>
      </c>
      <c r="J74" s="15">
        <f t="shared" si="4"/>
        <v>10097</v>
      </c>
      <c r="K74" s="16">
        <f t="shared" si="5"/>
        <v>2524</v>
      </c>
      <c r="L74" s="16">
        <f t="shared" si="6"/>
        <v>12621</v>
      </c>
      <c r="M74" s="17"/>
      <c r="N74" s="18"/>
      <c r="O74" s="31"/>
      <c r="P74" s="31"/>
      <c r="Q74" s="31"/>
    </row>
    <row r="75" spans="1:17" x14ac:dyDescent="0.2">
      <c r="A75" s="28">
        <v>65</v>
      </c>
      <c r="B75" s="29" t="s">
        <v>66</v>
      </c>
      <c r="C75" s="29" t="s">
        <v>193</v>
      </c>
      <c r="D75" s="68">
        <v>50037</v>
      </c>
      <c r="E75" s="65">
        <v>12509</v>
      </c>
      <c r="F75" s="30">
        <f t="shared" si="7"/>
        <v>62546</v>
      </c>
      <c r="G75" s="72">
        <v>0</v>
      </c>
      <c r="H75" s="72">
        <v>0</v>
      </c>
      <c r="I75" s="15">
        <v>0</v>
      </c>
      <c r="J75" s="15">
        <f t="shared" si="4"/>
        <v>50037</v>
      </c>
      <c r="K75" s="16">
        <f t="shared" si="5"/>
        <v>12509</v>
      </c>
      <c r="L75" s="16">
        <f t="shared" si="6"/>
        <v>62546</v>
      </c>
      <c r="M75" s="17"/>
      <c r="N75" s="18"/>
      <c r="O75" s="31"/>
      <c r="P75" s="31"/>
      <c r="Q75" s="31"/>
    </row>
    <row r="76" spans="1:17" x14ac:dyDescent="0.2">
      <c r="A76" s="28">
        <v>66</v>
      </c>
      <c r="B76" s="29" t="s">
        <v>67</v>
      </c>
      <c r="C76" s="29" t="s">
        <v>194</v>
      </c>
      <c r="D76" s="68">
        <v>599</v>
      </c>
      <c r="E76" s="65">
        <v>150</v>
      </c>
      <c r="F76" s="30">
        <f t="shared" si="7"/>
        <v>749</v>
      </c>
      <c r="G76" s="72">
        <v>0</v>
      </c>
      <c r="H76" s="72">
        <v>0</v>
      </c>
      <c r="I76" s="15">
        <v>0</v>
      </c>
      <c r="J76" s="15">
        <f t="shared" si="4"/>
        <v>599</v>
      </c>
      <c r="K76" s="16">
        <f t="shared" si="5"/>
        <v>150</v>
      </c>
      <c r="L76" s="16">
        <f t="shared" si="6"/>
        <v>749</v>
      </c>
      <c r="M76" s="17"/>
      <c r="N76" s="18"/>
      <c r="O76" s="31"/>
      <c r="P76" s="31"/>
      <c r="Q76" s="31"/>
    </row>
    <row r="77" spans="1:17" x14ac:dyDescent="0.2">
      <c r="A77" s="28">
        <v>67</v>
      </c>
      <c r="B77" s="29" t="s">
        <v>68</v>
      </c>
      <c r="C77" s="29" t="s">
        <v>195</v>
      </c>
      <c r="D77" s="68">
        <v>27034</v>
      </c>
      <c r="E77" s="65">
        <v>6759</v>
      </c>
      <c r="F77" s="30">
        <f t="shared" si="7"/>
        <v>33793</v>
      </c>
      <c r="G77" s="72">
        <v>0</v>
      </c>
      <c r="H77" s="72">
        <v>0</v>
      </c>
      <c r="I77" s="15">
        <v>0</v>
      </c>
      <c r="J77" s="15">
        <f t="shared" si="4"/>
        <v>27034</v>
      </c>
      <c r="K77" s="16">
        <f t="shared" si="5"/>
        <v>6759</v>
      </c>
      <c r="L77" s="16">
        <f t="shared" si="6"/>
        <v>33793</v>
      </c>
      <c r="M77" s="17"/>
      <c r="N77" s="18"/>
      <c r="O77" s="31"/>
      <c r="P77" s="31"/>
      <c r="Q77" s="31"/>
    </row>
    <row r="78" spans="1:17" x14ac:dyDescent="0.2">
      <c r="A78" s="28">
        <v>68</v>
      </c>
      <c r="B78" s="29" t="s">
        <v>69</v>
      </c>
      <c r="C78" s="29" t="s">
        <v>196</v>
      </c>
      <c r="D78" s="68">
        <v>8934</v>
      </c>
      <c r="E78" s="65">
        <v>2233</v>
      </c>
      <c r="F78" s="30">
        <f t="shared" si="7"/>
        <v>11167</v>
      </c>
      <c r="G78" s="72">
        <v>0</v>
      </c>
      <c r="H78" s="72">
        <v>0</v>
      </c>
      <c r="I78" s="15">
        <v>0</v>
      </c>
      <c r="J78" s="15">
        <f t="shared" si="4"/>
        <v>8934</v>
      </c>
      <c r="K78" s="16">
        <f t="shared" si="5"/>
        <v>2233</v>
      </c>
      <c r="L78" s="16">
        <f t="shared" si="6"/>
        <v>11167</v>
      </c>
      <c r="M78" s="17"/>
      <c r="N78" s="18"/>
      <c r="O78" s="31"/>
      <c r="P78" s="31"/>
      <c r="Q78" s="31"/>
    </row>
    <row r="79" spans="1:17" x14ac:dyDescent="0.2">
      <c r="A79" s="28">
        <v>69</v>
      </c>
      <c r="B79" s="29" t="s">
        <v>70</v>
      </c>
      <c r="C79" s="29" t="s">
        <v>197</v>
      </c>
      <c r="D79" s="68">
        <v>1404</v>
      </c>
      <c r="E79" s="65">
        <v>351</v>
      </c>
      <c r="F79" s="30">
        <f t="shared" si="7"/>
        <v>1755</v>
      </c>
      <c r="G79" s="72">
        <v>0</v>
      </c>
      <c r="H79" s="72">
        <v>0</v>
      </c>
      <c r="I79" s="15">
        <v>0</v>
      </c>
      <c r="J79" s="15">
        <f t="shared" si="4"/>
        <v>1404</v>
      </c>
      <c r="K79" s="16">
        <f t="shared" si="5"/>
        <v>351</v>
      </c>
      <c r="L79" s="16">
        <f t="shared" si="6"/>
        <v>1755</v>
      </c>
      <c r="M79" s="17"/>
      <c r="N79" s="18"/>
      <c r="O79" s="31"/>
      <c r="P79" s="31"/>
      <c r="Q79" s="31"/>
    </row>
    <row r="80" spans="1:17" x14ac:dyDescent="0.2">
      <c r="A80" s="28">
        <v>70</v>
      </c>
      <c r="B80" s="29" t="s">
        <v>71</v>
      </c>
      <c r="C80" s="29" t="s">
        <v>198</v>
      </c>
      <c r="D80" s="68">
        <v>5450</v>
      </c>
      <c r="E80" s="65">
        <v>1362</v>
      </c>
      <c r="F80" s="30">
        <f t="shared" si="7"/>
        <v>6812</v>
      </c>
      <c r="G80" s="72">
        <v>0</v>
      </c>
      <c r="H80" s="72">
        <v>0</v>
      </c>
      <c r="I80" s="15">
        <v>0</v>
      </c>
      <c r="J80" s="15">
        <f t="shared" si="4"/>
        <v>5450</v>
      </c>
      <c r="K80" s="16">
        <f t="shared" si="5"/>
        <v>1362</v>
      </c>
      <c r="L80" s="16">
        <f t="shared" si="6"/>
        <v>6812</v>
      </c>
      <c r="M80" s="17"/>
      <c r="N80" s="18"/>
      <c r="O80" s="31"/>
      <c r="P80" s="31"/>
      <c r="Q80" s="31"/>
    </row>
    <row r="81" spans="1:17" x14ac:dyDescent="0.2">
      <c r="A81" s="28">
        <v>71</v>
      </c>
      <c r="B81" s="29" t="s">
        <v>72</v>
      </c>
      <c r="C81" s="29" t="s">
        <v>199</v>
      </c>
      <c r="D81" s="68">
        <v>6293</v>
      </c>
      <c r="E81" s="65">
        <v>1573</v>
      </c>
      <c r="F81" s="30">
        <f t="shared" si="7"/>
        <v>7866</v>
      </c>
      <c r="G81" s="72">
        <v>0</v>
      </c>
      <c r="H81" s="72">
        <v>0</v>
      </c>
      <c r="I81" s="15">
        <v>0</v>
      </c>
      <c r="J81" s="15">
        <f t="shared" si="4"/>
        <v>6293</v>
      </c>
      <c r="K81" s="16">
        <f t="shared" si="5"/>
        <v>1573</v>
      </c>
      <c r="L81" s="16">
        <f t="shared" si="6"/>
        <v>7866</v>
      </c>
      <c r="M81" s="17"/>
      <c r="N81" s="18"/>
      <c r="O81" s="31"/>
      <c r="P81" s="31"/>
      <c r="Q81" s="31"/>
    </row>
    <row r="82" spans="1:17" x14ac:dyDescent="0.2">
      <c r="A82" s="28">
        <v>72</v>
      </c>
      <c r="B82" s="29" t="s">
        <v>73</v>
      </c>
      <c r="C82" s="29" t="s">
        <v>200</v>
      </c>
      <c r="D82" s="68">
        <v>2004</v>
      </c>
      <c r="E82" s="65">
        <v>501</v>
      </c>
      <c r="F82" s="30">
        <f t="shared" si="7"/>
        <v>2505</v>
      </c>
      <c r="G82" s="72">
        <v>0</v>
      </c>
      <c r="H82" s="72">
        <v>0</v>
      </c>
      <c r="I82" s="15">
        <v>0</v>
      </c>
      <c r="J82" s="15">
        <f t="shared" si="4"/>
        <v>2004</v>
      </c>
      <c r="K82" s="16">
        <f t="shared" si="5"/>
        <v>501</v>
      </c>
      <c r="L82" s="16">
        <f t="shared" si="6"/>
        <v>2505</v>
      </c>
      <c r="M82" s="17"/>
      <c r="N82" s="18"/>
      <c r="O82" s="31"/>
      <c r="P82" s="31"/>
      <c r="Q82" s="31"/>
    </row>
    <row r="83" spans="1:17" x14ac:dyDescent="0.2">
      <c r="A83" s="28">
        <v>73</v>
      </c>
      <c r="B83" s="29" t="s">
        <v>74</v>
      </c>
      <c r="C83" s="29" t="s">
        <v>201</v>
      </c>
      <c r="D83" s="68">
        <v>12738</v>
      </c>
      <c r="E83" s="65">
        <v>3184</v>
      </c>
      <c r="F83" s="30">
        <f t="shared" si="7"/>
        <v>15922</v>
      </c>
      <c r="G83" s="72">
        <v>0</v>
      </c>
      <c r="H83" s="72">
        <v>0</v>
      </c>
      <c r="I83" s="15">
        <v>0</v>
      </c>
      <c r="J83" s="15">
        <f t="shared" si="4"/>
        <v>12738</v>
      </c>
      <c r="K83" s="16">
        <f t="shared" si="5"/>
        <v>3184</v>
      </c>
      <c r="L83" s="16">
        <f t="shared" si="6"/>
        <v>15922</v>
      </c>
      <c r="M83" s="17"/>
      <c r="N83" s="18"/>
      <c r="O83" s="31"/>
      <c r="P83" s="31"/>
      <c r="Q83" s="31"/>
    </row>
    <row r="84" spans="1:17" x14ac:dyDescent="0.2">
      <c r="A84" s="28">
        <v>74</v>
      </c>
      <c r="B84" s="29" t="s">
        <v>75</v>
      </c>
      <c r="C84" s="29" t="s">
        <v>202</v>
      </c>
      <c r="D84" s="68">
        <v>42110</v>
      </c>
      <c r="E84" s="65">
        <v>10528</v>
      </c>
      <c r="F84" s="30">
        <f t="shared" si="7"/>
        <v>52638</v>
      </c>
      <c r="G84" s="72">
        <v>0</v>
      </c>
      <c r="H84" s="72">
        <v>0</v>
      </c>
      <c r="I84" s="15">
        <v>0</v>
      </c>
      <c r="J84" s="15">
        <f t="shared" si="4"/>
        <v>42110</v>
      </c>
      <c r="K84" s="16">
        <f t="shared" si="5"/>
        <v>10528</v>
      </c>
      <c r="L84" s="16">
        <f t="shared" si="6"/>
        <v>52638</v>
      </c>
      <c r="M84" s="17"/>
      <c r="N84" s="18"/>
      <c r="O84" s="31"/>
      <c r="P84" s="31"/>
      <c r="Q84" s="31"/>
    </row>
    <row r="85" spans="1:17" x14ac:dyDescent="0.2">
      <c r="A85" s="28">
        <v>75</v>
      </c>
      <c r="B85" s="29" t="s">
        <v>76</v>
      </c>
      <c r="C85" s="29" t="s">
        <v>203</v>
      </c>
      <c r="D85" s="68">
        <v>6406</v>
      </c>
      <c r="E85" s="65">
        <v>1602</v>
      </c>
      <c r="F85" s="30">
        <f t="shared" si="7"/>
        <v>8008</v>
      </c>
      <c r="G85" s="72">
        <v>0</v>
      </c>
      <c r="H85" s="72">
        <v>0</v>
      </c>
      <c r="I85" s="15">
        <v>0</v>
      </c>
      <c r="J85" s="15">
        <f t="shared" si="4"/>
        <v>6406</v>
      </c>
      <c r="K85" s="16">
        <f t="shared" si="5"/>
        <v>1602</v>
      </c>
      <c r="L85" s="16">
        <f t="shared" si="6"/>
        <v>8008</v>
      </c>
      <c r="M85" s="17"/>
      <c r="N85" s="18"/>
      <c r="O85" s="31"/>
      <c r="P85" s="31"/>
      <c r="Q85" s="31"/>
    </row>
    <row r="86" spans="1:17" x14ac:dyDescent="0.2">
      <c r="A86" s="28">
        <v>76</v>
      </c>
      <c r="B86" s="29" t="s">
        <v>77</v>
      </c>
      <c r="C86" s="29" t="s">
        <v>204</v>
      </c>
      <c r="D86" s="68">
        <v>30339</v>
      </c>
      <c r="E86" s="65">
        <v>7585</v>
      </c>
      <c r="F86" s="30">
        <f t="shared" si="7"/>
        <v>37924</v>
      </c>
      <c r="G86" s="72">
        <v>0</v>
      </c>
      <c r="H86" s="72">
        <v>0</v>
      </c>
      <c r="I86" s="15">
        <v>0</v>
      </c>
      <c r="J86" s="15">
        <f t="shared" si="4"/>
        <v>30339</v>
      </c>
      <c r="K86" s="16">
        <f t="shared" si="5"/>
        <v>7585</v>
      </c>
      <c r="L86" s="16">
        <f t="shared" si="6"/>
        <v>37924</v>
      </c>
      <c r="M86" s="17"/>
      <c r="N86" s="18"/>
      <c r="O86" s="31"/>
      <c r="P86" s="31"/>
      <c r="Q86" s="31"/>
    </row>
    <row r="87" spans="1:17" x14ac:dyDescent="0.2">
      <c r="A87" s="28">
        <v>77</v>
      </c>
      <c r="B87" s="29" t="s">
        <v>78</v>
      </c>
      <c r="C87" s="29" t="s">
        <v>205</v>
      </c>
      <c r="D87" s="68">
        <v>9547</v>
      </c>
      <c r="E87" s="65">
        <v>2387</v>
      </c>
      <c r="F87" s="30">
        <f t="shared" si="7"/>
        <v>11934</v>
      </c>
      <c r="G87" s="72">
        <v>0</v>
      </c>
      <c r="H87" s="72">
        <v>0</v>
      </c>
      <c r="I87" s="15">
        <v>0</v>
      </c>
      <c r="J87" s="15">
        <f t="shared" si="4"/>
        <v>9547</v>
      </c>
      <c r="K87" s="16">
        <f t="shared" si="5"/>
        <v>2387</v>
      </c>
      <c r="L87" s="16">
        <f t="shared" si="6"/>
        <v>11934</v>
      </c>
      <c r="M87" s="17"/>
      <c r="N87" s="18"/>
      <c r="O87" s="31"/>
      <c r="P87" s="31"/>
      <c r="Q87" s="31"/>
    </row>
    <row r="88" spans="1:17" x14ac:dyDescent="0.2">
      <c r="A88" s="28">
        <v>78</v>
      </c>
      <c r="B88" s="29" t="s">
        <v>79</v>
      </c>
      <c r="C88" s="29" t="s">
        <v>206</v>
      </c>
      <c r="D88" s="68">
        <v>49013</v>
      </c>
      <c r="E88" s="65">
        <v>12253</v>
      </c>
      <c r="F88" s="30">
        <f t="shared" si="7"/>
        <v>61266</v>
      </c>
      <c r="G88" s="72">
        <v>0</v>
      </c>
      <c r="H88" s="72">
        <v>0</v>
      </c>
      <c r="I88" s="15">
        <v>0</v>
      </c>
      <c r="J88" s="15">
        <f t="shared" si="4"/>
        <v>49013</v>
      </c>
      <c r="K88" s="16">
        <f t="shared" si="5"/>
        <v>12253</v>
      </c>
      <c r="L88" s="16">
        <f t="shared" si="6"/>
        <v>61266</v>
      </c>
      <c r="M88" s="17"/>
      <c r="N88" s="18"/>
      <c r="O88" s="31"/>
      <c r="P88" s="31"/>
      <c r="Q88" s="31"/>
    </row>
    <row r="89" spans="1:17" x14ac:dyDescent="0.2">
      <c r="A89" s="28">
        <v>79</v>
      </c>
      <c r="B89" s="29" t="s">
        <v>80</v>
      </c>
      <c r="C89" s="29" t="s">
        <v>207</v>
      </c>
      <c r="D89" s="68">
        <v>15452</v>
      </c>
      <c r="E89" s="65">
        <v>3863</v>
      </c>
      <c r="F89" s="30">
        <f t="shared" si="7"/>
        <v>19315</v>
      </c>
      <c r="G89" s="72">
        <v>0</v>
      </c>
      <c r="H89" s="72">
        <v>0</v>
      </c>
      <c r="I89" s="15">
        <v>0</v>
      </c>
      <c r="J89" s="15">
        <f t="shared" si="4"/>
        <v>15452</v>
      </c>
      <c r="K89" s="16">
        <f t="shared" si="5"/>
        <v>3863</v>
      </c>
      <c r="L89" s="16">
        <f t="shared" si="6"/>
        <v>19315</v>
      </c>
      <c r="M89" s="17"/>
      <c r="N89" s="18"/>
      <c r="O89" s="31"/>
      <c r="P89" s="31"/>
      <c r="Q89" s="31"/>
    </row>
    <row r="90" spans="1:17" x14ac:dyDescent="0.2">
      <c r="A90" s="28">
        <v>80</v>
      </c>
      <c r="B90" s="29" t="s">
        <v>81</v>
      </c>
      <c r="C90" s="29" t="s">
        <v>208</v>
      </c>
      <c r="D90" s="68">
        <v>28374</v>
      </c>
      <c r="E90" s="65">
        <v>7094</v>
      </c>
      <c r="F90" s="30">
        <f t="shared" si="7"/>
        <v>35468</v>
      </c>
      <c r="G90" s="72">
        <v>0</v>
      </c>
      <c r="H90" s="72">
        <v>0</v>
      </c>
      <c r="I90" s="15">
        <v>0</v>
      </c>
      <c r="J90" s="15">
        <f t="shared" ref="J90:J110" si="8">D90+G90</f>
        <v>28374</v>
      </c>
      <c r="K90" s="16">
        <f t="shared" ref="K90:K110" si="9">E90+H90</f>
        <v>7094</v>
      </c>
      <c r="L90" s="16">
        <f t="shared" si="6"/>
        <v>35468</v>
      </c>
      <c r="M90" s="17"/>
      <c r="N90" s="18"/>
      <c r="O90" s="31"/>
      <c r="P90" s="31"/>
      <c r="Q90" s="31"/>
    </row>
    <row r="91" spans="1:17" x14ac:dyDescent="0.2">
      <c r="A91" s="28">
        <v>81</v>
      </c>
      <c r="B91" s="29" t="s">
        <v>82</v>
      </c>
      <c r="C91" s="29" t="s">
        <v>209</v>
      </c>
      <c r="D91" s="68">
        <v>22758</v>
      </c>
      <c r="E91" s="65">
        <v>5689</v>
      </c>
      <c r="F91" s="30">
        <f t="shared" si="7"/>
        <v>28447</v>
      </c>
      <c r="G91" s="72">
        <v>0</v>
      </c>
      <c r="H91" s="72">
        <v>0</v>
      </c>
      <c r="I91" s="15">
        <v>0</v>
      </c>
      <c r="J91" s="15">
        <f t="shared" si="8"/>
        <v>22758</v>
      </c>
      <c r="K91" s="16">
        <f t="shared" si="9"/>
        <v>5689</v>
      </c>
      <c r="L91" s="16">
        <f t="shared" si="6"/>
        <v>28447</v>
      </c>
      <c r="M91" s="17"/>
      <c r="N91" s="18"/>
      <c r="O91" s="31"/>
      <c r="P91" s="31"/>
      <c r="Q91" s="31"/>
    </row>
    <row r="92" spans="1:17" x14ac:dyDescent="0.2">
      <c r="A92" s="28">
        <v>82</v>
      </c>
      <c r="B92" s="29" t="s">
        <v>83</v>
      </c>
      <c r="C92" s="29" t="s">
        <v>210</v>
      </c>
      <c r="D92" s="68">
        <v>13708</v>
      </c>
      <c r="E92" s="65">
        <v>3427</v>
      </c>
      <c r="F92" s="30">
        <f t="shared" si="7"/>
        <v>17135</v>
      </c>
      <c r="G92" s="72">
        <v>0</v>
      </c>
      <c r="H92" s="72">
        <v>0</v>
      </c>
      <c r="I92" s="15">
        <v>0</v>
      </c>
      <c r="J92" s="15">
        <f t="shared" si="8"/>
        <v>13708</v>
      </c>
      <c r="K92" s="16">
        <f t="shared" si="9"/>
        <v>3427</v>
      </c>
      <c r="L92" s="16">
        <f t="shared" si="6"/>
        <v>17135</v>
      </c>
      <c r="M92" s="17"/>
      <c r="N92" s="18"/>
      <c r="O92" s="31"/>
      <c r="P92" s="31"/>
      <c r="Q92" s="31"/>
    </row>
    <row r="93" spans="1:17" x14ac:dyDescent="0.2">
      <c r="A93" s="28">
        <v>83</v>
      </c>
      <c r="B93" s="29" t="s">
        <v>84</v>
      </c>
      <c r="C93" s="29" t="s">
        <v>211</v>
      </c>
      <c r="D93" s="68">
        <v>17178</v>
      </c>
      <c r="E93" s="65">
        <v>4295</v>
      </c>
      <c r="F93" s="30">
        <f t="shared" si="7"/>
        <v>21473</v>
      </c>
      <c r="G93" s="72">
        <v>0</v>
      </c>
      <c r="H93" s="72">
        <v>0</v>
      </c>
      <c r="I93" s="15">
        <v>0</v>
      </c>
      <c r="J93" s="15">
        <f t="shared" si="8"/>
        <v>17178</v>
      </c>
      <c r="K93" s="16">
        <f t="shared" si="9"/>
        <v>4295</v>
      </c>
      <c r="L93" s="16">
        <f t="shared" si="6"/>
        <v>21473</v>
      </c>
      <c r="M93" s="17"/>
      <c r="N93" s="18"/>
      <c r="O93" s="31"/>
      <c r="P93" s="31"/>
      <c r="Q93" s="31"/>
    </row>
    <row r="94" spans="1:17" x14ac:dyDescent="0.2">
      <c r="A94" s="28">
        <v>84</v>
      </c>
      <c r="B94" s="29" t="s">
        <v>85</v>
      </c>
      <c r="C94" s="29" t="s">
        <v>212</v>
      </c>
      <c r="D94" s="68">
        <v>5374</v>
      </c>
      <c r="E94" s="65">
        <v>1343</v>
      </c>
      <c r="F94" s="30">
        <f t="shared" si="7"/>
        <v>6717</v>
      </c>
      <c r="G94" s="72">
        <v>0</v>
      </c>
      <c r="H94" s="72">
        <v>0</v>
      </c>
      <c r="I94" s="15">
        <v>0</v>
      </c>
      <c r="J94" s="15">
        <f t="shared" si="8"/>
        <v>5374</v>
      </c>
      <c r="K94" s="16">
        <f t="shared" si="9"/>
        <v>1343</v>
      </c>
      <c r="L94" s="16">
        <f t="shared" si="6"/>
        <v>6717</v>
      </c>
      <c r="M94" s="17"/>
      <c r="N94" s="18"/>
      <c r="O94" s="31"/>
      <c r="P94" s="31"/>
      <c r="Q94" s="31"/>
    </row>
    <row r="95" spans="1:17" x14ac:dyDescent="0.2">
      <c r="A95" s="28">
        <v>85</v>
      </c>
      <c r="B95" s="29" t="s">
        <v>86</v>
      </c>
      <c r="C95" s="29" t="s">
        <v>213</v>
      </c>
      <c r="D95" s="68">
        <v>16517</v>
      </c>
      <c r="E95" s="65">
        <v>4129</v>
      </c>
      <c r="F95" s="30">
        <f t="shared" si="7"/>
        <v>20646</v>
      </c>
      <c r="G95" s="72">
        <v>0</v>
      </c>
      <c r="H95" s="72">
        <v>0</v>
      </c>
      <c r="I95" s="15">
        <v>0</v>
      </c>
      <c r="J95" s="15">
        <f t="shared" si="8"/>
        <v>16517</v>
      </c>
      <c r="K95" s="16">
        <f t="shared" si="9"/>
        <v>4129</v>
      </c>
      <c r="L95" s="16">
        <f t="shared" si="6"/>
        <v>20646</v>
      </c>
      <c r="M95" s="17"/>
      <c r="N95" s="18"/>
      <c r="O95" s="31"/>
      <c r="P95" s="31"/>
      <c r="Q95" s="31"/>
    </row>
    <row r="96" spans="1:17" x14ac:dyDescent="0.2">
      <c r="A96" s="28">
        <v>86</v>
      </c>
      <c r="B96" s="29" t="s">
        <v>87</v>
      </c>
      <c r="C96" s="29" t="s">
        <v>214</v>
      </c>
      <c r="D96" s="68">
        <v>16440</v>
      </c>
      <c r="E96" s="65">
        <v>4110</v>
      </c>
      <c r="F96" s="30">
        <f t="shared" si="7"/>
        <v>20550</v>
      </c>
      <c r="G96" s="72">
        <v>0</v>
      </c>
      <c r="H96" s="72">
        <v>0</v>
      </c>
      <c r="I96" s="15">
        <v>0</v>
      </c>
      <c r="J96" s="15">
        <f t="shared" si="8"/>
        <v>16440</v>
      </c>
      <c r="K96" s="16">
        <f t="shared" si="9"/>
        <v>4110</v>
      </c>
      <c r="L96" s="16">
        <f t="shared" si="6"/>
        <v>20550</v>
      </c>
      <c r="M96" s="17"/>
      <c r="N96" s="18"/>
      <c r="O96" s="31"/>
      <c r="P96" s="31"/>
      <c r="Q96" s="31"/>
    </row>
    <row r="97" spans="1:18" x14ac:dyDescent="0.2">
      <c r="A97" s="28">
        <v>87</v>
      </c>
      <c r="B97" s="29" t="s">
        <v>88</v>
      </c>
      <c r="C97" s="29" t="s">
        <v>215</v>
      </c>
      <c r="D97" s="68">
        <v>6650</v>
      </c>
      <c r="E97" s="65">
        <v>1662</v>
      </c>
      <c r="F97" s="30">
        <f t="shared" si="7"/>
        <v>8312</v>
      </c>
      <c r="G97" s="72">
        <v>0</v>
      </c>
      <c r="H97" s="72">
        <v>0</v>
      </c>
      <c r="I97" s="15">
        <v>0</v>
      </c>
      <c r="J97" s="15">
        <f t="shared" si="8"/>
        <v>6650</v>
      </c>
      <c r="K97" s="16">
        <f t="shared" si="9"/>
        <v>1662</v>
      </c>
      <c r="L97" s="16">
        <f t="shared" si="6"/>
        <v>8312</v>
      </c>
      <c r="M97" s="17"/>
      <c r="N97" s="18"/>
      <c r="O97" s="31"/>
      <c r="P97" s="31"/>
      <c r="Q97" s="31"/>
    </row>
    <row r="98" spans="1:18" x14ac:dyDescent="0.2">
      <c r="A98" s="28">
        <v>88</v>
      </c>
      <c r="B98" s="29" t="s">
        <v>89</v>
      </c>
      <c r="C98" s="29" t="s">
        <v>216</v>
      </c>
      <c r="D98" s="68">
        <v>7531</v>
      </c>
      <c r="E98" s="65">
        <v>1883</v>
      </c>
      <c r="F98" s="30">
        <f t="shared" si="7"/>
        <v>9414</v>
      </c>
      <c r="G98" s="72">
        <v>0</v>
      </c>
      <c r="H98" s="72">
        <v>0</v>
      </c>
      <c r="I98" s="15">
        <v>0</v>
      </c>
      <c r="J98" s="15">
        <f t="shared" si="8"/>
        <v>7531</v>
      </c>
      <c r="K98" s="16">
        <f t="shared" si="9"/>
        <v>1883</v>
      </c>
      <c r="L98" s="16">
        <f t="shared" si="6"/>
        <v>9414</v>
      </c>
      <c r="M98" s="17"/>
      <c r="N98" s="18"/>
      <c r="O98" s="31"/>
      <c r="P98" s="31"/>
      <c r="Q98" s="31"/>
    </row>
    <row r="99" spans="1:18" x14ac:dyDescent="0.2">
      <c r="A99" s="28">
        <v>89</v>
      </c>
      <c r="B99" s="29" t="s">
        <v>90</v>
      </c>
      <c r="C99" s="29" t="s">
        <v>217</v>
      </c>
      <c r="D99" s="68">
        <v>600</v>
      </c>
      <c r="E99" s="65">
        <v>150</v>
      </c>
      <c r="F99" s="30">
        <f t="shared" si="7"/>
        <v>750</v>
      </c>
      <c r="G99" s="72">
        <v>0</v>
      </c>
      <c r="H99" s="72">
        <v>0</v>
      </c>
      <c r="I99" s="15">
        <v>0</v>
      </c>
      <c r="J99" s="15">
        <f t="shared" si="8"/>
        <v>600</v>
      </c>
      <c r="K99" s="16">
        <f t="shared" si="9"/>
        <v>150</v>
      </c>
      <c r="L99" s="16">
        <f t="shared" si="6"/>
        <v>750</v>
      </c>
      <c r="M99" s="17"/>
      <c r="N99" s="18"/>
      <c r="O99" s="31"/>
      <c r="P99" s="31"/>
      <c r="Q99" s="31"/>
    </row>
    <row r="100" spans="1:18" x14ac:dyDescent="0.2">
      <c r="A100" s="28">
        <v>90</v>
      </c>
      <c r="B100" s="29" t="s">
        <v>91</v>
      </c>
      <c r="C100" s="29" t="s">
        <v>218</v>
      </c>
      <c r="D100" s="68">
        <v>27926</v>
      </c>
      <c r="E100" s="65">
        <v>6982</v>
      </c>
      <c r="F100" s="30">
        <f t="shared" si="7"/>
        <v>34908</v>
      </c>
      <c r="G100" s="72">
        <v>0</v>
      </c>
      <c r="H100" s="72">
        <v>0</v>
      </c>
      <c r="I100" s="15">
        <v>0</v>
      </c>
      <c r="J100" s="15">
        <f t="shared" si="8"/>
        <v>27926</v>
      </c>
      <c r="K100" s="16">
        <f t="shared" si="9"/>
        <v>6982</v>
      </c>
      <c r="L100" s="16">
        <f t="shared" si="6"/>
        <v>34908</v>
      </c>
      <c r="M100" s="17"/>
      <c r="N100" s="18"/>
      <c r="O100" s="31"/>
      <c r="P100" s="31"/>
      <c r="Q100" s="31"/>
    </row>
    <row r="101" spans="1:18" x14ac:dyDescent="0.2">
      <c r="A101" s="28">
        <v>91</v>
      </c>
      <c r="B101" s="29" t="s">
        <v>92</v>
      </c>
      <c r="C101" s="29" t="s">
        <v>219</v>
      </c>
      <c r="D101" s="68">
        <v>7529</v>
      </c>
      <c r="E101" s="65">
        <v>1882</v>
      </c>
      <c r="F101" s="30">
        <f t="shared" si="7"/>
        <v>9411</v>
      </c>
      <c r="G101" s="72">
        <v>0</v>
      </c>
      <c r="H101" s="72">
        <v>0</v>
      </c>
      <c r="I101" s="15">
        <v>0</v>
      </c>
      <c r="J101" s="15">
        <f t="shared" si="8"/>
        <v>7529</v>
      </c>
      <c r="K101" s="16">
        <f t="shared" si="9"/>
        <v>1882</v>
      </c>
      <c r="L101" s="16">
        <f t="shared" si="6"/>
        <v>9411</v>
      </c>
      <c r="M101" s="17"/>
      <c r="N101" s="18"/>
      <c r="O101" s="31"/>
      <c r="P101" s="31"/>
      <c r="Q101" s="31"/>
    </row>
    <row r="102" spans="1:18" x14ac:dyDescent="0.2">
      <c r="A102" s="28">
        <v>92</v>
      </c>
      <c r="B102" s="29" t="s">
        <v>93</v>
      </c>
      <c r="C102" s="29" t="s">
        <v>220</v>
      </c>
      <c r="D102" s="68">
        <v>89414</v>
      </c>
      <c r="E102" s="65">
        <v>22353</v>
      </c>
      <c r="F102" s="30">
        <f t="shared" si="7"/>
        <v>111767</v>
      </c>
      <c r="G102" s="72">
        <v>0</v>
      </c>
      <c r="H102" s="72">
        <v>0</v>
      </c>
      <c r="I102" s="15">
        <v>0</v>
      </c>
      <c r="J102" s="15">
        <f t="shared" si="8"/>
        <v>89414</v>
      </c>
      <c r="K102" s="16">
        <f t="shared" si="9"/>
        <v>22353</v>
      </c>
      <c r="L102" s="16">
        <f t="shared" si="6"/>
        <v>111767</v>
      </c>
      <c r="M102" s="17"/>
      <c r="N102" s="18"/>
      <c r="O102" s="31"/>
      <c r="P102" s="31"/>
      <c r="Q102" s="31"/>
    </row>
    <row r="103" spans="1:18" x14ac:dyDescent="0.2">
      <c r="A103" s="28">
        <v>93</v>
      </c>
      <c r="B103" s="29" t="s">
        <v>94</v>
      </c>
      <c r="C103" s="29" t="s">
        <v>221</v>
      </c>
      <c r="D103" s="68">
        <v>600</v>
      </c>
      <c r="E103" s="65">
        <v>150</v>
      </c>
      <c r="F103" s="30">
        <f t="shared" si="7"/>
        <v>750</v>
      </c>
      <c r="G103" s="72">
        <v>0</v>
      </c>
      <c r="H103" s="72">
        <v>0</v>
      </c>
      <c r="I103" s="15">
        <v>0</v>
      </c>
      <c r="J103" s="15">
        <f t="shared" si="8"/>
        <v>600</v>
      </c>
      <c r="K103" s="16">
        <f t="shared" si="9"/>
        <v>150</v>
      </c>
      <c r="L103" s="16">
        <f t="shared" si="6"/>
        <v>750</v>
      </c>
      <c r="M103" s="17"/>
      <c r="N103" s="18"/>
      <c r="O103" s="31"/>
      <c r="P103" s="31"/>
      <c r="Q103" s="31"/>
    </row>
    <row r="104" spans="1:18" x14ac:dyDescent="0.2">
      <c r="A104" s="28">
        <v>94</v>
      </c>
      <c r="B104" s="29" t="s">
        <v>95</v>
      </c>
      <c r="C104" s="29" t="s">
        <v>222</v>
      </c>
      <c r="D104" s="68">
        <v>5807</v>
      </c>
      <c r="E104" s="65">
        <v>1452</v>
      </c>
      <c r="F104" s="30">
        <f t="shared" si="7"/>
        <v>7259</v>
      </c>
      <c r="G104" s="72">
        <v>0</v>
      </c>
      <c r="H104" s="72">
        <v>0</v>
      </c>
      <c r="I104" s="15">
        <v>0</v>
      </c>
      <c r="J104" s="15">
        <f t="shared" si="8"/>
        <v>5807</v>
      </c>
      <c r="K104" s="16">
        <f t="shared" si="9"/>
        <v>1452</v>
      </c>
      <c r="L104" s="16">
        <f t="shared" si="6"/>
        <v>7259</v>
      </c>
      <c r="M104" s="17"/>
      <c r="N104" s="18"/>
      <c r="O104" s="31"/>
      <c r="P104" s="31"/>
      <c r="Q104" s="31"/>
    </row>
    <row r="105" spans="1:18" x14ac:dyDescent="0.2">
      <c r="A105" s="28">
        <v>95</v>
      </c>
      <c r="B105" s="29" t="s">
        <v>96</v>
      </c>
      <c r="C105" s="29" t="s">
        <v>223</v>
      </c>
      <c r="D105" s="68">
        <v>9011</v>
      </c>
      <c r="E105" s="65">
        <v>2253</v>
      </c>
      <c r="F105" s="30">
        <f t="shared" si="7"/>
        <v>11264</v>
      </c>
      <c r="G105" s="72">
        <v>0</v>
      </c>
      <c r="H105" s="72">
        <v>0</v>
      </c>
      <c r="I105" s="15">
        <v>0</v>
      </c>
      <c r="J105" s="15">
        <f t="shared" si="8"/>
        <v>9011</v>
      </c>
      <c r="K105" s="16">
        <f t="shared" si="9"/>
        <v>2253</v>
      </c>
      <c r="L105" s="16">
        <f t="shared" si="6"/>
        <v>11264</v>
      </c>
      <c r="M105" s="17"/>
      <c r="N105" s="18"/>
      <c r="O105" s="31"/>
      <c r="P105" s="31"/>
      <c r="Q105" s="31"/>
    </row>
    <row r="106" spans="1:18" x14ac:dyDescent="0.2">
      <c r="A106" s="28">
        <v>96</v>
      </c>
      <c r="B106" s="29" t="s">
        <v>97</v>
      </c>
      <c r="C106" s="29" t="s">
        <v>224</v>
      </c>
      <c r="D106" s="68">
        <v>12458</v>
      </c>
      <c r="E106" s="65">
        <v>3114</v>
      </c>
      <c r="F106" s="30">
        <f t="shared" si="7"/>
        <v>15572</v>
      </c>
      <c r="G106" s="72">
        <v>0</v>
      </c>
      <c r="H106" s="72">
        <v>0</v>
      </c>
      <c r="I106" s="15">
        <v>0</v>
      </c>
      <c r="J106" s="15">
        <f t="shared" si="8"/>
        <v>12458</v>
      </c>
      <c r="K106" s="16">
        <f t="shared" si="9"/>
        <v>3114</v>
      </c>
      <c r="L106" s="16">
        <f t="shared" si="6"/>
        <v>15572</v>
      </c>
      <c r="M106" s="17"/>
      <c r="N106" s="18"/>
      <c r="O106" s="31"/>
      <c r="P106" s="31"/>
      <c r="Q106" s="31"/>
    </row>
    <row r="107" spans="1:18" x14ac:dyDescent="0.2">
      <c r="A107" s="28">
        <v>97</v>
      </c>
      <c r="B107" s="29" t="s">
        <v>98</v>
      </c>
      <c r="C107" s="29" t="s">
        <v>225</v>
      </c>
      <c r="D107" s="68">
        <v>38789</v>
      </c>
      <c r="E107" s="65">
        <v>9697</v>
      </c>
      <c r="F107" s="30">
        <f t="shared" si="7"/>
        <v>48486</v>
      </c>
      <c r="G107" s="72">
        <v>0</v>
      </c>
      <c r="H107" s="72">
        <v>0</v>
      </c>
      <c r="I107" s="15">
        <v>0</v>
      </c>
      <c r="J107" s="15">
        <f t="shared" si="8"/>
        <v>38789</v>
      </c>
      <c r="K107" s="16">
        <f t="shared" si="9"/>
        <v>9697</v>
      </c>
      <c r="L107" s="16">
        <f t="shared" si="6"/>
        <v>48486</v>
      </c>
      <c r="M107" s="17"/>
      <c r="N107" s="18"/>
      <c r="O107" s="31"/>
      <c r="P107" s="31"/>
      <c r="Q107" s="31"/>
    </row>
    <row r="108" spans="1:18" x14ac:dyDescent="0.2">
      <c r="A108" s="28">
        <v>98</v>
      </c>
      <c r="B108" s="29" t="s">
        <v>99</v>
      </c>
      <c r="C108" s="29" t="s">
        <v>226</v>
      </c>
      <c r="D108" s="68">
        <v>5807</v>
      </c>
      <c r="E108" s="65">
        <v>1452</v>
      </c>
      <c r="F108" s="30">
        <f t="shared" si="7"/>
        <v>7259</v>
      </c>
      <c r="G108" s="72">
        <v>0</v>
      </c>
      <c r="H108" s="72">
        <v>0</v>
      </c>
      <c r="I108" s="15">
        <v>0</v>
      </c>
      <c r="J108" s="15">
        <f t="shared" si="8"/>
        <v>5807</v>
      </c>
      <c r="K108" s="16">
        <f t="shared" si="9"/>
        <v>1452</v>
      </c>
      <c r="L108" s="16">
        <f t="shared" si="6"/>
        <v>7259</v>
      </c>
      <c r="M108" s="17"/>
      <c r="N108" s="18"/>
      <c r="O108" s="31"/>
      <c r="P108" s="31"/>
      <c r="Q108" s="31"/>
    </row>
    <row r="109" spans="1:18" x14ac:dyDescent="0.2">
      <c r="A109" s="28">
        <v>99</v>
      </c>
      <c r="B109" s="29" t="s">
        <v>100</v>
      </c>
      <c r="C109" s="29" t="s">
        <v>227</v>
      </c>
      <c r="D109" s="68">
        <v>6688</v>
      </c>
      <c r="E109" s="65">
        <v>1672</v>
      </c>
      <c r="F109" s="30">
        <f t="shared" si="7"/>
        <v>8360</v>
      </c>
      <c r="G109" s="72">
        <v>0</v>
      </c>
      <c r="H109" s="72">
        <v>0</v>
      </c>
      <c r="I109" s="15">
        <v>0</v>
      </c>
      <c r="J109" s="15">
        <f t="shared" si="8"/>
        <v>6688</v>
      </c>
      <c r="K109" s="16">
        <f t="shared" si="9"/>
        <v>1672</v>
      </c>
      <c r="L109" s="16">
        <f t="shared" si="6"/>
        <v>8360</v>
      </c>
      <c r="M109" s="17"/>
      <c r="N109" s="18"/>
      <c r="O109" s="31"/>
      <c r="P109" s="31"/>
      <c r="Q109" s="31"/>
    </row>
    <row r="110" spans="1:18" x14ac:dyDescent="0.2">
      <c r="A110" s="28">
        <v>100</v>
      </c>
      <c r="B110" s="29" t="s">
        <v>101</v>
      </c>
      <c r="C110" s="29" t="s">
        <v>228</v>
      </c>
      <c r="D110" s="68">
        <v>5693</v>
      </c>
      <c r="E110" s="66">
        <v>1423</v>
      </c>
      <c r="F110" s="30">
        <f t="shared" si="7"/>
        <v>7116</v>
      </c>
      <c r="G110" s="72">
        <v>0</v>
      </c>
      <c r="H110" s="72">
        <v>0</v>
      </c>
      <c r="I110" s="15">
        <v>0</v>
      </c>
      <c r="J110" s="15">
        <f t="shared" si="8"/>
        <v>5693</v>
      </c>
      <c r="K110" s="16">
        <f t="shared" si="9"/>
        <v>1423</v>
      </c>
      <c r="L110" s="16">
        <f t="shared" si="6"/>
        <v>7116</v>
      </c>
      <c r="M110" s="17"/>
      <c r="N110" s="18"/>
      <c r="O110" s="31"/>
      <c r="P110" s="31"/>
      <c r="Q110" s="31"/>
    </row>
    <row r="111" spans="1:18" ht="12" thickBot="1" x14ac:dyDescent="0.25">
      <c r="A111" s="32"/>
      <c r="B111" s="33" t="s">
        <v>0</v>
      </c>
      <c r="C111" s="33"/>
      <c r="D111" s="34">
        <f>SUM(D9:D110)</f>
        <v>1671927</v>
      </c>
      <c r="E111" s="34">
        <f>SUM(E9:E110)</f>
        <v>419981</v>
      </c>
      <c r="F111" s="34">
        <f>SUM(F9:F110)</f>
        <v>2091908</v>
      </c>
      <c r="G111" s="35">
        <f t="shared" ref="G111:L111" si="10">SUM(G9:G110)</f>
        <v>0</v>
      </c>
      <c r="H111" s="35">
        <f t="shared" si="10"/>
        <v>0</v>
      </c>
      <c r="I111" s="36">
        <f t="shared" si="10"/>
        <v>0</v>
      </c>
      <c r="J111" s="36">
        <f t="shared" si="10"/>
        <v>1671927</v>
      </c>
      <c r="K111" s="36">
        <f t="shared" si="10"/>
        <v>419981</v>
      </c>
      <c r="L111" s="36">
        <f t="shared" si="10"/>
        <v>2091908</v>
      </c>
      <c r="N111" s="31"/>
      <c r="O111" s="31"/>
      <c r="P111" s="31"/>
      <c r="Q111" s="31"/>
      <c r="R111" s="26"/>
    </row>
    <row r="112" spans="1:18" ht="12" thickTop="1" x14ac:dyDescent="0.2">
      <c r="D112" s="37"/>
      <c r="E112" s="37"/>
      <c r="F112" s="37"/>
      <c r="G112" s="38"/>
      <c r="H112" s="38"/>
      <c r="I112" s="38"/>
      <c r="K112" s="38"/>
      <c r="L112" s="38"/>
    </row>
    <row r="113" spans="2:255" ht="12" customHeight="1" x14ac:dyDescent="0.2">
      <c r="D113" s="37"/>
      <c r="E113" s="37"/>
      <c r="F113" s="37"/>
      <c r="G113" s="38"/>
      <c r="H113" s="38"/>
      <c r="I113" s="38"/>
      <c r="K113" s="38"/>
      <c r="L113" s="38"/>
    </row>
    <row r="114" spans="2:255" ht="16.5" customHeight="1" x14ac:dyDescent="0.25">
      <c r="B114" s="83" t="s">
        <v>241</v>
      </c>
      <c r="C114" s="83"/>
      <c r="D114" s="84" t="s">
        <v>242</v>
      </c>
      <c r="E114" s="84"/>
      <c r="F114" s="84"/>
      <c r="G114" s="84"/>
      <c r="H114" s="84"/>
      <c r="I114" s="84"/>
      <c r="J114" s="84"/>
      <c r="K114" s="84"/>
      <c r="L114" s="84"/>
    </row>
    <row r="115" spans="2:255" ht="16.5" customHeight="1" x14ac:dyDescent="0.25">
      <c r="B115" s="83" t="s">
        <v>239</v>
      </c>
      <c r="C115" s="83"/>
      <c r="D115" s="60"/>
      <c r="E115" s="60"/>
      <c r="F115" s="60"/>
      <c r="G115" s="60"/>
      <c r="H115" s="60"/>
      <c r="I115" s="60"/>
      <c r="J115" s="60"/>
      <c r="K115" s="60"/>
      <c r="L115" s="60"/>
    </row>
    <row r="116" spans="2:255" ht="16.5" customHeight="1" x14ac:dyDescent="0.25">
      <c r="B116" s="83" t="s">
        <v>240</v>
      </c>
      <c r="C116" s="83"/>
      <c r="D116" s="80" t="s">
        <v>244</v>
      </c>
      <c r="E116" s="80"/>
      <c r="F116" s="80"/>
      <c r="G116" s="80"/>
      <c r="H116" s="80"/>
      <c r="I116" s="80"/>
      <c r="J116" s="80"/>
      <c r="K116" s="80"/>
      <c r="L116" s="80"/>
    </row>
    <row r="117" spans="2:255" ht="16.5" customHeight="1" x14ac:dyDescent="0.25">
      <c r="B117" s="83" t="s">
        <v>121</v>
      </c>
      <c r="C117" s="83"/>
      <c r="D117" s="80">
        <v>93.674000000000007</v>
      </c>
      <c r="E117" s="80"/>
      <c r="F117" s="80"/>
      <c r="G117" s="80"/>
      <c r="H117" s="80"/>
      <c r="I117" s="80"/>
      <c r="J117" s="80"/>
      <c r="K117" s="80"/>
      <c r="L117" s="80"/>
    </row>
    <row r="118" spans="2:255" ht="16.5" customHeight="1" x14ac:dyDescent="0.25">
      <c r="B118" s="82" t="s">
        <v>122</v>
      </c>
      <c r="C118" s="82"/>
      <c r="D118" s="80" t="s">
        <v>243</v>
      </c>
      <c r="E118" s="80"/>
      <c r="F118" s="80"/>
      <c r="G118" s="80"/>
      <c r="H118" s="80"/>
      <c r="I118" s="80"/>
      <c r="J118" s="80"/>
      <c r="K118" s="80"/>
      <c r="L118" s="80"/>
    </row>
    <row r="119" spans="2:255" ht="16.5" customHeight="1" x14ac:dyDescent="0.25">
      <c r="B119" s="82" t="s">
        <v>124</v>
      </c>
      <c r="C119" s="82"/>
      <c r="D119" s="80" t="s">
        <v>245</v>
      </c>
      <c r="E119" s="80"/>
      <c r="F119" s="80"/>
      <c r="G119" s="80"/>
      <c r="H119" s="80"/>
      <c r="I119" s="80"/>
      <c r="J119" s="80"/>
      <c r="K119" s="80"/>
      <c r="L119" s="80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2:255" ht="16.5" customHeight="1" x14ac:dyDescent="0.25">
      <c r="B120" s="82" t="s">
        <v>125</v>
      </c>
      <c r="C120" s="82"/>
      <c r="D120" s="80" t="s">
        <v>249</v>
      </c>
      <c r="E120" s="80"/>
      <c r="F120" s="80"/>
      <c r="G120" s="80"/>
      <c r="H120" s="80"/>
      <c r="I120" s="80"/>
      <c r="J120" s="80"/>
      <c r="K120" s="80"/>
      <c r="L120" s="80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2:255" ht="16.5" customHeight="1" x14ac:dyDescent="0.25">
      <c r="B121" s="82" t="s">
        <v>126</v>
      </c>
      <c r="C121" s="82"/>
      <c r="D121" s="80" t="s">
        <v>250</v>
      </c>
      <c r="E121" s="80"/>
      <c r="F121" s="80"/>
      <c r="G121" s="80"/>
      <c r="H121" s="80"/>
      <c r="I121" s="80"/>
      <c r="J121" s="80"/>
      <c r="K121" s="80"/>
      <c r="L121" s="80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2:255" ht="16.5" customHeight="1" x14ac:dyDescent="0.25">
      <c r="B122" s="82" t="s">
        <v>127</v>
      </c>
      <c r="C122" s="82"/>
      <c r="D122" s="80" t="s">
        <v>246</v>
      </c>
      <c r="E122" s="80"/>
      <c r="F122" s="80"/>
      <c r="G122" s="80"/>
      <c r="H122" s="80"/>
      <c r="I122" s="80"/>
      <c r="J122" s="80"/>
      <c r="K122" s="80"/>
      <c r="L122" s="80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2:255" ht="15" x14ac:dyDescent="0.25">
      <c r="B123" s="40"/>
      <c r="C123" s="39"/>
      <c r="D123" s="39"/>
      <c r="E123" s="39"/>
      <c r="F123" s="39"/>
      <c r="G123" s="39"/>
      <c r="H123" s="39"/>
      <c r="I123" s="39"/>
      <c r="J123" s="41"/>
      <c r="K123" s="39"/>
      <c r="L123" s="3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2:255" ht="15" x14ac:dyDescent="0.25">
      <c r="B124" s="39" t="s">
        <v>123</v>
      </c>
      <c r="C124" s="39"/>
      <c r="D124" s="39"/>
      <c r="E124" s="39"/>
      <c r="F124" s="39"/>
      <c r="G124" s="39"/>
      <c r="H124" s="39"/>
      <c r="I124" s="39"/>
      <c r="J124" s="41"/>
      <c r="K124" s="39"/>
      <c r="L124" s="3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2:255" ht="15" x14ac:dyDescent="0.25">
      <c r="B125" s="80" t="s">
        <v>247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2:255" ht="12.75" x14ac:dyDescent="0.2">
      <c r="C126" s="3"/>
      <c r="D126" s="31"/>
    </row>
    <row r="127" spans="2:255" ht="30" customHeight="1" x14ac:dyDescent="0.2">
      <c r="B127" s="77" t="s">
        <v>233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</row>
    <row r="128" spans="2:255" ht="14.25" customHeight="1" x14ac:dyDescent="0.2">
      <c r="C128" s="42"/>
      <c r="D128" s="31"/>
    </row>
    <row r="129" spans="2:12" ht="14.25" customHeight="1" x14ac:dyDescent="0.2">
      <c r="B129" s="81" t="s">
        <v>119</v>
      </c>
      <c r="C129" s="81"/>
      <c r="D129" s="75" t="s">
        <v>242</v>
      </c>
      <c r="E129" s="76"/>
    </row>
    <row r="130" spans="2:12" ht="14.25" customHeight="1" x14ac:dyDescent="0.2">
      <c r="B130" s="81" t="s">
        <v>128</v>
      </c>
      <c r="C130" s="81"/>
      <c r="D130" s="75" t="s">
        <v>248</v>
      </c>
      <c r="E130" s="76"/>
    </row>
    <row r="131" spans="2:12" ht="15" customHeight="1" x14ac:dyDescent="0.2">
      <c r="D131" s="31"/>
    </row>
    <row r="132" spans="2:12" ht="24.75" customHeight="1" x14ac:dyDescent="0.2">
      <c r="B132" s="78" t="s">
        <v>234</v>
      </c>
      <c r="C132" s="78"/>
      <c r="D132" s="78"/>
      <c r="E132" s="78"/>
      <c r="F132" s="78"/>
      <c r="G132" s="78"/>
      <c r="H132" s="78"/>
      <c r="I132" s="78"/>
      <c r="J132" s="78"/>
      <c r="K132" s="78"/>
      <c r="L132" s="58"/>
    </row>
    <row r="133" spans="2:12" ht="12.75" x14ac:dyDescent="0.2">
      <c r="B133" s="43"/>
      <c r="C133" s="43"/>
      <c r="D133" s="44"/>
      <c r="E133" s="44"/>
      <c r="F133" s="44"/>
    </row>
    <row r="134" spans="2:12" ht="9.75" customHeight="1" x14ac:dyDescent="0.2">
      <c r="B134" s="45"/>
      <c r="C134" s="45"/>
    </row>
    <row r="135" spans="2:12" ht="12.75" x14ac:dyDescent="0.2">
      <c r="B135" s="3" t="s">
        <v>103</v>
      </c>
      <c r="C135" s="3"/>
      <c r="I135" s="2"/>
    </row>
    <row r="136" spans="2:12" x14ac:dyDescent="0.2">
      <c r="I136" s="2"/>
    </row>
    <row r="137" spans="2:12" ht="12.75" x14ac:dyDescent="0.2">
      <c r="H137" s="46"/>
      <c r="I137" s="47"/>
      <c r="J137" s="47"/>
    </row>
    <row r="138" spans="2:12" ht="12.75" x14ac:dyDescent="0.2">
      <c r="B138" s="45"/>
      <c r="C138" s="45"/>
      <c r="J138" s="48"/>
    </row>
    <row r="139" spans="2:12" ht="13.5" thickBot="1" x14ac:dyDescent="0.25">
      <c r="B139" s="49"/>
      <c r="C139" s="49"/>
      <c r="D139" s="50"/>
      <c r="E139" s="50"/>
      <c r="F139" s="51"/>
      <c r="G139" s="57" t="s">
        <v>235</v>
      </c>
      <c r="H139" s="87">
        <v>45474</v>
      </c>
      <c r="I139" s="87"/>
      <c r="J139" s="52"/>
    </row>
    <row r="140" spans="2:12" ht="12.75" x14ac:dyDescent="0.2">
      <c r="B140" s="53"/>
      <c r="C140" s="53"/>
      <c r="D140" s="86"/>
      <c r="E140" s="86"/>
      <c r="F140" s="51"/>
      <c r="G140" s="86"/>
      <c r="H140" s="86"/>
      <c r="I140" s="86"/>
      <c r="J140" s="86"/>
    </row>
    <row r="141" spans="2:12" ht="12.75" x14ac:dyDescent="0.2">
      <c r="B141" s="53"/>
      <c r="C141" s="53"/>
      <c r="D141" s="51"/>
      <c r="E141" s="51"/>
      <c r="F141" s="51"/>
      <c r="G141" s="52"/>
      <c r="H141" s="52"/>
    </row>
    <row r="142" spans="2:12" ht="12.75" x14ac:dyDescent="0.2">
      <c r="B142" s="53"/>
      <c r="C142" s="53"/>
      <c r="D142" s="51"/>
      <c r="E142" s="51"/>
      <c r="F142" s="51"/>
      <c r="G142" s="54"/>
      <c r="H142" s="54"/>
    </row>
    <row r="143" spans="2:12" ht="12.75" x14ac:dyDescent="0.2">
      <c r="B143" s="53"/>
      <c r="C143" s="53"/>
      <c r="D143" s="44"/>
      <c r="E143" s="44"/>
      <c r="F143" s="44"/>
      <c r="G143" s="55"/>
      <c r="H143" s="55"/>
      <c r="I143" s="85"/>
      <c r="J143" s="85"/>
    </row>
    <row r="144" spans="2:12" ht="12.75" x14ac:dyDescent="0.2">
      <c r="B144" s="53"/>
      <c r="C144" s="53"/>
      <c r="D144" s="44"/>
      <c r="E144" s="44"/>
      <c r="F144" s="44"/>
    </row>
    <row r="145" spans="2:6" ht="12.75" x14ac:dyDescent="0.2">
      <c r="B145" s="53"/>
      <c r="C145" s="53"/>
      <c r="D145" s="44"/>
      <c r="E145" s="44"/>
      <c r="F145" s="44"/>
    </row>
    <row r="146" spans="2:6" ht="12.75" x14ac:dyDescent="0.2">
      <c r="B146" s="53"/>
      <c r="C146" s="53"/>
      <c r="D146" s="44"/>
      <c r="E146" s="44"/>
      <c r="F146" s="44"/>
    </row>
    <row r="147" spans="2:6" ht="12.75" x14ac:dyDescent="0.2">
      <c r="B147" s="53"/>
      <c r="C147" s="53"/>
      <c r="D147" s="44"/>
      <c r="E147" s="44"/>
      <c r="F147" s="44"/>
    </row>
  </sheetData>
  <mergeCells count="36">
    <mergeCell ref="C3:F3"/>
    <mergeCell ref="J7:L7"/>
    <mergeCell ref="D56:F56"/>
    <mergeCell ref="G56:I56"/>
    <mergeCell ref="J56:L56"/>
    <mergeCell ref="D7:F7"/>
    <mergeCell ref="G7:I7"/>
    <mergeCell ref="I143:J143"/>
    <mergeCell ref="D140:E140"/>
    <mergeCell ref="G140:H140"/>
    <mergeCell ref="I140:J140"/>
    <mergeCell ref="H139:I139"/>
    <mergeCell ref="B116:C116"/>
    <mergeCell ref="D114:L114"/>
    <mergeCell ref="B118:C118"/>
    <mergeCell ref="D116:L116"/>
    <mergeCell ref="D117:L117"/>
    <mergeCell ref="D118:L118"/>
    <mergeCell ref="B115:C115"/>
    <mergeCell ref="B117:C117"/>
    <mergeCell ref="B127:L127"/>
    <mergeCell ref="B132:K132"/>
    <mergeCell ref="A5:B5"/>
    <mergeCell ref="H4:I4"/>
    <mergeCell ref="B125:L125"/>
    <mergeCell ref="B129:C129"/>
    <mergeCell ref="B130:C130"/>
    <mergeCell ref="B119:C119"/>
    <mergeCell ref="B120:C120"/>
    <mergeCell ref="B121:C121"/>
    <mergeCell ref="B122:C122"/>
    <mergeCell ref="D119:L119"/>
    <mergeCell ref="D120:L120"/>
    <mergeCell ref="D121:L121"/>
    <mergeCell ref="D122:L122"/>
    <mergeCell ref="B114:C114"/>
  </mergeCells>
  <phoneticPr fontId="2" type="noConversion"/>
  <printOptions horizontalCentered="1"/>
  <pageMargins left="0.25" right="0.25" top="0.75" bottom="0.75" header="0.3" footer="0.3"/>
  <pageSetup scale="85" orientation="portrait" r:id="rId1"/>
  <headerFooter alignWithMargins="0">
    <oddFooter>&amp;RPage &amp;P of &amp;N</oddFooter>
  </headerFooter>
  <rowBreaks count="2" manualBreakCount="2">
    <brk id="55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742950</xdr:colOff>
                    <xdr:row>113</xdr:row>
                    <xdr:rowOff>161925</xdr:rowOff>
                  </from>
                  <to>
                    <xdr:col>3</xdr:col>
                    <xdr:colOff>295275</xdr:colOff>
                    <xdr:row>115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247650</xdr:colOff>
                    <xdr:row>113</xdr:row>
                    <xdr:rowOff>142875</xdr:rowOff>
                  </from>
                  <to>
                    <xdr:col>4</xdr:col>
                    <xdr:colOff>323850</xdr:colOff>
                    <xdr:row>115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 1</vt:lpstr>
      <vt:lpstr>'FA 1'!Print_Titles</vt:lpstr>
    </vt:vector>
  </TitlesOfParts>
  <Company>NC 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Sommese</dc:creator>
  <cp:keywords>fa2025</cp:keywords>
  <cp:lastModifiedBy>Boylan, Jami R</cp:lastModifiedBy>
  <cp:lastPrinted>2023-06-07T15:14:43Z</cp:lastPrinted>
  <dcterms:created xsi:type="dcterms:W3CDTF">2003-09-04T13:10:28Z</dcterms:created>
  <dcterms:modified xsi:type="dcterms:W3CDTF">2024-07-22T16:32:29Z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-1636002402</vt:i4>
  </property>
  <property fmtid="{D5CDD505-2E9C-101B-9397-08002B2CF9AE}" pid="4" name="_EmailEntryID">
    <vt:lpwstr>00000000E0EE6EBC87D368449A06CD42D6D482380700324E4F9FAC0F234CB181C26E7F4D2640000070812F3D00009D4D6929EF050343AE20136682151A9A0000F1F17B9F0000</vt:lpwstr>
  </property>
  <property fmtid="{D5CDD505-2E9C-101B-9397-08002B2CF9AE}" pid="5" name="_EmailStoreID0">
    <vt:lpwstr>0000000038A1BB1005E5101AA1BB08002B2A56C20000454D534D44422E444C4C00000000000000001B55FA20AA6611CD9BC800AA002FC45A0C00000064737377656240646868732E6E632E676F76002F6F3D45786368616E67654C6162732F6F753D45786368616E67652041646D696E6973747261746976652047726F75702</vt:lpwstr>
  </property>
  <property fmtid="{D5CDD505-2E9C-101B-9397-08002B2CF9AE}" pid="6" name="_EmailStoreID1">
    <vt:lpwstr>02846594449424F484632335350444C54292F636E3D526563697069656E74732F636E3D34633962353835386336623034653730393532623362656537313332303939652D64737377656200E94632F4380000000200000010000000640073007300770065006200400064006800680073002E006E0063002E0067006F007600</vt:lpwstr>
  </property>
  <property fmtid="{D5CDD505-2E9C-101B-9397-08002B2CF9AE}" pid="7" name="_EmailStoreID2">
    <vt:lpwstr>00000000</vt:lpwstr>
  </property>
</Properties>
</file>