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-2025\Child Welfare\"/>
    </mc:Choice>
  </mc:AlternateContent>
  <xr:revisionPtr revIDLastSave="0" documentId="13_ncr:1_{097A8D5D-88D4-4640-9DA8-34BD69C49E0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59" i="1"/>
  <c r="F5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0" i="1"/>
  <c r="F9" i="1"/>
  <c r="J10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E111" i="1"/>
  <c r="D111" i="1"/>
  <c r="F111" i="1" l="1"/>
  <c r="L49" i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<sst xmlns="http://schemas.openxmlformats.org/spreadsheetml/2006/main" count="273" uniqueCount="251">
  <si>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</si>
  <si>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</si>
  <si>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</si>
  <si>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</si>
  <si>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</si>
  <si>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</si>
  <si>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</si>
  <si>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</si>
  <si>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</si>
  <si>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</si>
  <si>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</si>
  <si>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</si>
  <si>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</si>
  <si>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</si>
  <si>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</si>
  <si>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</si>
  <si>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</si>
  <si>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</si>
  <si>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</si>
  <si>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</si>
  <si>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</si>
  <si>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</si>
  <si>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</si>
  <si>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</si>
  <si>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</si>
  <si>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</si>
  <si>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</si>
  <si>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</si>
  <si>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</si>
  <si>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</si>
  <si>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</si>
  <si>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</si>
  <si>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</si>
  <si>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</si>
  <si>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</si>
  <si>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</si>
  <si>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</si>
  <si>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</si>
  <si>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</si>
  <si>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</si>
  <si>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</si>
  <si>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</si>
  <si>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</si>
  <si>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</si>
  <si>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</si>
  <si>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</si>
  <si>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</si>
  <si>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</si>
  <si>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</si>
  <si>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</si>
  <si>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</si>
  <si>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</si>
  <si>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</si>
  <si>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</si>
  <si>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</si>
  <si>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</si>
  <si>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</si>
  <si>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</si>
  <si>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</si>
  <si>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</si>
  <si>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</si>
  <si>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</si>
  <si>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</si>
  <si>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</si>
  <si>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</si>
  <si>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</si>
  <si>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</si>
  <si>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</si>
  <si>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</si>
  <si>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</si>
  <si>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</si>
  <si>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</si>
  <si>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</si>
  <si>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</si>
  <si>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</si>
  <si>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</si>
  <si>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</si>
  <si>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</si>
  <si>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</si>
  <si>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</si>
  <si>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</si>
  <si>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</si>
  <si>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</si>
  <si>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</si>
  <si>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</si>
  <si>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</si>
  <si>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</si>
  <si>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</si>
  <si>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</si>
  <si>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</si>
  <si>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</si>
  <si>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</si>
  <si>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</si>
  <si>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</si>
  <si>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</si>
  <si>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</si>
  <si>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</si>
  <si>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</si>
  <si>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</si>
  <si>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</si>
  <si>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</si>
  <si>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</si>
  <si>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</si>
  <si>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</si>
  <si>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</si>
  <si>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</si>
  <si>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</si>
  <si>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</si>
  <si>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</si>
  <si>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</si>
  <si>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</si>
  <si>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</si>
  <si>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</si>
  <si>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</si>
  <si>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</si>
  <si>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</si>
  <si>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</si>
  <si>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</si>
  <si>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</si>
  <si>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</si>
  <si>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</si>
  <si>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</si>
  <si>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</si>
  <si>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</si>
  <si>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</si>
  <si>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</si>
  <si>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</si>
  <si>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</si>
  <si>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</si>
  <si>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</si>
  <si>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</si>
  <si>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</si>
  <si>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</si>
  <si>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</si>
  <si>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</si>
  <si>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</si>
  <si>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</si>
  <si>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</si>
  <si>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</si>
  <si>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</si>
  <si>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</si>
  <si>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</si>
  <si>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</si>
  <si>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</si>
  <si>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</si>
  <si>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</si>
  <si>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</si>
  <si>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</si>
  <si>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</si>
  <si>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</si>
  <si>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</si>
  <si>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</si>
  <si>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</si>
  <si>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</si>
  <si>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</si>
  <si>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</si>
  <si>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</si>
  <si>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</si>
  <si>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</si>
  <si>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</si>
  <si>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</si>
  <si>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</si>
  <si>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</si>
  <si>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</si>
  <si>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</si>
  <si>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</si>
  <si>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</si>
  <si>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</si>
  <si>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</si>
  <si>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</si>
  <si>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</si>
  <si>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</si>
  <si>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</si>
  <si>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</si>
  <si>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</si>
  <si>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</si>
  <si>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</si>
  <si>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</si>
  <si>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</si>
  <si>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</si>
  <si>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</si>
  <si>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</si>
  <si>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</si>
  <si>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</si>
  <si>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</si>
  <si>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</si>
  <si>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</si>
  <si>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</si>
  <si>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</si>
  <si>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</si>
  <si>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</si>
  <si>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</si>
  <si>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</si>
  <si>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</si>
  <si>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</si>
  <si>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</si>
  <si>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</si>
  <si>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</si>
  <si>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</si>
  <si>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</si>
  <si>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</si>
  <si>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</si>
  <si>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</si>
  <si>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</si>
  <si>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</si>
  <si>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</si>
  <si>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</si>
  <si>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</si>
  <si>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</si>
  <si>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</si>
  <si>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</si>
  <si>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</si>
  <si>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</si>
  <si>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</si>
  <si>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</si>
  <si>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</si>
  <si>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</si>
  <si>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</si>
  <si>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</si>
  <si>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</si>
  <si>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</si>
  <si>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</si>
  <si>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</si>
  <si>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</si>
  <si>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</si>
  <si>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</si>
  <si>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</si>
  <si>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</si>
  <si>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</si>
  <si>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</si>
  <si>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</si>
  <si>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</si>
  <si>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</si>
  <si>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</si>
  <si>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</si>
  <si>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</si>
  <si>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</si>
  <si>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</si>
  <si>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</si>
  <si>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</si>
  <si>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</si>
  <si>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</si>
  <si>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LINKS</t>
  </si>
  <si>
    <t>Chafee Foster Care Independence Program</t>
  </si>
  <si>
    <t>Chafee Independent Living Program Grant</t>
  </si>
  <si>
    <t>Independent Living Program</t>
  </si>
  <si>
    <t>DHHS/ACF</t>
  </si>
  <si>
    <t>This funding authorization represents 80% Federal Funds and 20% State Funds</t>
  </si>
  <si>
    <t>80% Federal. 20% State</t>
  </si>
  <si>
    <t>2303NCCILP and 2403NCCILP</t>
  </si>
  <si>
    <t>FFY2023 and FFY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</si>
</sst>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3" fillId="2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2</xdr:col>
      <xdr:colOff>619645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744683</xdr:colOff>
          <xdr:row>113</xdr:row>
          <xdr:rowOff>147205</xdr:rowOff>
        </xdr:from>
        <xdr:to>
          <xdr:col>4</xdr:col>
          <xdr:colOff>320386</xdr:colOff>
          <xdr:row>115</xdr:row>
          <xdr:rowOff>69272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502478" y="18270682"/>
              <a:ext cx="1428749" cy="337704"/>
              <a:chOff x="3744184" y="17300781"/>
              <a:chExt cx="1078922" cy="335108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4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5" y="17300781"/>
                <a:ext cx="649431" cy="33510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154898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topLeftCell="A89" zoomScale="110" zoomScaleNormal="110" workbookViewId="0">
      <selection activeCell="P106" sqref="P106"/>
    </sheetView>
  </sheetViews>
  <sheetFormatPr defaultColWidth="9.140625" defaultRowHeight="11.25" x14ac:dyDescent="0.2"/>
  <cols>
    <col min="1" max="1" width="9.140625" style="1" customWidth="1"/>
    <col min="2" max="2" width="17.28515625" style="1" customWidth="1"/>
    <col min="3" max="3" width="16" style="1" customWidth="1"/>
    <col min="4" max="4" width="11.8554687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4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1" t="s">
        <v>236</v>
      </c>
      <c r="B3" s="61"/>
      <c r="C3" s="88" t="s">
        <v>242</v>
      </c>
      <c r="D3" s="88"/>
      <c r="E3" s="88"/>
      <c r="F3" s="88"/>
      <c r="H3" s="61" t="s">
        <v>232</v>
      </c>
      <c r="I3" s="61"/>
      <c r="J3" s="62">
        <v>45444</v>
      </c>
      <c r="K3" s="56" t="s">
        <v>230</v>
      </c>
      <c r="L3" s="62">
        <v>45808</v>
      </c>
    </row>
    <row r="4" spans="1:17" ht="12.75" x14ac:dyDescent="0.2">
      <c r="A4" s="61" t="s">
        <v>237</v>
      </c>
      <c r="B4" s="61"/>
      <c r="C4" s="63">
        <v>45474</v>
      </c>
      <c r="H4" s="79" t="s">
        <v>231</v>
      </c>
      <c r="I4" s="79"/>
      <c r="J4" s="62">
        <v>45474</v>
      </c>
      <c r="K4" s="56" t="s">
        <v>230</v>
      </c>
      <c r="L4" s="62">
        <v>45838</v>
      </c>
    </row>
    <row r="5" spans="1:17" ht="12.75" x14ac:dyDescent="0.2">
      <c r="A5" s="79" t="s">
        <v>238</v>
      </c>
      <c r="B5" s="79"/>
      <c r="C5" s="59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99" t="s">
        <v>105</v>
      </c>
      <c r="E7" s="90"/>
      <c r="F7" s="91"/>
      <c r="G7" s="89" t="s">
        <v>104</v>
      </c>
      <c r="H7" s="90"/>
      <c r="I7" s="91"/>
      <c r="J7" s="89" t="s">
        <v>108</v>
      </c>
      <c r="K7" s="90"/>
      <c r="L7" s="91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7">
        <v>14550</v>
      </c>
      <c r="E9" s="64">
        <v>3638</v>
      </c>
      <c r="F9" s="13">
        <f>SUM(D9:E9)</f>
        <v>18188</v>
      </c>
      <c r="G9" s="71">
        <v>0</v>
      </c>
      <c r="H9" s="71">
        <v>0</v>
      </c>
      <c r="I9" s="14">
        <v>0</v>
      </c>
      <c r="J9" s="15">
        <f>D9+G9</f>
        <v>14550</v>
      </c>
      <c r="K9" s="16">
        <f>E9+H9</f>
        <v>3638</v>
      </c>
      <c r="L9" s="13">
        <f>SUM(J9:K9)</f>
        <v>18188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8">
        <v>6331</v>
      </c>
      <c r="E10" s="65">
        <v>1583</v>
      </c>
      <c r="F10" s="16">
        <f>SUM(D10:E10)</f>
        <v>7914</v>
      </c>
      <c r="G10" s="72">
        <v>0</v>
      </c>
      <c r="H10" s="72">
        <v>0</v>
      </c>
      <c r="I10" s="15">
        <v>0</v>
      </c>
      <c r="J10" s="15">
        <f>D10+G10</f>
        <v>6331</v>
      </c>
      <c r="K10" s="16">
        <f t="shared" ref="K10:K55" si="0">E10+H10</f>
        <v>1583</v>
      </c>
      <c r="L10" s="16">
        <f t="shared" ref="L10:L55" si="1">SUM(J10:K10)</f>
        <v>7914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8">
        <v>5654</v>
      </c>
      <c r="E11" s="65">
        <v>1413</v>
      </c>
      <c r="F11" s="16">
        <f t="shared" ref="F11:F55" si="2">SUM(D11:E11)</f>
        <v>7067</v>
      </c>
      <c r="G11" s="72">
        <v>0</v>
      </c>
      <c r="H11" s="72">
        <v>0</v>
      </c>
      <c r="I11" s="15">
        <v>0</v>
      </c>
      <c r="J11" s="15">
        <f t="shared" ref="J11:J55" si="3">D11+G11</f>
        <v>5654</v>
      </c>
      <c r="K11" s="16">
        <f t="shared" si="0"/>
        <v>1413</v>
      </c>
      <c r="L11" s="16">
        <f t="shared" si="1"/>
        <v>7067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8">
        <v>1685</v>
      </c>
      <c r="E12" s="65">
        <v>421</v>
      </c>
      <c r="F12" s="16">
        <f t="shared" si="2"/>
        <v>2106</v>
      </c>
      <c r="G12" s="72">
        <v>0</v>
      </c>
      <c r="H12" s="72">
        <v>0</v>
      </c>
      <c r="I12" s="15">
        <v>0</v>
      </c>
      <c r="J12" s="15">
        <f t="shared" si="3"/>
        <v>1685</v>
      </c>
      <c r="K12" s="16">
        <f t="shared" si="0"/>
        <v>421</v>
      </c>
      <c r="L12" s="16">
        <f t="shared" si="1"/>
        <v>2106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8">
        <v>6726</v>
      </c>
      <c r="E13" s="65">
        <v>1682</v>
      </c>
      <c r="F13" s="16">
        <f t="shared" si="2"/>
        <v>8408</v>
      </c>
      <c r="G13" s="72">
        <v>0</v>
      </c>
      <c r="H13" s="72">
        <v>0</v>
      </c>
      <c r="I13" s="15">
        <v>0</v>
      </c>
      <c r="J13" s="15">
        <f t="shared" si="3"/>
        <v>6726</v>
      </c>
      <c r="K13" s="16">
        <f t="shared" si="0"/>
        <v>1682</v>
      </c>
      <c r="L13" s="16">
        <f t="shared" si="1"/>
        <v>8408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8">
        <v>8093</v>
      </c>
      <c r="E14" s="65">
        <v>2023</v>
      </c>
      <c r="F14" s="16">
        <f t="shared" si="2"/>
        <v>10116</v>
      </c>
      <c r="G14" s="72">
        <v>0</v>
      </c>
      <c r="H14" s="72">
        <v>0</v>
      </c>
      <c r="I14" s="15">
        <v>0</v>
      </c>
      <c r="J14" s="15">
        <f t="shared" si="3"/>
        <v>8093</v>
      </c>
      <c r="K14" s="16">
        <f t="shared" si="0"/>
        <v>2023</v>
      </c>
      <c r="L14" s="16">
        <f t="shared" si="1"/>
        <v>10116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8">
        <v>15150</v>
      </c>
      <c r="E15" s="65">
        <v>3787</v>
      </c>
      <c r="F15" s="16">
        <f t="shared" si="2"/>
        <v>18937</v>
      </c>
      <c r="G15" s="72">
        <v>0</v>
      </c>
      <c r="H15" s="72">
        <v>0</v>
      </c>
      <c r="I15" s="15">
        <v>0</v>
      </c>
      <c r="J15" s="15">
        <f t="shared" si="3"/>
        <v>15150</v>
      </c>
      <c r="K15" s="16">
        <f t="shared" si="0"/>
        <v>3787</v>
      </c>
      <c r="L15" s="16">
        <f t="shared" si="1"/>
        <v>18937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8">
        <v>918</v>
      </c>
      <c r="E16" s="65">
        <v>230</v>
      </c>
      <c r="F16" s="16">
        <f t="shared" si="2"/>
        <v>1148</v>
      </c>
      <c r="G16" s="72">
        <v>0</v>
      </c>
      <c r="H16" s="72">
        <v>0</v>
      </c>
      <c r="I16" s="15">
        <v>0</v>
      </c>
      <c r="J16" s="15">
        <f t="shared" si="3"/>
        <v>918</v>
      </c>
      <c r="K16" s="16">
        <f t="shared" si="0"/>
        <v>230</v>
      </c>
      <c r="L16" s="16">
        <f t="shared" si="1"/>
        <v>1148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8">
        <v>9495</v>
      </c>
      <c r="E17" s="65">
        <v>2374</v>
      </c>
      <c r="F17" s="16">
        <f t="shared" si="2"/>
        <v>11869</v>
      </c>
      <c r="G17" s="72">
        <v>0</v>
      </c>
      <c r="H17" s="72">
        <v>0</v>
      </c>
      <c r="I17" s="15">
        <v>0</v>
      </c>
      <c r="J17" s="15">
        <f t="shared" si="3"/>
        <v>9495</v>
      </c>
      <c r="K17" s="16">
        <f t="shared" si="0"/>
        <v>2374</v>
      </c>
      <c r="L17" s="16">
        <f t="shared" si="1"/>
        <v>11869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8">
        <v>24366</v>
      </c>
      <c r="E18" s="65">
        <v>6092</v>
      </c>
      <c r="F18" s="16">
        <f t="shared" si="2"/>
        <v>30458</v>
      </c>
      <c r="G18" s="72">
        <v>0</v>
      </c>
      <c r="H18" s="72">
        <v>0</v>
      </c>
      <c r="I18" s="15">
        <v>0</v>
      </c>
      <c r="J18" s="15">
        <f t="shared" si="3"/>
        <v>24366</v>
      </c>
      <c r="K18" s="16">
        <f t="shared" si="0"/>
        <v>6092</v>
      </c>
      <c r="L18" s="16">
        <f t="shared" si="1"/>
        <v>30458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8">
        <v>61245</v>
      </c>
      <c r="E19" s="65">
        <v>15311</v>
      </c>
      <c r="F19" s="16">
        <f t="shared" si="2"/>
        <v>76556</v>
      </c>
      <c r="G19" s="72">
        <v>0</v>
      </c>
      <c r="H19" s="72">
        <v>0</v>
      </c>
      <c r="I19" s="15">
        <v>0</v>
      </c>
      <c r="J19" s="15">
        <f t="shared" si="3"/>
        <v>61245</v>
      </c>
      <c r="K19" s="16">
        <f t="shared" si="0"/>
        <v>15311</v>
      </c>
      <c r="L19" s="16">
        <f t="shared" si="1"/>
        <v>76556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8">
        <v>30326</v>
      </c>
      <c r="E20" s="65">
        <v>7582</v>
      </c>
      <c r="F20" s="16">
        <f t="shared" si="2"/>
        <v>37908</v>
      </c>
      <c r="G20" s="72">
        <v>0</v>
      </c>
      <c r="H20" s="72">
        <v>0</v>
      </c>
      <c r="I20" s="15">
        <v>0</v>
      </c>
      <c r="J20" s="15">
        <f t="shared" si="3"/>
        <v>30326</v>
      </c>
      <c r="K20" s="16">
        <f t="shared" si="0"/>
        <v>7582</v>
      </c>
      <c r="L20" s="16">
        <f t="shared" si="1"/>
        <v>37908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8">
        <v>24399</v>
      </c>
      <c r="E21" s="65">
        <v>6100</v>
      </c>
      <c r="F21" s="16">
        <f t="shared" si="2"/>
        <v>30499</v>
      </c>
      <c r="G21" s="72">
        <v>0</v>
      </c>
      <c r="H21" s="72">
        <v>0</v>
      </c>
      <c r="I21" s="15">
        <v>0</v>
      </c>
      <c r="J21" s="15">
        <f t="shared" si="3"/>
        <v>24399</v>
      </c>
      <c r="K21" s="16">
        <f t="shared" si="0"/>
        <v>6100</v>
      </c>
      <c r="L21" s="16">
        <f t="shared" si="1"/>
        <v>30499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8">
        <v>16785</v>
      </c>
      <c r="E22" s="65">
        <v>4196</v>
      </c>
      <c r="F22" s="16">
        <f t="shared" si="2"/>
        <v>20981</v>
      </c>
      <c r="G22" s="72">
        <v>0</v>
      </c>
      <c r="H22" s="72">
        <v>0</v>
      </c>
      <c r="I22" s="15">
        <v>0</v>
      </c>
      <c r="J22" s="15">
        <f t="shared" si="3"/>
        <v>16785</v>
      </c>
      <c r="K22" s="16">
        <f t="shared" si="0"/>
        <v>4196</v>
      </c>
      <c r="L22" s="16">
        <f t="shared" si="1"/>
        <v>20981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8">
        <v>2042</v>
      </c>
      <c r="E23" s="65">
        <v>510</v>
      </c>
      <c r="F23" s="16">
        <f t="shared" si="2"/>
        <v>2552</v>
      </c>
      <c r="G23" s="72">
        <v>0</v>
      </c>
      <c r="H23" s="72">
        <v>0</v>
      </c>
      <c r="I23" s="15">
        <v>0</v>
      </c>
      <c r="J23" s="15">
        <f t="shared" si="3"/>
        <v>2042</v>
      </c>
      <c r="K23" s="16">
        <f t="shared" si="0"/>
        <v>510</v>
      </c>
      <c r="L23" s="16">
        <f t="shared" si="1"/>
        <v>2552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8">
        <v>13019</v>
      </c>
      <c r="E24" s="65">
        <v>3255</v>
      </c>
      <c r="F24" s="16">
        <f t="shared" si="2"/>
        <v>16274</v>
      </c>
      <c r="G24" s="72">
        <v>0</v>
      </c>
      <c r="H24" s="72">
        <v>0</v>
      </c>
      <c r="I24" s="15">
        <v>0</v>
      </c>
      <c r="J24" s="15">
        <f t="shared" si="3"/>
        <v>13019</v>
      </c>
      <c r="K24" s="16">
        <f t="shared" si="0"/>
        <v>3255</v>
      </c>
      <c r="L24" s="16">
        <f t="shared" si="1"/>
        <v>16274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8">
        <v>1442</v>
      </c>
      <c r="E25" s="65">
        <v>360</v>
      </c>
      <c r="F25" s="16">
        <f t="shared" si="2"/>
        <v>1802</v>
      </c>
      <c r="G25" s="72">
        <v>0</v>
      </c>
      <c r="H25" s="72">
        <v>0</v>
      </c>
      <c r="I25" s="15">
        <v>0</v>
      </c>
      <c r="J25" s="15">
        <f t="shared" si="3"/>
        <v>1442</v>
      </c>
      <c r="K25" s="16">
        <f t="shared" si="0"/>
        <v>360</v>
      </c>
      <c r="L25" s="16">
        <f t="shared" si="1"/>
        <v>1802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8">
        <v>28270</v>
      </c>
      <c r="E26" s="65">
        <v>7067</v>
      </c>
      <c r="F26" s="16">
        <f t="shared" si="2"/>
        <v>35337</v>
      </c>
      <c r="G26" s="72">
        <v>0</v>
      </c>
      <c r="H26" s="72">
        <v>0</v>
      </c>
      <c r="I26" s="15">
        <v>0</v>
      </c>
      <c r="J26" s="15">
        <f t="shared" si="3"/>
        <v>28270</v>
      </c>
      <c r="K26" s="16">
        <f t="shared" si="0"/>
        <v>7067</v>
      </c>
      <c r="L26" s="16">
        <f t="shared" si="1"/>
        <v>35337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8">
        <v>11539</v>
      </c>
      <c r="E27" s="65">
        <v>2885</v>
      </c>
      <c r="F27" s="16">
        <f t="shared" si="2"/>
        <v>14424</v>
      </c>
      <c r="G27" s="72">
        <v>0</v>
      </c>
      <c r="H27" s="72">
        <v>0</v>
      </c>
      <c r="I27" s="15">
        <v>0</v>
      </c>
      <c r="J27" s="15">
        <f t="shared" si="3"/>
        <v>11539</v>
      </c>
      <c r="K27" s="16">
        <f t="shared" si="0"/>
        <v>2885</v>
      </c>
      <c r="L27" s="16">
        <f t="shared" si="1"/>
        <v>14424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8">
        <v>10810</v>
      </c>
      <c r="E28" s="65">
        <v>2703</v>
      </c>
      <c r="F28" s="16">
        <f t="shared" si="2"/>
        <v>13513</v>
      </c>
      <c r="G28" s="72">
        <v>0</v>
      </c>
      <c r="H28" s="72">
        <v>0</v>
      </c>
      <c r="I28" s="15">
        <v>0</v>
      </c>
      <c r="J28" s="15">
        <f t="shared" si="3"/>
        <v>10810</v>
      </c>
      <c r="K28" s="16">
        <f t="shared" si="0"/>
        <v>2703</v>
      </c>
      <c r="L28" s="16">
        <f t="shared" si="1"/>
        <v>13513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8">
        <v>2642</v>
      </c>
      <c r="E29" s="65">
        <v>661</v>
      </c>
      <c r="F29" s="16">
        <f t="shared" si="2"/>
        <v>3303</v>
      </c>
      <c r="G29" s="72">
        <v>0</v>
      </c>
      <c r="H29" s="72">
        <v>0</v>
      </c>
      <c r="I29" s="15">
        <v>0</v>
      </c>
      <c r="J29" s="15">
        <f t="shared" si="3"/>
        <v>2642</v>
      </c>
      <c r="K29" s="16">
        <f t="shared" si="0"/>
        <v>661</v>
      </c>
      <c r="L29" s="16">
        <f t="shared" si="1"/>
        <v>3303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8">
        <v>3727</v>
      </c>
      <c r="E30" s="65">
        <v>932</v>
      </c>
      <c r="F30" s="16">
        <f t="shared" si="2"/>
        <v>4659</v>
      </c>
      <c r="G30" s="72">
        <v>0</v>
      </c>
      <c r="H30" s="72">
        <v>0</v>
      </c>
      <c r="I30" s="15">
        <v>0</v>
      </c>
      <c r="J30" s="15">
        <f t="shared" si="3"/>
        <v>3727</v>
      </c>
      <c r="K30" s="16">
        <f t="shared" si="0"/>
        <v>932</v>
      </c>
      <c r="L30" s="16">
        <f t="shared" si="1"/>
        <v>4659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8">
        <v>28655</v>
      </c>
      <c r="E31" s="65">
        <v>7164</v>
      </c>
      <c r="F31" s="16">
        <f t="shared" si="2"/>
        <v>35819</v>
      </c>
      <c r="G31" s="72">
        <v>0</v>
      </c>
      <c r="H31" s="72">
        <v>0</v>
      </c>
      <c r="I31" s="15">
        <v>0</v>
      </c>
      <c r="J31" s="15">
        <f t="shared" si="3"/>
        <v>28655</v>
      </c>
      <c r="K31" s="16">
        <f t="shared" si="0"/>
        <v>7164</v>
      </c>
      <c r="L31" s="16">
        <f t="shared" si="1"/>
        <v>35819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8">
        <v>16120</v>
      </c>
      <c r="E32" s="65">
        <v>4030</v>
      </c>
      <c r="F32" s="16">
        <f t="shared" si="2"/>
        <v>20150</v>
      </c>
      <c r="G32" s="72">
        <v>0</v>
      </c>
      <c r="H32" s="72">
        <v>0</v>
      </c>
      <c r="I32" s="15">
        <v>0</v>
      </c>
      <c r="J32" s="15">
        <f t="shared" si="3"/>
        <v>16120</v>
      </c>
      <c r="K32" s="16">
        <f t="shared" si="0"/>
        <v>4030</v>
      </c>
      <c r="L32" s="16">
        <f t="shared" si="1"/>
        <v>20150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8">
        <v>19631</v>
      </c>
      <c r="E33" s="65">
        <v>4908</v>
      </c>
      <c r="F33" s="16">
        <f t="shared" si="2"/>
        <v>24539</v>
      </c>
      <c r="G33" s="72">
        <v>0</v>
      </c>
      <c r="H33" s="72">
        <v>0</v>
      </c>
      <c r="I33" s="15">
        <v>0</v>
      </c>
      <c r="J33" s="15">
        <f t="shared" si="3"/>
        <v>19631</v>
      </c>
      <c r="K33" s="16">
        <f t="shared" si="0"/>
        <v>4908</v>
      </c>
      <c r="L33" s="16">
        <f t="shared" si="1"/>
        <v>24539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8">
        <v>98433</v>
      </c>
      <c r="E34" s="65">
        <v>24608</v>
      </c>
      <c r="F34" s="16">
        <f t="shared" si="2"/>
        <v>123041</v>
      </c>
      <c r="G34" s="72">
        <v>0</v>
      </c>
      <c r="H34" s="72">
        <v>0</v>
      </c>
      <c r="I34" s="15">
        <v>0</v>
      </c>
      <c r="J34" s="15">
        <f t="shared" si="3"/>
        <v>98433</v>
      </c>
      <c r="K34" s="16">
        <f t="shared" si="0"/>
        <v>24608</v>
      </c>
      <c r="L34" s="16">
        <f t="shared" si="1"/>
        <v>123041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8">
        <v>2285</v>
      </c>
      <c r="E35" s="65">
        <v>571</v>
      </c>
      <c r="F35" s="16">
        <f t="shared" si="2"/>
        <v>2856</v>
      </c>
      <c r="G35" s="72">
        <v>0</v>
      </c>
      <c r="H35" s="72">
        <v>0</v>
      </c>
      <c r="I35" s="15">
        <v>0</v>
      </c>
      <c r="J35" s="15">
        <f t="shared" si="3"/>
        <v>2285</v>
      </c>
      <c r="K35" s="16">
        <f t="shared" si="0"/>
        <v>571</v>
      </c>
      <c r="L35" s="16">
        <f t="shared" si="1"/>
        <v>2856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8">
        <v>4008</v>
      </c>
      <c r="E36" s="65">
        <v>1002</v>
      </c>
      <c r="F36" s="16">
        <f t="shared" si="2"/>
        <v>5010</v>
      </c>
      <c r="G36" s="72">
        <v>0</v>
      </c>
      <c r="H36" s="72">
        <v>0</v>
      </c>
      <c r="I36" s="15">
        <v>0</v>
      </c>
      <c r="J36" s="15">
        <f t="shared" si="3"/>
        <v>4008</v>
      </c>
      <c r="K36" s="16">
        <f t="shared" si="0"/>
        <v>1002</v>
      </c>
      <c r="L36" s="16">
        <f t="shared" si="1"/>
        <v>5010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8">
        <v>21670</v>
      </c>
      <c r="E37" s="65">
        <v>5418</v>
      </c>
      <c r="F37" s="16">
        <f t="shared" si="2"/>
        <v>27088</v>
      </c>
      <c r="G37" s="72">
        <v>0</v>
      </c>
      <c r="H37" s="72">
        <v>0</v>
      </c>
      <c r="I37" s="15">
        <v>0</v>
      </c>
      <c r="J37" s="15">
        <f t="shared" si="3"/>
        <v>21670</v>
      </c>
      <c r="K37" s="16">
        <f t="shared" si="0"/>
        <v>5418</v>
      </c>
      <c r="L37" s="16">
        <f t="shared" si="1"/>
        <v>27088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8">
        <v>6574</v>
      </c>
      <c r="E38" s="65">
        <v>1643</v>
      </c>
      <c r="F38" s="16">
        <f t="shared" si="2"/>
        <v>8217</v>
      </c>
      <c r="G38" s="72">
        <v>0</v>
      </c>
      <c r="H38" s="72">
        <v>0</v>
      </c>
      <c r="I38" s="15">
        <v>0</v>
      </c>
      <c r="J38" s="15">
        <f t="shared" si="3"/>
        <v>6574</v>
      </c>
      <c r="K38" s="16">
        <f t="shared" si="0"/>
        <v>1643</v>
      </c>
      <c r="L38" s="16">
        <f t="shared" si="1"/>
        <v>8217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8">
        <v>4607</v>
      </c>
      <c r="E39" s="65">
        <v>1152</v>
      </c>
      <c r="F39" s="16">
        <f t="shared" si="2"/>
        <v>5759</v>
      </c>
      <c r="G39" s="72">
        <v>0</v>
      </c>
      <c r="H39" s="72">
        <v>0</v>
      </c>
      <c r="I39" s="15">
        <v>0</v>
      </c>
      <c r="J39" s="15">
        <f t="shared" si="3"/>
        <v>4607</v>
      </c>
      <c r="K39" s="16">
        <f t="shared" si="0"/>
        <v>1152</v>
      </c>
      <c r="L39" s="16">
        <f t="shared" si="1"/>
        <v>5759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8">
        <v>45463</v>
      </c>
      <c r="E40" s="65">
        <v>13366</v>
      </c>
      <c r="F40" s="16">
        <f t="shared" si="2"/>
        <v>58829</v>
      </c>
      <c r="G40" s="72">
        <v>0</v>
      </c>
      <c r="H40" s="72">
        <v>0</v>
      </c>
      <c r="I40" s="15">
        <v>0</v>
      </c>
      <c r="J40" s="15">
        <f t="shared" si="3"/>
        <v>45463</v>
      </c>
      <c r="K40" s="16">
        <f t="shared" si="0"/>
        <v>13366</v>
      </c>
      <c r="L40" s="16">
        <f t="shared" si="1"/>
        <v>58829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8">
        <v>3446</v>
      </c>
      <c r="E41" s="65">
        <v>862</v>
      </c>
      <c r="F41" s="16">
        <f t="shared" si="2"/>
        <v>4308</v>
      </c>
      <c r="G41" s="72">
        <v>0</v>
      </c>
      <c r="H41" s="72">
        <v>0</v>
      </c>
      <c r="I41" s="15">
        <v>0</v>
      </c>
      <c r="J41" s="15">
        <f t="shared" si="3"/>
        <v>3446</v>
      </c>
      <c r="K41" s="16">
        <f t="shared" si="0"/>
        <v>862</v>
      </c>
      <c r="L41" s="16">
        <f t="shared" si="1"/>
        <v>4308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8">
        <v>34370</v>
      </c>
      <c r="E42" s="65">
        <v>8593</v>
      </c>
      <c r="F42" s="16">
        <f t="shared" si="2"/>
        <v>42963</v>
      </c>
      <c r="G42" s="72">
        <v>0</v>
      </c>
      <c r="H42" s="72">
        <v>0</v>
      </c>
      <c r="I42" s="15">
        <v>0</v>
      </c>
      <c r="J42" s="15">
        <f t="shared" si="3"/>
        <v>34370</v>
      </c>
      <c r="K42" s="16">
        <f t="shared" si="0"/>
        <v>8593</v>
      </c>
      <c r="L42" s="16">
        <f t="shared" si="1"/>
        <v>42963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8">
        <v>5450</v>
      </c>
      <c r="E43" s="65">
        <v>1362</v>
      </c>
      <c r="F43" s="16">
        <f t="shared" si="2"/>
        <v>6812</v>
      </c>
      <c r="G43" s="72">
        <v>0</v>
      </c>
      <c r="H43" s="72">
        <v>0</v>
      </c>
      <c r="I43" s="15">
        <v>0</v>
      </c>
      <c r="J43" s="15">
        <f t="shared" si="3"/>
        <v>5450</v>
      </c>
      <c r="K43" s="16">
        <f t="shared" si="0"/>
        <v>1362</v>
      </c>
      <c r="L43" s="16">
        <f t="shared" si="1"/>
        <v>6812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8">
        <v>63565</v>
      </c>
      <c r="E44" s="65">
        <v>15891</v>
      </c>
      <c r="F44" s="16">
        <f t="shared" si="2"/>
        <v>79456</v>
      </c>
      <c r="G44" s="72">
        <v>0</v>
      </c>
      <c r="H44" s="72">
        <v>0</v>
      </c>
      <c r="I44" s="15">
        <v>0</v>
      </c>
      <c r="J44" s="15">
        <f t="shared" si="3"/>
        <v>63565</v>
      </c>
      <c r="K44" s="16">
        <f t="shared" si="0"/>
        <v>15891</v>
      </c>
      <c r="L44" s="16">
        <f t="shared" si="1"/>
        <v>79456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8">
        <v>0</v>
      </c>
      <c r="E45" s="65">
        <v>0</v>
      </c>
      <c r="F45" s="16">
        <f t="shared" si="2"/>
        <v>0</v>
      </c>
      <c r="G45" s="72">
        <v>0</v>
      </c>
      <c r="H45" s="72">
        <v>0</v>
      </c>
      <c r="I45" s="15">
        <v>0</v>
      </c>
      <c r="J45" s="15">
        <f t="shared" si="3"/>
        <v>0</v>
      </c>
      <c r="K45" s="16">
        <f t="shared" si="0"/>
        <v>0</v>
      </c>
      <c r="L45" s="16">
        <f t="shared" si="1"/>
        <v>0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8">
        <v>4084</v>
      </c>
      <c r="E46" s="65">
        <v>1021</v>
      </c>
      <c r="F46" s="16">
        <f t="shared" si="2"/>
        <v>5105</v>
      </c>
      <c r="G46" s="72">
        <v>0</v>
      </c>
      <c r="H46" s="72">
        <v>0</v>
      </c>
      <c r="I46" s="15">
        <v>0</v>
      </c>
      <c r="J46" s="15">
        <f t="shared" si="3"/>
        <v>4084</v>
      </c>
      <c r="K46" s="16">
        <f t="shared" si="0"/>
        <v>1021</v>
      </c>
      <c r="L46" s="16">
        <f t="shared" si="1"/>
        <v>5105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8">
        <v>5814</v>
      </c>
      <c r="E47" s="65">
        <v>1453</v>
      </c>
      <c r="F47" s="16">
        <f t="shared" si="2"/>
        <v>7267</v>
      </c>
      <c r="G47" s="72">
        <v>0</v>
      </c>
      <c r="H47" s="72">
        <v>0</v>
      </c>
      <c r="I47" s="15">
        <v>0</v>
      </c>
      <c r="J47" s="15">
        <f t="shared" si="3"/>
        <v>5814</v>
      </c>
      <c r="K47" s="16">
        <f t="shared" si="0"/>
        <v>1453</v>
      </c>
      <c r="L47" s="16">
        <f t="shared" si="1"/>
        <v>7267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8">
        <v>5207</v>
      </c>
      <c r="E48" s="65">
        <v>1302</v>
      </c>
      <c r="F48" s="16">
        <f t="shared" si="2"/>
        <v>6509</v>
      </c>
      <c r="G48" s="72">
        <v>0</v>
      </c>
      <c r="H48" s="72">
        <v>0</v>
      </c>
      <c r="I48" s="15">
        <v>0</v>
      </c>
      <c r="J48" s="15">
        <f t="shared" si="3"/>
        <v>5207</v>
      </c>
      <c r="K48" s="16">
        <f t="shared" si="0"/>
        <v>1302</v>
      </c>
      <c r="L48" s="16">
        <f t="shared" si="1"/>
        <v>6509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8">
        <v>76106</v>
      </c>
      <c r="E49" s="65">
        <v>19026</v>
      </c>
      <c r="F49" s="16">
        <f t="shared" si="2"/>
        <v>95132</v>
      </c>
      <c r="G49" s="72">
        <v>0</v>
      </c>
      <c r="H49" s="72">
        <v>0</v>
      </c>
      <c r="I49" s="15">
        <v>0</v>
      </c>
      <c r="J49" s="15">
        <f t="shared" si="3"/>
        <v>76106</v>
      </c>
      <c r="K49" s="16">
        <f t="shared" si="0"/>
        <v>19026</v>
      </c>
      <c r="L49" s="16">
        <f t="shared" si="1"/>
        <v>95132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8">
        <v>7008</v>
      </c>
      <c r="E50" s="65">
        <v>1752</v>
      </c>
      <c r="F50" s="16">
        <f t="shared" si="2"/>
        <v>8760</v>
      </c>
      <c r="G50" s="72">
        <v>0</v>
      </c>
      <c r="H50" s="72">
        <v>0</v>
      </c>
      <c r="I50" s="15">
        <v>0</v>
      </c>
      <c r="J50" s="15">
        <f t="shared" si="3"/>
        <v>7008</v>
      </c>
      <c r="K50" s="16">
        <f t="shared" si="0"/>
        <v>1752</v>
      </c>
      <c r="L50" s="16">
        <f t="shared" si="1"/>
        <v>8760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8">
        <v>22116</v>
      </c>
      <c r="E51" s="65">
        <v>5529</v>
      </c>
      <c r="F51" s="16">
        <f t="shared" si="2"/>
        <v>27645</v>
      </c>
      <c r="G51" s="72">
        <v>0</v>
      </c>
      <c r="H51" s="72">
        <v>0</v>
      </c>
      <c r="I51" s="15">
        <v>0</v>
      </c>
      <c r="J51" s="15">
        <f t="shared" si="3"/>
        <v>22116</v>
      </c>
      <c r="K51" s="16">
        <f t="shared" si="0"/>
        <v>5529</v>
      </c>
      <c r="L51" s="16">
        <f t="shared" si="1"/>
        <v>27645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8">
        <v>13913</v>
      </c>
      <c r="E52" s="65">
        <v>3478</v>
      </c>
      <c r="F52" s="16">
        <f t="shared" si="2"/>
        <v>17391</v>
      </c>
      <c r="G52" s="72">
        <v>0</v>
      </c>
      <c r="H52" s="72">
        <v>0</v>
      </c>
      <c r="I52" s="15">
        <v>0</v>
      </c>
      <c r="J52" s="15">
        <f t="shared" si="3"/>
        <v>13913</v>
      </c>
      <c r="K52" s="16">
        <f t="shared" si="0"/>
        <v>3478</v>
      </c>
      <c r="L52" s="16">
        <f t="shared" si="1"/>
        <v>17391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8">
        <v>26266</v>
      </c>
      <c r="E53" s="65">
        <v>6567</v>
      </c>
      <c r="F53" s="16">
        <f t="shared" si="2"/>
        <v>32833</v>
      </c>
      <c r="G53" s="72">
        <v>0</v>
      </c>
      <c r="H53" s="72">
        <v>0</v>
      </c>
      <c r="I53" s="15">
        <v>0</v>
      </c>
      <c r="J53" s="15">
        <f t="shared" si="3"/>
        <v>26266</v>
      </c>
      <c r="K53" s="16">
        <f t="shared" si="0"/>
        <v>6567</v>
      </c>
      <c r="L53" s="16">
        <f t="shared" si="1"/>
        <v>32833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8">
        <v>1518</v>
      </c>
      <c r="E54" s="65">
        <v>380</v>
      </c>
      <c r="F54" s="16">
        <f t="shared" si="2"/>
        <v>1898</v>
      </c>
      <c r="G54" s="72">
        <v>0</v>
      </c>
      <c r="H54" s="72">
        <v>0</v>
      </c>
      <c r="I54" s="15">
        <v>0</v>
      </c>
      <c r="J54" s="15">
        <f t="shared" si="3"/>
        <v>1518</v>
      </c>
      <c r="K54" s="16">
        <f t="shared" si="0"/>
        <v>380</v>
      </c>
      <c r="L54" s="16">
        <f t="shared" si="1"/>
        <v>1898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0">
        <v>8219</v>
      </c>
      <c r="E55" s="66">
        <v>2055</v>
      </c>
      <c r="F55" s="16">
        <f t="shared" si="2"/>
        <v>10274</v>
      </c>
      <c r="G55" s="73">
        <v>0</v>
      </c>
      <c r="H55" s="73">
        <v>0</v>
      </c>
      <c r="I55" s="23">
        <v>0</v>
      </c>
      <c r="J55" s="23">
        <f t="shared" si="3"/>
        <v>8219</v>
      </c>
      <c r="K55" s="22">
        <f t="shared" si="0"/>
        <v>2055</v>
      </c>
      <c r="L55" s="22">
        <f t="shared" si="1"/>
        <v>10274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92"/>
      <c r="E56" s="93"/>
      <c r="F56" s="94"/>
      <c r="G56" s="95" t="s">
        <v>104</v>
      </c>
      <c r="H56" s="96"/>
      <c r="I56" s="97"/>
      <c r="J56" s="98" t="s">
        <v>108</v>
      </c>
      <c r="K56" s="93"/>
      <c r="L56" s="94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7">
        <v>1480</v>
      </c>
      <c r="E58" s="64">
        <v>370</v>
      </c>
      <c r="F58" s="30">
        <f>SUM(D58:E58)</f>
        <v>1850</v>
      </c>
      <c r="G58" s="72">
        <v>0</v>
      </c>
      <c r="H58" s="72">
        <v>0</v>
      </c>
      <c r="I58" s="15">
        <v>0</v>
      </c>
      <c r="J58" s="15">
        <f t="shared" ref="J58:J89" si="4">D58+G58</f>
        <v>1480</v>
      </c>
      <c r="K58" s="16">
        <f t="shared" ref="K58:K89" si="5">E58+H58</f>
        <v>370</v>
      </c>
      <c r="L58" s="13">
        <f>SUM(J58:K58)</f>
        <v>1850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8">
        <v>10786</v>
      </c>
      <c r="E59" s="65">
        <v>2696</v>
      </c>
      <c r="F59" s="30">
        <f>SUM(D59:E59)</f>
        <v>13482</v>
      </c>
      <c r="G59" s="72">
        <v>0</v>
      </c>
      <c r="H59" s="72">
        <v>0</v>
      </c>
      <c r="I59" s="15">
        <v>0</v>
      </c>
      <c r="J59" s="15">
        <f t="shared" si="4"/>
        <v>10786</v>
      </c>
      <c r="K59" s="16">
        <f t="shared" si="5"/>
        <v>2696</v>
      </c>
      <c r="L59" s="16">
        <f t="shared" ref="L59:L110" si="6">SUM(J59:K59)</f>
        <v>13482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9">
        <v>10823</v>
      </c>
      <c r="E60" s="65">
        <v>2706</v>
      </c>
      <c r="F60" s="30">
        <f t="shared" ref="F60:F110" si="7">SUM(D60:E60)</f>
        <v>13529</v>
      </c>
      <c r="G60" s="72">
        <v>0</v>
      </c>
      <c r="H60" s="72">
        <v>0</v>
      </c>
      <c r="I60" s="15">
        <v>0</v>
      </c>
      <c r="J60" s="15">
        <f t="shared" si="4"/>
        <v>10823</v>
      </c>
      <c r="K60" s="16">
        <f t="shared" si="5"/>
        <v>2706</v>
      </c>
      <c r="L60" s="16">
        <f t="shared" si="6"/>
        <v>13529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8">
        <v>37132</v>
      </c>
      <c r="E61" s="65">
        <v>9283</v>
      </c>
      <c r="F61" s="30">
        <f t="shared" si="7"/>
        <v>46415</v>
      </c>
      <c r="G61" s="72">
        <v>0</v>
      </c>
      <c r="H61" s="72">
        <v>0</v>
      </c>
      <c r="I61" s="15">
        <v>0</v>
      </c>
      <c r="J61" s="15">
        <f t="shared" si="4"/>
        <v>37132</v>
      </c>
      <c r="K61" s="16">
        <f t="shared" si="5"/>
        <v>9283</v>
      </c>
      <c r="L61" s="16">
        <f t="shared" si="6"/>
        <v>46415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8">
        <v>2004</v>
      </c>
      <c r="E62" s="65">
        <v>501</v>
      </c>
      <c r="F62" s="30">
        <f t="shared" si="7"/>
        <v>2505</v>
      </c>
      <c r="G62" s="72">
        <v>0</v>
      </c>
      <c r="H62" s="72">
        <v>0</v>
      </c>
      <c r="I62" s="15">
        <v>0</v>
      </c>
      <c r="J62" s="15">
        <f t="shared" si="4"/>
        <v>2004</v>
      </c>
      <c r="K62" s="16">
        <f t="shared" si="5"/>
        <v>501</v>
      </c>
      <c r="L62" s="16">
        <f t="shared" si="6"/>
        <v>2505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8">
        <v>3766</v>
      </c>
      <c r="E63" s="65">
        <v>941</v>
      </c>
      <c r="F63" s="30">
        <f t="shared" si="7"/>
        <v>4707</v>
      </c>
      <c r="G63" s="72">
        <v>0</v>
      </c>
      <c r="H63" s="72">
        <v>0</v>
      </c>
      <c r="I63" s="15">
        <v>0</v>
      </c>
      <c r="J63" s="15">
        <f t="shared" si="4"/>
        <v>3766</v>
      </c>
      <c r="K63" s="16">
        <f t="shared" si="5"/>
        <v>941</v>
      </c>
      <c r="L63" s="16">
        <f t="shared" si="6"/>
        <v>4707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8">
        <v>8577</v>
      </c>
      <c r="E64" s="65">
        <v>2144</v>
      </c>
      <c r="F64" s="30">
        <f t="shared" si="7"/>
        <v>10721</v>
      </c>
      <c r="G64" s="72">
        <v>0</v>
      </c>
      <c r="H64" s="72">
        <v>0</v>
      </c>
      <c r="I64" s="15">
        <v>0</v>
      </c>
      <c r="J64" s="15">
        <f t="shared" si="4"/>
        <v>8577</v>
      </c>
      <c r="K64" s="16">
        <f t="shared" si="5"/>
        <v>2144</v>
      </c>
      <c r="L64" s="16">
        <f t="shared" si="6"/>
        <v>10721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8">
        <v>16951</v>
      </c>
      <c r="E65" s="65">
        <v>4238</v>
      </c>
      <c r="F65" s="30">
        <f t="shared" si="7"/>
        <v>21189</v>
      </c>
      <c r="G65" s="72">
        <v>0</v>
      </c>
      <c r="H65" s="72">
        <v>0</v>
      </c>
      <c r="I65" s="15">
        <v>0</v>
      </c>
      <c r="J65" s="15">
        <f t="shared" si="4"/>
        <v>16951</v>
      </c>
      <c r="K65" s="16">
        <f t="shared" si="5"/>
        <v>4238</v>
      </c>
      <c r="L65" s="16">
        <f t="shared" si="6"/>
        <v>21189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8">
        <v>7415</v>
      </c>
      <c r="E66" s="65">
        <v>1854</v>
      </c>
      <c r="F66" s="30">
        <f t="shared" si="7"/>
        <v>9269</v>
      </c>
      <c r="G66" s="72">
        <v>0</v>
      </c>
      <c r="H66" s="72">
        <v>0</v>
      </c>
      <c r="I66" s="15">
        <v>0</v>
      </c>
      <c r="J66" s="15">
        <f t="shared" si="4"/>
        <v>7415</v>
      </c>
      <c r="K66" s="16">
        <f t="shared" si="5"/>
        <v>1854</v>
      </c>
      <c r="L66" s="16">
        <f t="shared" si="6"/>
        <v>9269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8">
        <v>4888</v>
      </c>
      <c r="E67" s="65">
        <v>1222</v>
      </c>
      <c r="F67" s="30">
        <f t="shared" si="7"/>
        <v>6110</v>
      </c>
      <c r="G67" s="72">
        <v>0</v>
      </c>
      <c r="H67" s="72">
        <v>0</v>
      </c>
      <c r="I67" s="15">
        <v>0</v>
      </c>
      <c r="J67" s="15">
        <f t="shared" si="4"/>
        <v>4888</v>
      </c>
      <c r="K67" s="16">
        <f t="shared" si="5"/>
        <v>1222</v>
      </c>
      <c r="L67" s="16">
        <f t="shared" si="6"/>
        <v>6110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8">
        <v>2808</v>
      </c>
      <c r="E68" s="65">
        <v>702</v>
      </c>
      <c r="F68" s="30">
        <f t="shared" si="7"/>
        <v>3510</v>
      </c>
      <c r="G68" s="72">
        <v>0</v>
      </c>
      <c r="H68" s="72">
        <v>0</v>
      </c>
      <c r="I68" s="15">
        <v>0</v>
      </c>
      <c r="J68" s="15">
        <f t="shared" si="4"/>
        <v>2808</v>
      </c>
      <c r="K68" s="16">
        <f t="shared" si="5"/>
        <v>702</v>
      </c>
      <c r="L68" s="16">
        <f t="shared" si="6"/>
        <v>3510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8">
        <v>15226</v>
      </c>
      <c r="E69" s="65">
        <v>3806</v>
      </c>
      <c r="F69" s="30">
        <f t="shared" si="7"/>
        <v>19032</v>
      </c>
      <c r="G69" s="72">
        <v>0</v>
      </c>
      <c r="H69" s="72">
        <v>0</v>
      </c>
      <c r="I69" s="15">
        <v>0</v>
      </c>
      <c r="J69" s="15">
        <f t="shared" si="4"/>
        <v>15226</v>
      </c>
      <c r="K69" s="16">
        <f t="shared" si="5"/>
        <v>3806</v>
      </c>
      <c r="L69" s="16">
        <f t="shared" si="6"/>
        <v>19032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8">
        <v>84186</v>
      </c>
      <c r="E70" s="65">
        <v>21046</v>
      </c>
      <c r="F70" s="30">
        <f t="shared" si="7"/>
        <v>105232</v>
      </c>
      <c r="G70" s="72">
        <v>0</v>
      </c>
      <c r="H70" s="72">
        <v>0</v>
      </c>
      <c r="I70" s="15">
        <v>0</v>
      </c>
      <c r="J70" s="15">
        <f t="shared" si="4"/>
        <v>84186</v>
      </c>
      <c r="K70" s="16">
        <f t="shared" si="5"/>
        <v>21046</v>
      </c>
      <c r="L70" s="16">
        <f t="shared" si="6"/>
        <v>105232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8">
        <v>7249</v>
      </c>
      <c r="E71" s="65">
        <v>1812</v>
      </c>
      <c r="F71" s="30">
        <f t="shared" si="7"/>
        <v>9061</v>
      </c>
      <c r="G71" s="72">
        <v>0</v>
      </c>
      <c r="H71" s="72">
        <v>0</v>
      </c>
      <c r="I71" s="15">
        <v>0</v>
      </c>
      <c r="J71" s="15">
        <f t="shared" si="4"/>
        <v>7249</v>
      </c>
      <c r="K71" s="16">
        <f t="shared" si="5"/>
        <v>1812</v>
      </c>
      <c r="L71" s="16">
        <f t="shared" si="6"/>
        <v>9061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8">
        <v>3446</v>
      </c>
      <c r="E72" s="65">
        <v>861</v>
      </c>
      <c r="F72" s="30">
        <f t="shared" si="7"/>
        <v>4307</v>
      </c>
      <c r="G72" s="72">
        <v>0</v>
      </c>
      <c r="H72" s="72">
        <v>0</v>
      </c>
      <c r="I72" s="15">
        <v>0</v>
      </c>
      <c r="J72" s="15">
        <f t="shared" si="4"/>
        <v>3446</v>
      </c>
      <c r="K72" s="16">
        <f t="shared" si="5"/>
        <v>861</v>
      </c>
      <c r="L72" s="16">
        <f t="shared" si="6"/>
        <v>4307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8">
        <v>9139</v>
      </c>
      <c r="E73" s="65">
        <v>2285</v>
      </c>
      <c r="F73" s="30">
        <f t="shared" si="7"/>
        <v>11424</v>
      </c>
      <c r="G73" s="72">
        <v>0</v>
      </c>
      <c r="H73" s="72">
        <v>0</v>
      </c>
      <c r="I73" s="15">
        <v>0</v>
      </c>
      <c r="J73" s="15">
        <f t="shared" si="4"/>
        <v>9139</v>
      </c>
      <c r="K73" s="16">
        <f t="shared" si="5"/>
        <v>2285</v>
      </c>
      <c r="L73" s="16">
        <f t="shared" si="6"/>
        <v>11424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8">
        <v>10097</v>
      </c>
      <c r="E74" s="65">
        <v>2524</v>
      </c>
      <c r="F74" s="30">
        <f t="shared" si="7"/>
        <v>12621</v>
      </c>
      <c r="G74" s="72">
        <v>0</v>
      </c>
      <c r="H74" s="72">
        <v>0</v>
      </c>
      <c r="I74" s="15">
        <v>0</v>
      </c>
      <c r="J74" s="15">
        <f t="shared" si="4"/>
        <v>10097</v>
      </c>
      <c r="K74" s="16">
        <f t="shared" si="5"/>
        <v>2524</v>
      </c>
      <c r="L74" s="16">
        <f t="shared" si="6"/>
        <v>12621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8">
        <v>50037</v>
      </c>
      <c r="E75" s="65">
        <v>12509</v>
      </c>
      <c r="F75" s="30">
        <f t="shared" si="7"/>
        <v>62546</v>
      </c>
      <c r="G75" s="72">
        <v>0</v>
      </c>
      <c r="H75" s="72">
        <v>0</v>
      </c>
      <c r="I75" s="15">
        <v>0</v>
      </c>
      <c r="J75" s="15">
        <f t="shared" si="4"/>
        <v>50037</v>
      </c>
      <c r="K75" s="16">
        <f t="shared" si="5"/>
        <v>12509</v>
      </c>
      <c r="L75" s="16">
        <f t="shared" si="6"/>
        <v>62546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8">
        <v>599</v>
      </c>
      <c r="E76" s="65">
        <v>150</v>
      </c>
      <c r="F76" s="30">
        <f t="shared" si="7"/>
        <v>749</v>
      </c>
      <c r="G76" s="72">
        <v>0</v>
      </c>
      <c r="H76" s="72">
        <v>0</v>
      </c>
      <c r="I76" s="15">
        <v>0</v>
      </c>
      <c r="J76" s="15">
        <f t="shared" si="4"/>
        <v>599</v>
      </c>
      <c r="K76" s="16">
        <f t="shared" si="5"/>
        <v>150</v>
      </c>
      <c r="L76" s="16">
        <f t="shared" si="6"/>
        <v>749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8">
        <v>27034</v>
      </c>
      <c r="E77" s="65">
        <v>6759</v>
      </c>
      <c r="F77" s="30">
        <f t="shared" si="7"/>
        <v>33793</v>
      </c>
      <c r="G77" s="72">
        <v>0</v>
      </c>
      <c r="H77" s="72">
        <v>0</v>
      </c>
      <c r="I77" s="15">
        <v>0</v>
      </c>
      <c r="J77" s="15">
        <f t="shared" si="4"/>
        <v>27034</v>
      </c>
      <c r="K77" s="16">
        <f t="shared" si="5"/>
        <v>6759</v>
      </c>
      <c r="L77" s="16">
        <f t="shared" si="6"/>
        <v>33793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8">
        <v>8934</v>
      </c>
      <c r="E78" s="65">
        <v>2233</v>
      </c>
      <c r="F78" s="30">
        <f t="shared" si="7"/>
        <v>11167</v>
      </c>
      <c r="G78" s="72">
        <v>0</v>
      </c>
      <c r="H78" s="72">
        <v>0</v>
      </c>
      <c r="I78" s="15">
        <v>0</v>
      </c>
      <c r="J78" s="15">
        <f t="shared" si="4"/>
        <v>8934</v>
      </c>
      <c r="K78" s="16">
        <f t="shared" si="5"/>
        <v>2233</v>
      </c>
      <c r="L78" s="16">
        <f t="shared" si="6"/>
        <v>11167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8">
        <v>1404</v>
      </c>
      <c r="E79" s="65">
        <v>351</v>
      </c>
      <c r="F79" s="30">
        <f t="shared" si="7"/>
        <v>1755</v>
      </c>
      <c r="G79" s="72">
        <v>0</v>
      </c>
      <c r="H79" s="72">
        <v>0</v>
      </c>
      <c r="I79" s="15">
        <v>0</v>
      </c>
      <c r="J79" s="15">
        <f t="shared" si="4"/>
        <v>1404</v>
      </c>
      <c r="K79" s="16">
        <f t="shared" si="5"/>
        <v>351</v>
      </c>
      <c r="L79" s="16">
        <f t="shared" si="6"/>
        <v>1755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8">
        <v>5450</v>
      </c>
      <c r="E80" s="65">
        <v>1362</v>
      </c>
      <c r="F80" s="30">
        <f t="shared" si="7"/>
        <v>6812</v>
      </c>
      <c r="G80" s="72">
        <v>0</v>
      </c>
      <c r="H80" s="72">
        <v>0</v>
      </c>
      <c r="I80" s="15">
        <v>0</v>
      </c>
      <c r="J80" s="15">
        <f t="shared" si="4"/>
        <v>5450</v>
      </c>
      <c r="K80" s="16">
        <f t="shared" si="5"/>
        <v>1362</v>
      </c>
      <c r="L80" s="16">
        <f t="shared" si="6"/>
        <v>6812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8">
        <v>6293</v>
      </c>
      <c r="E81" s="65">
        <v>1573</v>
      </c>
      <c r="F81" s="30">
        <f t="shared" si="7"/>
        <v>7866</v>
      </c>
      <c r="G81" s="72">
        <v>0</v>
      </c>
      <c r="H81" s="72">
        <v>0</v>
      </c>
      <c r="I81" s="15">
        <v>0</v>
      </c>
      <c r="J81" s="15">
        <f t="shared" si="4"/>
        <v>6293</v>
      </c>
      <c r="K81" s="16">
        <f t="shared" si="5"/>
        <v>1573</v>
      </c>
      <c r="L81" s="16">
        <f t="shared" si="6"/>
        <v>7866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8">
        <v>2004</v>
      </c>
      <c r="E82" s="65">
        <v>501</v>
      </c>
      <c r="F82" s="30">
        <f t="shared" si="7"/>
        <v>2505</v>
      </c>
      <c r="G82" s="72">
        <v>0</v>
      </c>
      <c r="H82" s="72">
        <v>0</v>
      </c>
      <c r="I82" s="15">
        <v>0</v>
      </c>
      <c r="J82" s="15">
        <f t="shared" si="4"/>
        <v>2004</v>
      </c>
      <c r="K82" s="16">
        <f t="shared" si="5"/>
        <v>501</v>
      </c>
      <c r="L82" s="16">
        <f t="shared" si="6"/>
        <v>2505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8">
        <v>12738</v>
      </c>
      <c r="E83" s="65">
        <v>3184</v>
      </c>
      <c r="F83" s="30">
        <f t="shared" si="7"/>
        <v>15922</v>
      </c>
      <c r="G83" s="72">
        <v>0</v>
      </c>
      <c r="H83" s="72">
        <v>0</v>
      </c>
      <c r="I83" s="15">
        <v>0</v>
      </c>
      <c r="J83" s="15">
        <f t="shared" si="4"/>
        <v>12738</v>
      </c>
      <c r="K83" s="16">
        <f t="shared" si="5"/>
        <v>3184</v>
      </c>
      <c r="L83" s="16">
        <f t="shared" si="6"/>
        <v>15922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8">
        <v>42110</v>
      </c>
      <c r="E84" s="65">
        <v>10528</v>
      </c>
      <c r="F84" s="30">
        <f t="shared" si="7"/>
        <v>52638</v>
      </c>
      <c r="G84" s="72">
        <v>0</v>
      </c>
      <c r="H84" s="72">
        <v>0</v>
      </c>
      <c r="I84" s="15">
        <v>0</v>
      </c>
      <c r="J84" s="15">
        <f t="shared" si="4"/>
        <v>42110</v>
      </c>
      <c r="K84" s="16">
        <f t="shared" si="5"/>
        <v>10528</v>
      </c>
      <c r="L84" s="16">
        <f t="shared" si="6"/>
        <v>52638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8">
        <v>6406</v>
      </c>
      <c r="E85" s="65">
        <v>1602</v>
      </c>
      <c r="F85" s="30">
        <f t="shared" si="7"/>
        <v>8008</v>
      </c>
      <c r="G85" s="72">
        <v>0</v>
      </c>
      <c r="H85" s="72">
        <v>0</v>
      </c>
      <c r="I85" s="15">
        <v>0</v>
      </c>
      <c r="J85" s="15">
        <f t="shared" si="4"/>
        <v>6406</v>
      </c>
      <c r="K85" s="16">
        <f t="shared" si="5"/>
        <v>1602</v>
      </c>
      <c r="L85" s="16">
        <f t="shared" si="6"/>
        <v>8008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8">
        <v>30339</v>
      </c>
      <c r="E86" s="65">
        <v>7585</v>
      </c>
      <c r="F86" s="30">
        <f t="shared" si="7"/>
        <v>37924</v>
      </c>
      <c r="G86" s="72">
        <v>0</v>
      </c>
      <c r="H86" s="72">
        <v>0</v>
      </c>
      <c r="I86" s="15">
        <v>0</v>
      </c>
      <c r="J86" s="15">
        <f t="shared" si="4"/>
        <v>30339</v>
      </c>
      <c r="K86" s="16">
        <f t="shared" si="5"/>
        <v>7585</v>
      </c>
      <c r="L86" s="16">
        <f t="shared" si="6"/>
        <v>37924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8">
        <v>9547</v>
      </c>
      <c r="E87" s="65">
        <v>2387</v>
      </c>
      <c r="F87" s="30">
        <f t="shared" si="7"/>
        <v>11934</v>
      </c>
      <c r="G87" s="72">
        <v>0</v>
      </c>
      <c r="H87" s="72">
        <v>0</v>
      </c>
      <c r="I87" s="15">
        <v>0</v>
      </c>
      <c r="J87" s="15">
        <f t="shared" si="4"/>
        <v>9547</v>
      </c>
      <c r="K87" s="16">
        <f t="shared" si="5"/>
        <v>2387</v>
      </c>
      <c r="L87" s="16">
        <f t="shared" si="6"/>
        <v>11934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8">
        <v>49013</v>
      </c>
      <c r="E88" s="65">
        <v>12253</v>
      </c>
      <c r="F88" s="30">
        <f t="shared" si="7"/>
        <v>61266</v>
      </c>
      <c r="G88" s="72">
        <v>0</v>
      </c>
      <c r="H88" s="72">
        <v>0</v>
      </c>
      <c r="I88" s="15">
        <v>0</v>
      </c>
      <c r="J88" s="15">
        <f t="shared" si="4"/>
        <v>49013</v>
      </c>
      <c r="K88" s="16">
        <f t="shared" si="5"/>
        <v>12253</v>
      </c>
      <c r="L88" s="16">
        <f t="shared" si="6"/>
        <v>61266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8">
        <v>15452</v>
      </c>
      <c r="E89" s="65">
        <v>3863</v>
      </c>
      <c r="F89" s="30">
        <f t="shared" si="7"/>
        <v>19315</v>
      </c>
      <c r="G89" s="72">
        <v>0</v>
      </c>
      <c r="H89" s="72">
        <v>0</v>
      </c>
      <c r="I89" s="15">
        <v>0</v>
      </c>
      <c r="J89" s="15">
        <f t="shared" si="4"/>
        <v>15452</v>
      </c>
      <c r="K89" s="16">
        <f t="shared" si="5"/>
        <v>3863</v>
      </c>
      <c r="L89" s="16">
        <f t="shared" si="6"/>
        <v>19315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8">
        <v>28374</v>
      </c>
      <c r="E90" s="65">
        <v>7094</v>
      </c>
      <c r="F90" s="30">
        <f t="shared" si="7"/>
        <v>35468</v>
      </c>
      <c r="G90" s="72">
        <v>0</v>
      </c>
      <c r="H90" s="72">
        <v>0</v>
      </c>
      <c r="I90" s="15">
        <v>0</v>
      </c>
      <c r="J90" s="15">
        <f t="shared" ref="J90:J110" si="8">D90+G90</f>
        <v>28374</v>
      </c>
      <c r="K90" s="16">
        <f t="shared" ref="K90:K110" si="9">E90+H90</f>
        <v>7094</v>
      </c>
      <c r="L90" s="16">
        <f t="shared" si="6"/>
        <v>35468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8">
        <v>22758</v>
      </c>
      <c r="E91" s="65">
        <v>5689</v>
      </c>
      <c r="F91" s="30">
        <f t="shared" si="7"/>
        <v>28447</v>
      </c>
      <c r="G91" s="72">
        <v>0</v>
      </c>
      <c r="H91" s="72">
        <v>0</v>
      </c>
      <c r="I91" s="15">
        <v>0</v>
      </c>
      <c r="J91" s="15">
        <f t="shared" si="8"/>
        <v>22758</v>
      </c>
      <c r="K91" s="16">
        <f t="shared" si="9"/>
        <v>5689</v>
      </c>
      <c r="L91" s="16">
        <f t="shared" si="6"/>
        <v>28447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8">
        <v>13708</v>
      </c>
      <c r="E92" s="65">
        <v>3427</v>
      </c>
      <c r="F92" s="30">
        <f t="shared" si="7"/>
        <v>17135</v>
      </c>
      <c r="G92" s="72">
        <v>0</v>
      </c>
      <c r="H92" s="72">
        <v>0</v>
      </c>
      <c r="I92" s="15">
        <v>0</v>
      </c>
      <c r="J92" s="15">
        <f t="shared" si="8"/>
        <v>13708</v>
      </c>
      <c r="K92" s="16">
        <f t="shared" si="9"/>
        <v>3427</v>
      </c>
      <c r="L92" s="16">
        <f t="shared" si="6"/>
        <v>17135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8">
        <v>17178</v>
      </c>
      <c r="E93" s="65">
        <v>4295</v>
      </c>
      <c r="F93" s="30">
        <f t="shared" si="7"/>
        <v>21473</v>
      </c>
      <c r="G93" s="72">
        <v>0</v>
      </c>
      <c r="H93" s="72">
        <v>0</v>
      </c>
      <c r="I93" s="15">
        <v>0</v>
      </c>
      <c r="J93" s="15">
        <f t="shared" si="8"/>
        <v>17178</v>
      </c>
      <c r="K93" s="16">
        <f t="shared" si="9"/>
        <v>4295</v>
      </c>
      <c r="L93" s="16">
        <f t="shared" si="6"/>
        <v>21473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8">
        <v>5374</v>
      </c>
      <c r="E94" s="65">
        <v>1343</v>
      </c>
      <c r="F94" s="30">
        <f t="shared" si="7"/>
        <v>6717</v>
      </c>
      <c r="G94" s="72">
        <v>0</v>
      </c>
      <c r="H94" s="72">
        <v>0</v>
      </c>
      <c r="I94" s="15">
        <v>0</v>
      </c>
      <c r="J94" s="15">
        <f t="shared" si="8"/>
        <v>5374</v>
      </c>
      <c r="K94" s="16">
        <f t="shared" si="9"/>
        <v>1343</v>
      </c>
      <c r="L94" s="16">
        <f t="shared" si="6"/>
        <v>6717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8">
        <v>16517</v>
      </c>
      <c r="E95" s="65">
        <v>4129</v>
      </c>
      <c r="F95" s="30">
        <f t="shared" si="7"/>
        <v>20646</v>
      </c>
      <c r="G95" s="72">
        <v>0</v>
      </c>
      <c r="H95" s="72">
        <v>0</v>
      </c>
      <c r="I95" s="15">
        <v>0</v>
      </c>
      <c r="J95" s="15">
        <f t="shared" si="8"/>
        <v>16517</v>
      </c>
      <c r="K95" s="16">
        <f t="shared" si="9"/>
        <v>4129</v>
      </c>
      <c r="L95" s="16">
        <f t="shared" si="6"/>
        <v>20646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8">
        <v>16440</v>
      </c>
      <c r="E96" s="65">
        <v>4110</v>
      </c>
      <c r="F96" s="30">
        <f t="shared" si="7"/>
        <v>20550</v>
      </c>
      <c r="G96" s="72">
        <v>0</v>
      </c>
      <c r="H96" s="72">
        <v>0</v>
      </c>
      <c r="I96" s="15">
        <v>0</v>
      </c>
      <c r="J96" s="15">
        <f t="shared" si="8"/>
        <v>16440</v>
      </c>
      <c r="K96" s="16">
        <f t="shared" si="9"/>
        <v>4110</v>
      </c>
      <c r="L96" s="16">
        <f t="shared" si="6"/>
        <v>20550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8">
        <v>6650</v>
      </c>
      <c r="E97" s="65">
        <v>1662</v>
      </c>
      <c r="F97" s="30">
        <f t="shared" si="7"/>
        <v>8312</v>
      </c>
      <c r="G97" s="72">
        <v>0</v>
      </c>
      <c r="H97" s="72">
        <v>0</v>
      </c>
      <c r="I97" s="15">
        <v>0</v>
      </c>
      <c r="J97" s="15">
        <f t="shared" si="8"/>
        <v>6650</v>
      </c>
      <c r="K97" s="16">
        <f t="shared" si="9"/>
        <v>1662</v>
      </c>
      <c r="L97" s="16">
        <f t="shared" si="6"/>
        <v>8312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8">
        <v>7531</v>
      </c>
      <c r="E98" s="65">
        <v>1883</v>
      </c>
      <c r="F98" s="30">
        <f t="shared" si="7"/>
        <v>9414</v>
      </c>
      <c r="G98" s="72">
        <v>0</v>
      </c>
      <c r="H98" s="72">
        <v>0</v>
      </c>
      <c r="I98" s="15">
        <v>0</v>
      </c>
      <c r="J98" s="15">
        <f t="shared" si="8"/>
        <v>7531</v>
      </c>
      <c r="K98" s="16">
        <f t="shared" si="9"/>
        <v>1883</v>
      </c>
      <c r="L98" s="16">
        <f t="shared" si="6"/>
        <v>9414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8">
        <v>600</v>
      </c>
      <c r="E99" s="65">
        <v>150</v>
      </c>
      <c r="F99" s="30">
        <f t="shared" si="7"/>
        <v>750</v>
      </c>
      <c r="G99" s="72">
        <v>0</v>
      </c>
      <c r="H99" s="72">
        <v>0</v>
      </c>
      <c r="I99" s="15">
        <v>0</v>
      </c>
      <c r="J99" s="15">
        <f t="shared" si="8"/>
        <v>600</v>
      </c>
      <c r="K99" s="16">
        <f t="shared" si="9"/>
        <v>150</v>
      </c>
      <c r="L99" s="16">
        <f t="shared" si="6"/>
        <v>750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8">
        <v>27926</v>
      </c>
      <c r="E100" s="65">
        <v>6982</v>
      </c>
      <c r="F100" s="30">
        <f t="shared" si="7"/>
        <v>34908</v>
      </c>
      <c r="G100" s="72">
        <v>0</v>
      </c>
      <c r="H100" s="72">
        <v>0</v>
      </c>
      <c r="I100" s="15">
        <v>0</v>
      </c>
      <c r="J100" s="15">
        <f t="shared" si="8"/>
        <v>27926</v>
      </c>
      <c r="K100" s="16">
        <f t="shared" si="9"/>
        <v>6982</v>
      </c>
      <c r="L100" s="16">
        <f t="shared" si="6"/>
        <v>34908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8">
        <v>7529</v>
      </c>
      <c r="E101" s="65">
        <v>1882</v>
      </c>
      <c r="F101" s="30">
        <f t="shared" si="7"/>
        <v>9411</v>
      </c>
      <c r="G101" s="72">
        <v>0</v>
      </c>
      <c r="H101" s="72">
        <v>0</v>
      </c>
      <c r="I101" s="15">
        <v>0</v>
      </c>
      <c r="J101" s="15">
        <f t="shared" si="8"/>
        <v>7529</v>
      </c>
      <c r="K101" s="16">
        <f t="shared" si="9"/>
        <v>1882</v>
      </c>
      <c r="L101" s="16">
        <f t="shared" si="6"/>
        <v>9411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8">
        <v>89414</v>
      </c>
      <c r="E102" s="65">
        <v>22353</v>
      </c>
      <c r="F102" s="30">
        <f t="shared" si="7"/>
        <v>111767</v>
      </c>
      <c r="G102" s="72">
        <v>0</v>
      </c>
      <c r="H102" s="72">
        <v>0</v>
      </c>
      <c r="I102" s="15">
        <v>0</v>
      </c>
      <c r="J102" s="15">
        <f t="shared" si="8"/>
        <v>89414</v>
      </c>
      <c r="K102" s="16">
        <f t="shared" si="9"/>
        <v>22353</v>
      </c>
      <c r="L102" s="16">
        <f t="shared" si="6"/>
        <v>111767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8">
        <v>600</v>
      </c>
      <c r="E103" s="65">
        <v>150</v>
      </c>
      <c r="F103" s="30">
        <f t="shared" si="7"/>
        <v>750</v>
      </c>
      <c r="G103" s="72">
        <v>0</v>
      </c>
      <c r="H103" s="72">
        <v>0</v>
      </c>
      <c r="I103" s="15">
        <v>0</v>
      </c>
      <c r="J103" s="15">
        <f t="shared" si="8"/>
        <v>600</v>
      </c>
      <c r="K103" s="16">
        <f t="shared" si="9"/>
        <v>150</v>
      </c>
      <c r="L103" s="16">
        <f t="shared" si="6"/>
        <v>750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8">
        <v>5807</v>
      </c>
      <c r="E104" s="65">
        <v>1452</v>
      </c>
      <c r="F104" s="30">
        <f t="shared" si="7"/>
        <v>7259</v>
      </c>
      <c r="G104" s="72">
        <v>0</v>
      </c>
      <c r="H104" s="72">
        <v>0</v>
      </c>
      <c r="I104" s="15">
        <v>0</v>
      </c>
      <c r="J104" s="15">
        <f t="shared" si="8"/>
        <v>5807</v>
      </c>
      <c r="K104" s="16">
        <f t="shared" si="9"/>
        <v>1452</v>
      </c>
      <c r="L104" s="16">
        <f t="shared" si="6"/>
        <v>7259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8">
        <v>9011</v>
      </c>
      <c r="E105" s="65">
        <v>2253</v>
      </c>
      <c r="F105" s="30">
        <f t="shared" si="7"/>
        <v>11264</v>
      </c>
      <c r="G105" s="72">
        <v>0</v>
      </c>
      <c r="H105" s="72">
        <v>0</v>
      </c>
      <c r="I105" s="15">
        <v>0</v>
      </c>
      <c r="J105" s="15">
        <f t="shared" si="8"/>
        <v>9011</v>
      </c>
      <c r="K105" s="16">
        <f t="shared" si="9"/>
        <v>2253</v>
      </c>
      <c r="L105" s="16">
        <f t="shared" si="6"/>
        <v>11264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8">
        <v>12458</v>
      </c>
      <c r="E106" s="65">
        <v>3114</v>
      </c>
      <c r="F106" s="30">
        <f t="shared" si="7"/>
        <v>15572</v>
      </c>
      <c r="G106" s="72">
        <v>0</v>
      </c>
      <c r="H106" s="72">
        <v>0</v>
      </c>
      <c r="I106" s="15">
        <v>0</v>
      </c>
      <c r="J106" s="15">
        <f t="shared" si="8"/>
        <v>12458</v>
      </c>
      <c r="K106" s="16">
        <f t="shared" si="9"/>
        <v>3114</v>
      </c>
      <c r="L106" s="16">
        <f t="shared" si="6"/>
        <v>15572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8">
        <v>38789</v>
      </c>
      <c r="E107" s="65">
        <v>9697</v>
      </c>
      <c r="F107" s="30">
        <f t="shared" si="7"/>
        <v>48486</v>
      </c>
      <c r="G107" s="72">
        <v>0</v>
      </c>
      <c r="H107" s="72">
        <v>0</v>
      </c>
      <c r="I107" s="15">
        <v>0</v>
      </c>
      <c r="J107" s="15">
        <f t="shared" si="8"/>
        <v>38789</v>
      </c>
      <c r="K107" s="16">
        <f t="shared" si="9"/>
        <v>9697</v>
      </c>
      <c r="L107" s="16">
        <f t="shared" si="6"/>
        <v>48486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8">
        <v>5807</v>
      </c>
      <c r="E108" s="65">
        <v>1452</v>
      </c>
      <c r="F108" s="30">
        <f t="shared" si="7"/>
        <v>7259</v>
      </c>
      <c r="G108" s="72">
        <v>0</v>
      </c>
      <c r="H108" s="72">
        <v>0</v>
      </c>
      <c r="I108" s="15">
        <v>0</v>
      </c>
      <c r="J108" s="15">
        <f t="shared" si="8"/>
        <v>5807</v>
      </c>
      <c r="K108" s="16">
        <f t="shared" si="9"/>
        <v>1452</v>
      </c>
      <c r="L108" s="16">
        <f t="shared" si="6"/>
        <v>7259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8">
        <v>6688</v>
      </c>
      <c r="E109" s="65">
        <v>1672</v>
      </c>
      <c r="F109" s="30">
        <f t="shared" si="7"/>
        <v>8360</v>
      </c>
      <c r="G109" s="72">
        <v>0</v>
      </c>
      <c r="H109" s="72">
        <v>0</v>
      </c>
      <c r="I109" s="15">
        <v>0</v>
      </c>
      <c r="J109" s="15">
        <f t="shared" si="8"/>
        <v>6688</v>
      </c>
      <c r="K109" s="16">
        <f t="shared" si="9"/>
        <v>1672</v>
      </c>
      <c r="L109" s="16">
        <f t="shared" si="6"/>
        <v>8360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8">
        <v>5693</v>
      </c>
      <c r="E110" s="66">
        <v>1423</v>
      </c>
      <c r="F110" s="30">
        <f t="shared" si="7"/>
        <v>7116</v>
      </c>
      <c r="G110" s="72">
        <v>0</v>
      </c>
      <c r="H110" s="72">
        <v>0</v>
      </c>
      <c r="I110" s="15">
        <v>0</v>
      </c>
      <c r="J110" s="15">
        <f t="shared" si="8"/>
        <v>5693</v>
      </c>
      <c r="K110" s="16">
        <f t="shared" si="9"/>
        <v>1423</v>
      </c>
      <c r="L110" s="16">
        <f t="shared" si="6"/>
        <v>7116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1671927</v>
      </c>
      <c r="E111" s="34">
        <f>SUM(E9:E110)</f>
        <v>419981</v>
      </c>
      <c r="F111" s="34">
        <f>SUM(F9:F110)</f>
        <v>2091908</v>
      </c>
      <c r="G111" s="35">
        <f t="shared" ref="G111:L111" si="10">SUM(G9:G110)</f>
        <v>0</v>
      </c>
      <c r="H111" s="35">
        <f t="shared" si="10"/>
        <v>0</v>
      </c>
      <c r="I111" s="36">
        <f t="shared" si="10"/>
        <v>0</v>
      </c>
      <c r="J111" s="36">
        <f t="shared" si="10"/>
        <v>1671927</v>
      </c>
      <c r="K111" s="36">
        <f t="shared" si="10"/>
        <v>419981</v>
      </c>
      <c r="L111" s="36">
        <f t="shared" si="10"/>
        <v>2091908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16.5" customHeight="1" x14ac:dyDescent="0.25">
      <c r="B114" s="83" t="s">
        <v>241</v>
      </c>
      <c r="C114" s="83"/>
      <c r="D114" s="84" t="s">
        <v>242</v>
      </c>
      <c r="E114" s="84"/>
      <c r="F114" s="84"/>
      <c r="G114" s="84"/>
      <c r="H114" s="84"/>
      <c r="I114" s="84"/>
      <c r="J114" s="84"/>
      <c r="K114" s="84"/>
      <c r="L114" s="84"/>
    </row>
    <row r="115" spans="2:255" ht="16.5" customHeight="1" x14ac:dyDescent="0.25">
      <c r="B115" s="83" t="s">
        <v>239</v>
      </c>
      <c r="C115" s="83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2:255" ht="16.5" customHeight="1" x14ac:dyDescent="0.25">
      <c r="B116" s="83" t="s">
        <v>240</v>
      </c>
      <c r="C116" s="83"/>
      <c r="D116" s="80" t="s">
        <v>244</v>
      </c>
      <c r="E116" s="80"/>
      <c r="F116" s="80"/>
      <c r="G116" s="80"/>
      <c r="H116" s="80"/>
      <c r="I116" s="80"/>
      <c r="J116" s="80"/>
      <c r="K116" s="80"/>
      <c r="L116" s="80"/>
    </row>
    <row r="117" spans="2:255" ht="16.5" customHeight="1" x14ac:dyDescent="0.25">
      <c r="B117" s="83" t="s">
        <v>121</v>
      </c>
      <c r="C117" s="83"/>
      <c r="D117" s="80">
        <v>93.674000000000007</v>
      </c>
      <c r="E117" s="80"/>
      <c r="F117" s="80"/>
      <c r="G117" s="80"/>
      <c r="H117" s="80"/>
      <c r="I117" s="80"/>
      <c r="J117" s="80"/>
      <c r="K117" s="80"/>
      <c r="L117" s="80"/>
    </row>
    <row r="118" spans="2:255" ht="16.5" customHeight="1" x14ac:dyDescent="0.25">
      <c r="B118" s="82" t="s">
        <v>122</v>
      </c>
      <c r="C118" s="82"/>
      <c r="D118" s="80" t="s">
        <v>243</v>
      </c>
      <c r="E118" s="80"/>
      <c r="F118" s="80"/>
      <c r="G118" s="80"/>
      <c r="H118" s="80"/>
      <c r="I118" s="80"/>
      <c r="J118" s="80"/>
      <c r="K118" s="80"/>
      <c r="L118" s="80"/>
    </row>
    <row r="119" spans="2:255" ht="16.5" customHeight="1" x14ac:dyDescent="0.25">
      <c r="B119" s="82" t="s">
        <v>124</v>
      </c>
      <c r="C119" s="82"/>
      <c r="D119" s="80" t="s">
        <v>245</v>
      </c>
      <c r="E119" s="80"/>
      <c r="F119" s="80"/>
      <c r="G119" s="80"/>
      <c r="H119" s="80"/>
      <c r="I119" s="80"/>
      <c r="J119" s="80"/>
      <c r="K119" s="80"/>
      <c r="L119" s="80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82" t="s">
        <v>125</v>
      </c>
      <c r="C120" s="82"/>
      <c r="D120" s="80" t="s">
        <v>249</v>
      </c>
      <c r="E120" s="80"/>
      <c r="F120" s="80"/>
      <c r="G120" s="80"/>
      <c r="H120" s="80"/>
      <c r="I120" s="80"/>
      <c r="J120" s="80"/>
      <c r="K120" s="80"/>
      <c r="L120" s="80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82" t="s">
        <v>126</v>
      </c>
      <c r="C121" s="82"/>
      <c r="D121" s="80" t="s">
        <v>250</v>
      </c>
      <c r="E121" s="80"/>
      <c r="F121" s="80"/>
      <c r="G121" s="80"/>
      <c r="H121" s="80"/>
      <c r="I121" s="80"/>
      <c r="J121" s="80"/>
      <c r="K121" s="80"/>
      <c r="L121" s="80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82" t="s">
        <v>127</v>
      </c>
      <c r="C122" s="82"/>
      <c r="D122" s="80" t="s">
        <v>246</v>
      </c>
      <c r="E122" s="80"/>
      <c r="F122" s="80"/>
      <c r="G122" s="80"/>
      <c r="H122" s="80"/>
      <c r="I122" s="80"/>
      <c r="J122" s="80"/>
      <c r="K122" s="80"/>
      <c r="L122" s="80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80" t="s">
        <v>247</v>
      </c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77" t="s">
        <v>233</v>
      </c>
      <c r="C127" s="77"/>
      <c r="D127" s="77"/>
      <c r="E127" s="77"/>
      <c r="F127" s="77"/>
      <c r="G127" s="77"/>
      <c r="H127" s="77"/>
      <c r="I127" s="77"/>
      <c r="J127" s="77"/>
      <c r="K127" s="77"/>
      <c r="L127" s="77"/>
    </row>
    <row r="128" spans="2:255" ht="14.25" customHeight="1" x14ac:dyDescent="0.2">
      <c r="C128" s="42"/>
      <c r="D128" s="31"/>
    </row>
    <row r="129" spans="2:12" ht="14.25" customHeight="1" x14ac:dyDescent="0.2">
      <c r="B129" s="81" t="s">
        <v>119</v>
      </c>
      <c r="C129" s="81"/>
      <c r="D129" s="75" t="s">
        <v>242</v>
      </c>
      <c r="E129" s="76"/>
    </row>
    <row r="130" spans="2:12" ht="14.25" customHeight="1" x14ac:dyDescent="0.2">
      <c r="B130" s="81" t="s">
        <v>128</v>
      </c>
      <c r="C130" s="81"/>
      <c r="D130" s="75" t="s">
        <v>248</v>
      </c>
      <c r="E130" s="76"/>
    </row>
    <row r="131" spans="2:12" ht="15" customHeight="1" x14ac:dyDescent="0.2">
      <c r="D131" s="31"/>
    </row>
    <row r="132" spans="2:12" ht="24.75" customHeight="1" x14ac:dyDescent="0.2">
      <c r="B132" s="78" t="s">
        <v>234</v>
      </c>
      <c r="C132" s="78"/>
      <c r="D132" s="78"/>
      <c r="E132" s="78"/>
      <c r="F132" s="78"/>
      <c r="G132" s="78"/>
      <c r="H132" s="78"/>
      <c r="I132" s="78"/>
      <c r="J132" s="78"/>
      <c r="K132" s="78"/>
      <c r="L132" s="58"/>
    </row>
    <row r="133" spans="2:12" ht="12.75" x14ac:dyDescent="0.2">
      <c r="B133" s="43"/>
      <c r="C133" s="43"/>
      <c r="D133" s="44"/>
      <c r="E133" s="44"/>
      <c r="F133" s="44"/>
    </row>
    <row r="134" spans="2:12" ht="9.75" customHeight="1" x14ac:dyDescent="0.2">
      <c r="B134" s="45"/>
      <c r="C134" s="45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6"/>
      <c r="I137" s="47"/>
      <c r="J137" s="47"/>
    </row>
    <row r="138" spans="2:12" ht="12.75" x14ac:dyDescent="0.2">
      <c r="B138" s="45"/>
      <c r="C138" s="45"/>
      <c r="J138" s="48"/>
    </row>
    <row r="139" spans="2:12" ht="13.5" thickBot="1" x14ac:dyDescent="0.25">
      <c r="B139" s="49"/>
      <c r="C139" s="49"/>
      <c r="D139" s="50"/>
      <c r="E139" s="50"/>
      <c r="F139" s="51"/>
      <c r="G139" s="57" t="s">
        <v>235</v>
      </c>
      <c r="H139" s="87">
        <v>45474</v>
      </c>
      <c r="I139" s="87"/>
      <c r="J139" s="52"/>
    </row>
    <row r="140" spans="2:12" ht="12.75" x14ac:dyDescent="0.2">
      <c r="B140" s="53"/>
      <c r="C140" s="53"/>
      <c r="D140" s="86"/>
      <c r="E140" s="86"/>
      <c r="F140" s="51"/>
      <c r="G140" s="86"/>
      <c r="H140" s="86"/>
      <c r="I140" s="86"/>
      <c r="J140" s="86"/>
    </row>
    <row r="141" spans="2:12" ht="12.75" x14ac:dyDescent="0.2">
      <c r="B141" s="53"/>
      <c r="C141" s="53"/>
      <c r="D141" s="51"/>
      <c r="E141" s="51"/>
      <c r="F141" s="51"/>
      <c r="G141" s="52"/>
      <c r="H141" s="52"/>
    </row>
    <row r="142" spans="2:12" ht="12.75" x14ac:dyDescent="0.2">
      <c r="B142" s="53"/>
      <c r="C142" s="53"/>
      <c r="D142" s="51"/>
      <c r="E142" s="51"/>
      <c r="F142" s="51"/>
      <c r="G142" s="54"/>
      <c r="H142" s="54"/>
    </row>
    <row r="143" spans="2:12" ht="12.75" x14ac:dyDescent="0.2">
      <c r="B143" s="53"/>
      <c r="C143" s="53"/>
      <c r="D143" s="44"/>
      <c r="E143" s="44"/>
      <c r="F143" s="44"/>
      <c r="G143" s="55"/>
      <c r="H143" s="55"/>
      <c r="I143" s="85"/>
      <c r="J143" s="85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  <row r="147" spans="2:6" ht="12.75" x14ac:dyDescent="0.2">
      <c r="B147" s="53"/>
      <c r="C147" s="53"/>
      <c r="D147" s="44"/>
      <c r="E147" s="44"/>
      <c r="F147" s="44"/>
    </row>
  </sheetData>
  <mergeCells count="36">
    <mergeCell ref="C3:F3"/>
    <mergeCell ref="J7:L7"/>
    <mergeCell ref="D56:F56"/>
    <mergeCell ref="G56:I56"/>
    <mergeCell ref="J56:L56"/>
    <mergeCell ref="D7:F7"/>
    <mergeCell ref="G7:I7"/>
    <mergeCell ref="I143:J143"/>
    <mergeCell ref="D140:E140"/>
    <mergeCell ref="G140:H140"/>
    <mergeCell ref="I140:J140"/>
    <mergeCell ref="H139:I139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742950</xdr:colOff>
                    <xdr:row>113</xdr:row>
                    <xdr:rowOff>161925</xdr:rowOff>
                  </from>
                  <to>
                    <xdr:col>3</xdr:col>
                    <xdr:colOff>295275</xdr:colOff>
                    <xdr:row>115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247650</xdr:colOff>
                    <xdr:row>113</xdr:row>
                    <xdr:rowOff>142875</xdr:rowOff>
                  </from>
                  <to>
                    <xdr:col>4</xdr:col>
                    <xdr:colOff>323850</xdr:colOff>
                    <xdr:row>115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fa2025</cp:keywords>
  <cp:lastModifiedBy>Boylan, Jami R</cp:lastModifiedBy>
  <cp:lastPrinted>2023-06-07T15:14:43Z</cp:lastPrinted>
  <dcterms:created xsi:type="dcterms:W3CDTF">2003-09-04T13:10:28Z</dcterms:created>
  <dcterms:modified xsi:type="dcterms:W3CDTF">2024-07-22T16:32:29Z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