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hgoodwin\Documents\Budget Office\Funding Authorizations 24-25\"/>
    </mc:Choice>
  </mc:AlternateContent>
  <xr:revisionPtr revIDLastSave="0" documentId="8_{40851579-8026-415E-BB87-5C5FC92C1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1" l="1"/>
  <c r="F111" i="1"/>
  <c r="G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9" i="1"/>
  <c r="E5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0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8" i="1"/>
  <c r="I10" i="1" l="1"/>
  <c r="H111" i="1"/>
  <c r="E111" i="1"/>
  <c r="I49" i="1"/>
  <c r="I66" i="1"/>
  <c r="I28" i="1"/>
  <c r="I50" i="1"/>
  <c r="I91" i="1"/>
  <c r="I19" i="1"/>
  <c r="I31" i="1"/>
  <c r="I110" i="1"/>
  <c r="I98" i="1"/>
  <c r="I86" i="1"/>
  <c r="I74" i="1"/>
  <c r="I62" i="1"/>
  <c r="I105" i="1"/>
  <c r="I93" i="1"/>
  <c r="I73" i="1"/>
  <c r="I67" i="1"/>
  <c r="I58" i="1"/>
  <c r="I32" i="1"/>
  <c r="I30" i="1"/>
  <c r="I18" i="1"/>
  <c r="I44" i="1"/>
  <c r="I42" i="1"/>
  <c r="I41" i="1"/>
  <c r="I20" i="1"/>
  <c r="I16" i="1"/>
  <c r="I94" i="1"/>
  <c r="I83" i="1"/>
  <c r="I71" i="1"/>
  <c r="I59" i="1"/>
  <c r="I70" i="1"/>
  <c r="I48" i="1"/>
  <c r="I36" i="1"/>
  <c r="I24" i="1"/>
  <c r="I104" i="1"/>
  <c r="I92" i="1"/>
  <c r="I81" i="1"/>
  <c r="I69" i="1"/>
  <c r="I82" i="1"/>
  <c r="I103" i="1"/>
  <c r="I68" i="1"/>
  <c r="I11" i="1"/>
  <c r="I90" i="1"/>
  <c r="I63" i="1"/>
  <c r="I100" i="1"/>
  <c r="I87" i="1"/>
  <c r="I88" i="1"/>
  <c r="I75" i="1"/>
  <c r="I72" i="1"/>
  <c r="I76" i="1"/>
  <c r="I46" i="1"/>
  <c r="I33" i="1"/>
  <c r="I21" i="1"/>
  <c r="I23" i="1"/>
  <c r="I89" i="1"/>
  <c r="I60" i="1"/>
  <c r="I64" i="1"/>
  <c r="I37" i="1"/>
  <c r="I25" i="1"/>
  <c r="I109" i="1"/>
  <c r="I97" i="1"/>
  <c r="I61" i="1"/>
  <c r="I47" i="1"/>
  <c r="I9" i="1"/>
  <c r="I55" i="1"/>
  <c r="I79" i="1"/>
  <c r="I53" i="1"/>
  <c r="I17" i="1"/>
  <c r="I77" i="1"/>
  <c r="I38" i="1"/>
  <c r="I14" i="1"/>
  <c r="I22" i="1"/>
  <c r="I84" i="1"/>
  <c r="I101" i="1"/>
  <c r="I65" i="1"/>
  <c r="I51" i="1"/>
  <c r="I39" i="1"/>
  <c r="I27" i="1"/>
  <c r="I15" i="1"/>
  <c r="I26" i="1"/>
  <c r="I99" i="1"/>
  <c r="I108" i="1"/>
  <c r="I106" i="1"/>
  <c r="I35" i="1"/>
  <c r="I107" i="1"/>
  <c r="I45" i="1"/>
  <c r="I34" i="1"/>
  <c r="I80" i="1"/>
  <c r="I54" i="1"/>
  <c r="I96" i="1"/>
  <c r="I29" i="1"/>
  <c r="I43" i="1"/>
  <c r="I13" i="1"/>
  <c r="I95" i="1"/>
  <c r="I85" i="1"/>
  <c r="I102" i="1"/>
  <c r="I78" i="1"/>
  <c r="I52" i="1"/>
  <c r="I40" i="1"/>
  <c r="I12" i="1"/>
  <c r="I111" i="1" l="1"/>
</calcChain>
</file>

<file path=xl/sharedStrings.xml><?xml version="1.0" encoding="utf-8"?>
<sst xmlns="http://schemas.openxmlformats.org/spreadsheetml/2006/main" count="265" uniqueCount="247">
  <si>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</si>
  <si>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</si>
  <si>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</si>
  <si>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</si>
  <si>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</si>
  <si>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</si>
  <si>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</si>
  <si>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</si>
  <si>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</si>
  <si>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</si>
  <si>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</si>
  <si>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</si>
  <si>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</si>
  <si>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</si>
  <si>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</si>
  <si>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</si>
  <si>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</si>
  <si>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</si>
  <si>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</si>
  <si>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</si>
  <si>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</si>
  <si>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</si>
  <si>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</si>
  <si>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</si>
  <si>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</si>
  <si>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</si>
  <si>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</si>
  <si>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</si>
  <si>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</si>
  <si>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</si>
  <si>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</si>
  <si>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</si>
  <si>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</si>
  <si>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</si>
  <si>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</si>
  <si>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</si>
  <si>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</si>
  <si>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</si>
  <si>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</si>
  <si>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</si>
  <si>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</si>
  <si>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</si>
  <si>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</si>
  <si>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</si>
  <si>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</si>
  <si>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</si>
  <si>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</si>
  <si>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</si>
  <si>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</si>
  <si>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</si>
  <si>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</si>
  <si>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</si>
  <si>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</si>
  <si>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</si>
  <si>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</si>
  <si>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</si>
  <si>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</si>
  <si>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</si>
  <si>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</si>
  <si>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</si>
  <si>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</si>
  <si>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</si>
  <si>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</si>
  <si>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</si>
  <si>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</si>
  <si>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</si>
  <si>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</si>
  <si>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</si>
  <si>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</si>
  <si>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</si>
  <si>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</si>
  <si>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</si>
  <si>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</si>
  <si>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</si>
  <si>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</si>
  <si>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</si>
  <si>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</si>
  <si>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</si>
  <si>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</si>
  <si>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</si>
  <si>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</si>
  <si>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</si>
  <si>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</si>
  <si>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</si>
  <si>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</si>
  <si>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</si>
  <si>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</si>
  <si>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</si>
  <si>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</si>
  <si>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</si>
  <si>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</si>
  <si>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</si>
  <si>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</si>
  <si>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</si>
  <si>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</si>
  <si>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</si>
  <si>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</si>
  <si>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</si>
  <si>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</si>
  <si>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</si>
  <si>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</si>
  <si>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</si>
  <si>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</si>
  <si>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</si>
  <si>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</si>
  <si>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</si>
  <si>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</si>
  <si>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</si>
  <si>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</si>
  <si>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</si>
  <si>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</si>
  <si>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</si>
  <si>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</si>
  <si>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</si>
  <si>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</si>
  <si>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</si>
  <si>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</si>
  <si>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</si>
  <si>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</si>
  <si>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</si>
  <si>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</si>
  <si>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</si>
  <si>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</si>
  <si>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</si>
  <si>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</si>
  <si>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</si>
  <si>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</si>
  <si>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</si>
  <si>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</si>
  <si>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</si>
  <si>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</si>
  <si>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</si>
  <si>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</si>
  <si>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</si>
  <si>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</si>
  <si>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</si>
  <si>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</si>
  <si>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</si>
  <si>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</si>
  <si>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</si>
  <si>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</si>
  <si>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</si>
  <si>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</si>
  <si>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</si>
  <si>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</si>
  <si>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</si>
  <si>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</si>
  <si>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</si>
  <si>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</si>
  <si>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</si>
  <si>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</si>
  <si>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</si>
  <si>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</si>
  <si>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</si>
  <si>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</si>
  <si>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</si>
  <si>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</si>
  <si>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</si>
  <si>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</si>
  <si>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</si>
  <si>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</si>
  <si>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</si>
  <si>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</si>
  <si>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</si>
  <si>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</si>
  <si>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</si>
  <si>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</si>
  <si>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</si>
  <si>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</si>
  <si>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</si>
  <si>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</si>
  <si>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</si>
  <si>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</si>
  <si>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</si>
  <si>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</si>
  <si>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</si>
  <si>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</si>
  <si>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</si>
  <si>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</si>
  <si>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</si>
  <si>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</si>
  <si>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</si>
  <si>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</si>
  <si>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</si>
  <si>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</si>
  <si>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</si>
  <si>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</si>
  <si>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</si>
  <si>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</si>
  <si>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</si>
  <si>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</si>
  <si>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</si>
  <si>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</si>
  <si>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</si>
  <si>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</si>
  <si>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</si>
  <si>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</si>
  <si>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</si>
  <si>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</si>
  <si>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</si>
  <si>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</si>
  <si>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</si>
  <si>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</si>
  <si>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</si>
  <si>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</si>
  <si>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</si>
  <si>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</si>
  <si>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</si>
  <si>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</si>
  <si>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</si>
  <si>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</si>
  <si>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</si>
  <si>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</si>
  <si>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</si>
  <si>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</si>
  <si>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</si>
  <si>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</si>
  <si>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</si>
  <si>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</si>
  <si>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</si>
  <si>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</si>
  <si>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</si>
  <si>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</si>
  <si>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</si>
  <si>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</si>
  <si>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</si>
  <si>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</si>
  <si>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</si>
  <si>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</si>
  <si>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</si>
  <si>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</si>
  <si>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</si>
  <si>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</si>
  <si>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</si>
  <si>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</si>
  <si>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</si>
  <si>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</si>
  <si>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</si>
  <si>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</si>
  <si>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Medicaid Expansion</t>
  </si>
  <si>
    <t>State Funds</t>
  </si>
  <si>
    <t>N/A</t>
  </si>
  <si>
    <t>State Share 100%</t>
  </si>
  <si>
    <t>This funding authorization represents 100% State Funds</t>
  </si>
  <si>
    <t>Funding will be allocated on a quarterly basis.  This allocation represents the amount as designated in Session Law.</t>
  </si>
  <si>
    <t>OBLIGATIONS INCURRED AND EXPENDITURES MADE UNDER THIS ADVICE WILL BE SUBJECT TO LIMITATIONS PUBLISHED BY  STATE AGENCIES AS TO THE AVAILABILITY OF FUNDS</t>
  </si>
  <si>
    <t>Medicaid Expansion - State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</si>
</sst>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2" xfId="2" applyNumberFormat="1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87" y="17300893"/>
              <a:chExt cx="1078929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5" y="1730089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96" zoomScale="110" zoomScaleNormal="110" workbookViewId="0">
      <selection activeCell="L106" sqref="L106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3" ht="85.9" customHeight="1" x14ac:dyDescent="0.2"/>
    <row r="2" spans="1:13" ht="15" x14ac:dyDescent="0.2">
      <c r="A2" s="63" t="s">
        <v>226</v>
      </c>
      <c r="H2" s="3" t="s">
        <v>102</v>
      </c>
      <c r="I2" s="3"/>
      <c r="J2" s="3"/>
      <c r="K2" s="3"/>
      <c r="L2" s="3"/>
    </row>
    <row r="3" spans="1:13" ht="12.75" x14ac:dyDescent="0.2">
      <c r="A3" s="53" t="s">
        <v>232</v>
      </c>
      <c r="B3" s="53"/>
      <c r="C3" s="81" t="s">
        <v>246</v>
      </c>
      <c r="D3" s="81"/>
      <c r="E3" s="81"/>
      <c r="F3" s="81"/>
      <c r="H3" s="53" t="s">
        <v>229</v>
      </c>
      <c r="I3" s="53"/>
      <c r="J3" s="54">
        <v>45444</v>
      </c>
      <c r="K3" s="48" t="s">
        <v>227</v>
      </c>
      <c r="L3" s="54">
        <v>45808</v>
      </c>
    </row>
    <row r="4" spans="1:13" ht="12.75" x14ac:dyDescent="0.2">
      <c r="A4" s="53" t="s">
        <v>233</v>
      </c>
      <c r="B4" s="53"/>
      <c r="C4" s="55">
        <v>45108</v>
      </c>
      <c r="H4" s="72" t="s">
        <v>228</v>
      </c>
      <c r="I4" s="72"/>
      <c r="J4" s="54">
        <v>45474</v>
      </c>
      <c r="K4" s="48" t="s">
        <v>227</v>
      </c>
      <c r="L4" s="54">
        <v>45838</v>
      </c>
    </row>
    <row r="5" spans="1:13" ht="12.75" x14ac:dyDescent="0.2">
      <c r="A5" s="72" t="s">
        <v>234</v>
      </c>
      <c r="B5" s="72"/>
      <c r="C5" s="51">
        <v>1</v>
      </c>
      <c r="J5" s="1"/>
    </row>
    <row r="6" spans="1:13" ht="12.75" x14ac:dyDescent="0.2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88" t="s">
        <v>105</v>
      </c>
      <c r="E7" s="89"/>
      <c r="F7" s="86" t="s">
        <v>104</v>
      </c>
      <c r="G7" s="87"/>
      <c r="H7" s="86" t="s">
        <v>107</v>
      </c>
      <c r="I7" s="87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5" t="s">
        <v>106</v>
      </c>
      <c r="E8" s="65" t="s">
        <v>0</v>
      </c>
      <c r="F8" s="65" t="s">
        <v>106</v>
      </c>
      <c r="G8" s="66" t="s">
        <v>0</v>
      </c>
      <c r="H8" s="65" t="s">
        <v>106</v>
      </c>
      <c r="I8" s="67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6">
        <v>480169</v>
      </c>
      <c r="E9" s="11">
        <f>SUM(D9:D9)</f>
        <v>480169</v>
      </c>
      <c r="F9" s="60">
        <v>0</v>
      </c>
      <c r="G9" s="12">
        <v>0</v>
      </c>
      <c r="H9" s="56">
        <f>D9+F9</f>
        <v>480169</v>
      </c>
      <c r="I9" s="11">
        <f>SUM(H9:H9)</f>
        <v>480169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7">
        <v>140111</v>
      </c>
      <c r="E10" s="14">
        <f>SUM(D10:D10)</f>
        <v>140111</v>
      </c>
      <c r="F10" s="61">
        <v>0</v>
      </c>
      <c r="G10" s="13">
        <v>0</v>
      </c>
      <c r="H10" s="57">
        <f>D10+F10</f>
        <v>140111</v>
      </c>
      <c r="I10" s="14">
        <f>SUM(H10:H10)</f>
        <v>140111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7">
        <v>86082</v>
      </c>
      <c r="E11" s="14">
        <f>SUM(D11:D11)</f>
        <v>86082</v>
      </c>
      <c r="F11" s="61">
        <v>0</v>
      </c>
      <c r="G11" s="13">
        <v>0</v>
      </c>
      <c r="H11" s="57">
        <f>D11+F11</f>
        <v>86082</v>
      </c>
      <c r="I11" s="14">
        <f>SUM(H11:H11)</f>
        <v>86082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7">
        <v>136544</v>
      </c>
      <c r="E12" s="14">
        <f>SUM(D12:D12)</f>
        <v>136544</v>
      </c>
      <c r="F12" s="61">
        <v>0</v>
      </c>
      <c r="G12" s="13">
        <v>0</v>
      </c>
      <c r="H12" s="57">
        <f>D12+F12</f>
        <v>136544</v>
      </c>
      <c r="I12" s="14">
        <f>SUM(H12:H12)</f>
        <v>136544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7">
        <v>113012</v>
      </c>
      <c r="E13" s="14">
        <f>SUM(D13:D13)</f>
        <v>113012</v>
      </c>
      <c r="F13" s="61">
        <v>0</v>
      </c>
      <c r="G13" s="13">
        <v>0</v>
      </c>
      <c r="H13" s="57">
        <f>D13+F13</f>
        <v>113012</v>
      </c>
      <c r="I13" s="14">
        <f>SUM(H13:H13)</f>
        <v>113012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7">
        <v>91615</v>
      </c>
      <c r="E14" s="14">
        <f>SUM(D14:D14)</f>
        <v>91615</v>
      </c>
      <c r="F14" s="61">
        <v>0</v>
      </c>
      <c r="G14" s="13">
        <v>0</v>
      </c>
      <c r="H14" s="57">
        <f>D14+F14</f>
        <v>91615</v>
      </c>
      <c r="I14" s="14">
        <f>SUM(H14:H14)</f>
        <v>91615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7">
        <v>178323</v>
      </c>
      <c r="E15" s="14">
        <f>SUM(D15:D15)</f>
        <v>178323</v>
      </c>
      <c r="F15" s="61">
        <v>0</v>
      </c>
      <c r="G15" s="13">
        <v>0</v>
      </c>
      <c r="H15" s="57">
        <f>D15+F15</f>
        <v>178323</v>
      </c>
      <c r="I15" s="14">
        <f>SUM(H15:H15)</f>
        <v>178323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7">
        <v>116014</v>
      </c>
      <c r="E16" s="14">
        <f>SUM(D16:D16)</f>
        <v>116014</v>
      </c>
      <c r="F16" s="61">
        <v>0</v>
      </c>
      <c r="G16" s="13">
        <v>0</v>
      </c>
      <c r="H16" s="57">
        <f>D16+F16</f>
        <v>116014</v>
      </c>
      <c r="I16" s="14">
        <f>SUM(H16:H16)</f>
        <v>116014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7">
        <v>164999</v>
      </c>
      <c r="E17" s="14">
        <f>SUM(D17:D17)</f>
        <v>164999</v>
      </c>
      <c r="F17" s="61">
        <v>0</v>
      </c>
      <c r="G17" s="13">
        <v>0</v>
      </c>
      <c r="H17" s="57">
        <f>D17+F17</f>
        <v>164999</v>
      </c>
      <c r="I17" s="14">
        <f>SUM(H17:H17)</f>
        <v>164999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7">
        <v>308922</v>
      </c>
      <c r="E18" s="14">
        <f>SUM(D18:D18)</f>
        <v>308922</v>
      </c>
      <c r="F18" s="61">
        <v>0</v>
      </c>
      <c r="G18" s="13">
        <v>0</v>
      </c>
      <c r="H18" s="57">
        <f>D18+F18</f>
        <v>308922</v>
      </c>
      <c r="I18" s="14">
        <f>SUM(H18:H18)</f>
        <v>308922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7">
        <v>510554</v>
      </c>
      <c r="E19" s="14">
        <f>SUM(D19:D19)</f>
        <v>510554</v>
      </c>
      <c r="F19" s="61">
        <v>0</v>
      </c>
      <c r="G19" s="13">
        <v>0</v>
      </c>
      <c r="H19" s="57">
        <f>D19+F19</f>
        <v>510554</v>
      </c>
      <c r="I19" s="14">
        <f>SUM(H19:H19)</f>
        <v>510554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7">
        <v>271271</v>
      </c>
      <c r="E20" s="14">
        <f>SUM(D20:D20)</f>
        <v>271271</v>
      </c>
      <c r="F20" s="61">
        <v>0</v>
      </c>
      <c r="G20" s="13">
        <v>0</v>
      </c>
      <c r="H20" s="57">
        <f>D20+F20</f>
        <v>271271</v>
      </c>
      <c r="I20" s="14">
        <f>SUM(H20:H20)</f>
        <v>271271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7">
        <v>502468</v>
      </c>
      <c r="E21" s="14">
        <f>SUM(D21:D21)</f>
        <v>502468</v>
      </c>
      <c r="F21" s="61">
        <v>0</v>
      </c>
      <c r="G21" s="13">
        <v>0</v>
      </c>
      <c r="H21" s="57">
        <f>D21+F21</f>
        <v>502468</v>
      </c>
      <c r="I21" s="14">
        <f>SUM(H21:H21)</f>
        <v>502468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7">
        <v>263931</v>
      </c>
      <c r="E22" s="14">
        <f>SUM(D22:D22)</f>
        <v>263931</v>
      </c>
      <c r="F22" s="61">
        <v>0</v>
      </c>
      <c r="G22" s="13">
        <v>0</v>
      </c>
      <c r="H22" s="57">
        <f>D22+F22</f>
        <v>263931</v>
      </c>
      <c r="I22" s="14">
        <f>SUM(H22:H22)</f>
        <v>263931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7">
        <v>72404</v>
      </c>
      <c r="E23" s="14">
        <f>SUM(D23:D23)</f>
        <v>72404</v>
      </c>
      <c r="F23" s="61">
        <v>0</v>
      </c>
      <c r="G23" s="13">
        <v>0</v>
      </c>
      <c r="H23" s="57">
        <f>D23+F23</f>
        <v>72404</v>
      </c>
      <c r="I23" s="14">
        <f>SUM(H23:H23)</f>
        <v>72404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7">
        <v>171837</v>
      </c>
      <c r="E24" s="14">
        <f>SUM(D24:D24)</f>
        <v>171837</v>
      </c>
      <c r="F24" s="61">
        <v>0</v>
      </c>
      <c r="G24" s="13">
        <v>0</v>
      </c>
      <c r="H24" s="57">
        <f>D24+F24</f>
        <v>171837</v>
      </c>
      <c r="I24" s="14">
        <f>SUM(H24:H24)</f>
        <v>171837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7">
        <v>116362</v>
      </c>
      <c r="E25" s="14">
        <f>SUM(D25:D25)</f>
        <v>116362</v>
      </c>
      <c r="F25" s="61">
        <v>0</v>
      </c>
      <c r="G25" s="13">
        <v>0</v>
      </c>
      <c r="H25" s="57">
        <f>D25+F25</f>
        <v>116362</v>
      </c>
      <c r="I25" s="14">
        <f>SUM(H25:H25)</f>
        <v>116362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7">
        <v>398096</v>
      </c>
      <c r="E26" s="14">
        <f>SUM(D26:D26)</f>
        <v>398096</v>
      </c>
      <c r="F26" s="61">
        <v>0</v>
      </c>
      <c r="G26" s="13">
        <v>0</v>
      </c>
      <c r="H26" s="57">
        <f>D26+F26</f>
        <v>398096</v>
      </c>
      <c r="I26" s="14">
        <f>SUM(H26:H26)</f>
        <v>398096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7">
        <v>154743</v>
      </c>
      <c r="E27" s="14">
        <f>SUM(D27:D27)</f>
        <v>154743</v>
      </c>
      <c r="F27" s="61">
        <v>0</v>
      </c>
      <c r="G27" s="13">
        <v>0</v>
      </c>
      <c r="H27" s="57">
        <f>D27+F27</f>
        <v>154743</v>
      </c>
      <c r="I27" s="14">
        <f>SUM(H27:H27)</f>
        <v>154743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7">
        <v>131582</v>
      </c>
      <c r="E28" s="14">
        <f>SUM(D28:D28)</f>
        <v>131582</v>
      </c>
      <c r="F28" s="61">
        <v>0</v>
      </c>
      <c r="G28" s="13">
        <v>0</v>
      </c>
      <c r="H28" s="57">
        <f>D28+F28</f>
        <v>131582</v>
      </c>
      <c r="I28" s="14">
        <f>SUM(H28:H28)</f>
        <v>131582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7">
        <v>101368</v>
      </c>
      <c r="E29" s="14">
        <f>SUM(D29:D29)</f>
        <v>101368</v>
      </c>
      <c r="F29" s="61">
        <v>0</v>
      </c>
      <c r="G29" s="13">
        <v>0</v>
      </c>
      <c r="H29" s="57">
        <f>D29+F29</f>
        <v>101368</v>
      </c>
      <c r="I29" s="14">
        <f>SUM(H29:H29)</f>
        <v>101368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7">
        <v>83089</v>
      </c>
      <c r="E30" s="14">
        <f>SUM(D30:D30)</f>
        <v>83089</v>
      </c>
      <c r="F30" s="61">
        <v>0</v>
      </c>
      <c r="G30" s="13">
        <v>0</v>
      </c>
      <c r="H30" s="57">
        <f>D30+F30</f>
        <v>83089</v>
      </c>
      <c r="I30" s="14">
        <f>SUM(H30:H30)</f>
        <v>83089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7">
        <v>346764</v>
      </c>
      <c r="E31" s="14">
        <f>SUM(D31:D31)</f>
        <v>346764</v>
      </c>
      <c r="F31" s="61">
        <v>0</v>
      </c>
      <c r="G31" s="13">
        <v>0</v>
      </c>
      <c r="H31" s="57">
        <f>D31+F31</f>
        <v>346764</v>
      </c>
      <c r="I31" s="14">
        <f>SUM(H31:H31)</f>
        <v>346764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7">
        <v>223408</v>
      </c>
      <c r="E32" s="14">
        <f>SUM(D32:D32)</f>
        <v>223408</v>
      </c>
      <c r="F32" s="61">
        <v>0</v>
      </c>
      <c r="G32" s="13">
        <v>0</v>
      </c>
      <c r="H32" s="57">
        <f>D32+F32</f>
        <v>223408</v>
      </c>
      <c r="I32" s="14">
        <f>SUM(H32:H32)</f>
        <v>223408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7">
        <v>273018</v>
      </c>
      <c r="E33" s="14">
        <f>SUM(D33:D33)</f>
        <v>273018</v>
      </c>
      <c r="F33" s="61">
        <v>0</v>
      </c>
      <c r="G33" s="13">
        <v>0</v>
      </c>
      <c r="H33" s="57">
        <f>D33+F33</f>
        <v>273018</v>
      </c>
      <c r="I33" s="14">
        <f>SUM(H33:H33)</f>
        <v>273018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7">
        <v>1066984</v>
      </c>
      <c r="E34" s="14">
        <f>SUM(D34:D34)</f>
        <v>1066984</v>
      </c>
      <c r="F34" s="61">
        <v>0</v>
      </c>
      <c r="G34" s="13">
        <v>0</v>
      </c>
      <c r="H34" s="57">
        <f>D34+F34</f>
        <v>1066984</v>
      </c>
      <c r="I34" s="14">
        <f>SUM(H34:H34)</f>
        <v>1066984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7">
        <v>104362</v>
      </c>
      <c r="E35" s="14">
        <f>SUM(D35:D35)</f>
        <v>104362</v>
      </c>
      <c r="F35" s="61">
        <v>0</v>
      </c>
      <c r="G35" s="13">
        <v>0</v>
      </c>
      <c r="H35" s="57">
        <f>D35+F35</f>
        <v>104362</v>
      </c>
      <c r="I35" s="14">
        <f>SUM(H35:H35)</f>
        <v>104362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7">
        <v>112138</v>
      </c>
      <c r="E36" s="14">
        <f>SUM(D36:D36)</f>
        <v>112138</v>
      </c>
      <c r="F36" s="61">
        <v>0</v>
      </c>
      <c r="G36" s="13">
        <v>0</v>
      </c>
      <c r="H36" s="57">
        <f>D36+F36</f>
        <v>112138</v>
      </c>
      <c r="I36" s="14">
        <f>SUM(H36:H36)</f>
        <v>112138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7">
        <v>468862</v>
      </c>
      <c r="E37" s="14">
        <f>SUM(D37:D37)</f>
        <v>468862</v>
      </c>
      <c r="F37" s="61">
        <v>0</v>
      </c>
      <c r="G37" s="13">
        <v>0</v>
      </c>
      <c r="H37" s="57">
        <f>D37+F37</f>
        <v>468862</v>
      </c>
      <c r="I37" s="14">
        <f>SUM(H37:H37)</f>
        <v>468862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7">
        <v>136767</v>
      </c>
      <c r="E38" s="14">
        <f>SUM(D38:D38)</f>
        <v>136767</v>
      </c>
      <c r="F38" s="61">
        <v>0</v>
      </c>
      <c r="G38" s="13">
        <v>0</v>
      </c>
      <c r="H38" s="57">
        <f>D38+F38</f>
        <v>136767</v>
      </c>
      <c r="I38" s="14">
        <f>SUM(H38:H38)</f>
        <v>136767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7">
        <v>215760</v>
      </c>
      <c r="E39" s="14">
        <f>SUM(D39:D39)</f>
        <v>215760</v>
      </c>
      <c r="F39" s="61">
        <v>0</v>
      </c>
      <c r="G39" s="13">
        <v>0</v>
      </c>
      <c r="H39" s="57">
        <f>D39+F39</f>
        <v>215760</v>
      </c>
      <c r="I39" s="14">
        <f>SUM(H39:H39)</f>
        <v>215760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7">
        <v>651094</v>
      </c>
      <c r="E40" s="14">
        <f>SUM(D40:D40)</f>
        <v>651094</v>
      </c>
      <c r="F40" s="61">
        <v>0</v>
      </c>
      <c r="G40" s="13">
        <v>0</v>
      </c>
      <c r="H40" s="57">
        <f>D40+F40</f>
        <v>651094</v>
      </c>
      <c r="I40" s="14">
        <f>SUM(H40:H40)</f>
        <v>651094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7">
        <v>255770</v>
      </c>
      <c r="E41" s="14">
        <f>SUM(D41:D41)</f>
        <v>255770</v>
      </c>
      <c r="F41" s="61">
        <v>0</v>
      </c>
      <c r="G41" s="13">
        <v>0</v>
      </c>
      <c r="H41" s="57">
        <f>D41+F41</f>
        <v>255770</v>
      </c>
      <c r="I41" s="14">
        <f>SUM(H41:H41)</f>
        <v>255770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7">
        <v>924564</v>
      </c>
      <c r="E42" s="14">
        <f>SUM(D42:D42)</f>
        <v>924564</v>
      </c>
      <c r="F42" s="61">
        <v>0</v>
      </c>
      <c r="G42" s="13">
        <v>0</v>
      </c>
      <c r="H42" s="57">
        <f>D42+F42</f>
        <v>924564</v>
      </c>
      <c r="I42" s="14">
        <f>SUM(H42:H42)</f>
        <v>924564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7">
        <v>210730</v>
      </c>
      <c r="E43" s="14">
        <f>SUM(D43:D43)</f>
        <v>210730</v>
      </c>
      <c r="F43" s="61">
        <v>0</v>
      </c>
      <c r="G43" s="13">
        <v>0</v>
      </c>
      <c r="H43" s="57">
        <f>D43+F43</f>
        <v>210730</v>
      </c>
      <c r="I43" s="14">
        <f>SUM(H43:H43)</f>
        <v>210730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7">
        <v>594939</v>
      </c>
      <c r="E44" s="14">
        <f>SUM(D44:D44)</f>
        <v>594939</v>
      </c>
      <c r="F44" s="61">
        <v>0</v>
      </c>
      <c r="G44" s="13">
        <v>0</v>
      </c>
      <c r="H44" s="57">
        <f>D44+F44</f>
        <v>594939</v>
      </c>
      <c r="I44" s="14">
        <f>SUM(H44:H44)</f>
        <v>594939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7">
        <v>86287</v>
      </c>
      <c r="E45" s="14">
        <f>SUM(D45:D45)</f>
        <v>86287</v>
      </c>
      <c r="F45" s="61">
        <v>0</v>
      </c>
      <c r="G45" s="13">
        <v>0</v>
      </c>
      <c r="H45" s="57">
        <f>D45+F45</f>
        <v>86287</v>
      </c>
      <c r="I45" s="14">
        <f>SUM(H45:H45)</f>
        <v>86287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7">
        <v>84210</v>
      </c>
      <c r="E46" s="14">
        <f>SUM(D46:D46)</f>
        <v>84210</v>
      </c>
      <c r="F46" s="61">
        <v>0</v>
      </c>
      <c r="G46" s="13">
        <v>0</v>
      </c>
      <c r="H46" s="57">
        <f>D46+F46</f>
        <v>84210</v>
      </c>
      <c r="I46" s="14">
        <f>SUM(H46:H46)</f>
        <v>84210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7">
        <v>186446</v>
      </c>
      <c r="E47" s="14">
        <f>SUM(D47:D47)</f>
        <v>186446</v>
      </c>
      <c r="F47" s="61">
        <v>0</v>
      </c>
      <c r="G47" s="13">
        <v>0</v>
      </c>
      <c r="H47" s="57">
        <f>D47+F47</f>
        <v>186446</v>
      </c>
      <c r="I47" s="14">
        <f>SUM(H47:H47)</f>
        <v>186446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7">
        <v>111799</v>
      </c>
      <c r="E48" s="14">
        <f>SUM(D48:D48)</f>
        <v>111799</v>
      </c>
      <c r="F48" s="61">
        <v>0</v>
      </c>
      <c r="G48" s="13">
        <v>0</v>
      </c>
      <c r="H48" s="57">
        <f>D48+F48</f>
        <v>111799</v>
      </c>
      <c r="I48" s="14">
        <f>SUM(H48:H48)</f>
        <v>111799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7">
        <v>1375499</v>
      </c>
      <c r="E49" s="14">
        <f>SUM(D49:D49)</f>
        <v>1375499</v>
      </c>
      <c r="F49" s="61">
        <v>0</v>
      </c>
      <c r="G49" s="13">
        <v>0</v>
      </c>
      <c r="H49" s="57">
        <f>D49+F49</f>
        <v>1375499</v>
      </c>
      <c r="I49" s="14">
        <f>SUM(H49:H49)</f>
        <v>1375499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7">
        <v>224423</v>
      </c>
      <c r="E50" s="14">
        <f>SUM(D50:D50)</f>
        <v>224423</v>
      </c>
      <c r="F50" s="61">
        <v>0</v>
      </c>
      <c r="G50" s="13">
        <v>0</v>
      </c>
      <c r="H50" s="57">
        <f>D50+F50</f>
        <v>224423</v>
      </c>
      <c r="I50" s="14">
        <f>SUM(H50:H50)</f>
        <v>224423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7">
        <v>371059</v>
      </c>
      <c r="E51" s="14">
        <f>SUM(D51:D51)</f>
        <v>371059</v>
      </c>
      <c r="F51" s="61">
        <v>0</v>
      </c>
      <c r="G51" s="13">
        <v>0</v>
      </c>
      <c r="H51" s="57">
        <f>D51+F51</f>
        <v>371059</v>
      </c>
      <c r="I51" s="14">
        <f>SUM(H51:H51)</f>
        <v>371059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7">
        <v>194447</v>
      </c>
      <c r="E52" s="14">
        <f>SUM(D52:D52)</f>
        <v>194447</v>
      </c>
      <c r="F52" s="61">
        <v>0</v>
      </c>
      <c r="G52" s="13">
        <v>0</v>
      </c>
      <c r="H52" s="57">
        <f>D52+F52</f>
        <v>194447</v>
      </c>
      <c r="I52" s="14">
        <f>SUM(H52:H52)</f>
        <v>194447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7">
        <v>240073</v>
      </c>
      <c r="E53" s="14">
        <f>SUM(D53:D53)</f>
        <v>240073</v>
      </c>
      <c r="F53" s="61">
        <v>0</v>
      </c>
      <c r="G53" s="13">
        <v>0</v>
      </c>
      <c r="H53" s="57">
        <f>D53+F53</f>
        <v>240073</v>
      </c>
      <c r="I53" s="14">
        <f>SUM(H53:H53)</f>
        <v>240073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7">
        <v>125522</v>
      </c>
      <c r="E54" s="14">
        <f>SUM(D54:D54)</f>
        <v>125522</v>
      </c>
      <c r="F54" s="61">
        <v>0</v>
      </c>
      <c r="G54" s="13">
        <v>0</v>
      </c>
      <c r="H54" s="57">
        <f>D54+F54</f>
        <v>125522</v>
      </c>
      <c r="I54" s="14">
        <f>SUM(H54:H54)</f>
        <v>125522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9">
        <v>219877</v>
      </c>
      <c r="E55" s="14">
        <f>SUM(D55:D55)</f>
        <v>219877</v>
      </c>
      <c r="F55" s="62">
        <v>0</v>
      </c>
      <c r="G55" s="20">
        <v>0</v>
      </c>
      <c r="H55" s="59">
        <f>D55+F55</f>
        <v>219877</v>
      </c>
      <c r="I55" s="19">
        <f>SUM(H55:H55)</f>
        <v>219877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82"/>
      <c r="E56" s="83"/>
      <c r="F56" s="84"/>
      <c r="G56" s="85"/>
      <c r="H56" s="82"/>
      <c r="I56" s="83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6">
        <v>101786</v>
      </c>
      <c r="E58" s="14">
        <f>SUM(D58:D58)</f>
        <v>101786</v>
      </c>
      <c r="F58" s="61">
        <v>0</v>
      </c>
      <c r="G58" s="13">
        <v>0</v>
      </c>
      <c r="H58" s="56">
        <f>D58+F58</f>
        <v>101786</v>
      </c>
      <c r="I58" s="11">
        <f>SUM(H58:H58)</f>
        <v>101786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7">
        <v>397817</v>
      </c>
      <c r="E59" s="14">
        <f>SUM(D59:D59)</f>
        <v>397817</v>
      </c>
      <c r="F59" s="61">
        <v>0</v>
      </c>
      <c r="G59" s="13">
        <v>0</v>
      </c>
      <c r="H59" s="57">
        <f>D59+F59</f>
        <v>397817</v>
      </c>
      <c r="I59" s="14">
        <f>SUM(H59:H59)</f>
        <v>397817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8">
        <v>145222</v>
      </c>
      <c r="E60" s="14">
        <f>SUM(D60:D60)</f>
        <v>145222</v>
      </c>
      <c r="F60" s="61">
        <v>0</v>
      </c>
      <c r="G60" s="13">
        <v>0</v>
      </c>
      <c r="H60" s="58">
        <f>D60+F60</f>
        <v>145222</v>
      </c>
      <c r="I60" s="14">
        <f>SUM(H60:H60)</f>
        <v>145222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7">
        <v>543231</v>
      </c>
      <c r="E61" s="14">
        <f>SUM(D61:D61)</f>
        <v>543231</v>
      </c>
      <c r="F61" s="61">
        <v>0</v>
      </c>
      <c r="G61" s="13">
        <v>0</v>
      </c>
      <c r="H61" s="57">
        <f>D61+F61</f>
        <v>543231</v>
      </c>
      <c r="I61" s="14">
        <f>SUM(H61:H61)</f>
        <v>543231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7">
        <v>83622</v>
      </c>
      <c r="E62" s="14">
        <f>SUM(D62:D62)</f>
        <v>83622</v>
      </c>
      <c r="F62" s="61">
        <v>0</v>
      </c>
      <c r="G62" s="13">
        <v>0</v>
      </c>
      <c r="H62" s="57">
        <f>D62+F62</f>
        <v>83622</v>
      </c>
      <c r="I62" s="14">
        <f>SUM(H62:H62)</f>
        <v>83622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7">
        <v>210066</v>
      </c>
      <c r="E63" s="14">
        <f>SUM(D63:D63)</f>
        <v>210066</v>
      </c>
      <c r="F63" s="61">
        <v>0</v>
      </c>
      <c r="G63" s="13">
        <v>0</v>
      </c>
      <c r="H63" s="57">
        <f>D63+F63</f>
        <v>210066</v>
      </c>
      <c r="I63" s="14">
        <f>SUM(H63:H63)</f>
        <v>210066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7">
        <v>251076</v>
      </c>
      <c r="E64" s="14">
        <f>SUM(D64:D64)</f>
        <v>251076</v>
      </c>
      <c r="F64" s="61">
        <v>0</v>
      </c>
      <c r="G64" s="13">
        <v>0</v>
      </c>
      <c r="H64" s="57">
        <f>D64+F64</f>
        <v>251076</v>
      </c>
      <c r="I64" s="14">
        <f>SUM(H64:H64)</f>
        <v>251076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7">
        <v>218682</v>
      </c>
      <c r="E65" s="14">
        <f>SUM(D65:D65)</f>
        <v>218682</v>
      </c>
      <c r="F65" s="61">
        <v>0</v>
      </c>
      <c r="G65" s="13">
        <v>0</v>
      </c>
      <c r="H65" s="57">
        <f>D65+F65</f>
        <v>218682</v>
      </c>
      <c r="I65" s="14">
        <f>SUM(H65:H65)</f>
        <v>218682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7">
        <v>137276</v>
      </c>
      <c r="E66" s="14">
        <f>SUM(D66:D66)</f>
        <v>137276</v>
      </c>
      <c r="F66" s="61">
        <v>0</v>
      </c>
      <c r="G66" s="13">
        <v>0</v>
      </c>
      <c r="H66" s="57">
        <f>D66+F66</f>
        <v>137276</v>
      </c>
      <c r="I66" s="14">
        <f>SUM(H66:H66)</f>
        <v>137276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7">
        <v>108750</v>
      </c>
      <c r="E67" s="14">
        <f>SUM(D67:D67)</f>
        <v>108750</v>
      </c>
      <c r="F67" s="61">
        <v>0</v>
      </c>
      <c r="G67" s="13">
        <v>0</v>
      </c>
      <c r="H67" s="57">
        <f>D67+F67</f>
        <v>108750</v>
      </c>
      <c r="I67" s="14">
        <f>SUM(H67:H67)</f>
        <v>108750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7">
        <v>123852</v>
      </c>
      <c r="E68" s="14">
        <f>SUM(D68:D68)</f>
        <v>123852</v>
      </c>
      <c r="F68" s="61">
        <v>0</v>
      </c>
      <c r="G68" s="13">
        <v>0</v>
      </c>
      <c r="H68" s="57">
        <f>D68+F68</f>
        <v>123852</v>
      </c>
      <c r="I68" s="14">
        <f>SUM(H68:H68)</f>
        <v>123852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7">
        <v>175914</v>
      </c>
      <c r="E69" s="14">
        <f>SUM(D69:D69)</f>
        <v>175914</v>
      </c>
      <c r="F69" s="61">
        <v>0</v>
      </c>
      <c r="G69" s="13">
        <v>0</v>
      </c>
      <c r="H69" s="57">
        <f>D69+F69</f>
        <v>175914</v>
      </c>
      <c r="I69" s="14">
        <f>SUM(H69:H69)</f>
        <v>175914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7">
        <v>2482562</v>
      </c>
      <c r="E70" s="14">
        <f>SUM(D70:D70)</f>
        <v>2482562</v>
      </c>
      <c r="F70" s="61">
        <v>0</v>
      </c>
      <c r="G70" s="13">
        <v>0</v>
      </c>
      <c r="H70" s="57">
        <f>D70+F70</f>
        <v>2482562</v>
      </c>
      <c r="I70" s="14">
        <f>SUM(H70:H70)</f>
        <v>2482562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7">
        <v>92663</v>
      </c>
      <c r="E71" s="14">
        <f>SUM(D71:D71)</f>
        <v>92663</v>
      </c>
      <c r="F71" s="61">
        <v>0</v>
      </c>
      <c r="G71" s="13">
        <v>0</v>
      </c>
      <c r="H71" s="57">
        <f>D71+F71</f>
        <v>92663</v>
      </c>
      <c r="I71" s="14">
        <f>SUM(H71:H71)</f>
        <v>92663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7">
        <v>128244</v>
      </c>
      <c r="E72" s="14">
        <f>SUM(D72:D72)</f>
        <v>128244</v>
      </c>
      <c r="F72" s="61">
        <v>0</v>
      </c>
      <c r="G72" s="13">
        <v>0</v>
      </c>
      <c r="H72" s="57">
        <f>D72+F72</f>
        <v>128244</v>
      </c>
      <c r="I72" s="14">
        <f>SUM(H72:H72)</f>
        <v>128244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7">
        <v>219702</v>
      </c>
      <c r="E73" s="14">
        <f>SUM(D73:D73)</f>
        <v>219702</v>
      </c>
      <c r="F73" s="61">
        <v>0</v>
      </c>
      <c r="G73" s="13">
        <v>0</v>
      </c>
      <c r="H73" s="57">
        <f>D73+F73</f>
        <v>219702</v>
      </c>
      <c r="I73" s="14">
        <f>SUM(H73:H73)</f>
        <v>219702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7">
        <v>303316</v>
      </c>
      <c r="E74" s="14">
        <f>SUM(D74:D74)</f>
        <v>303316</v>
      </c>
      <c r="F74" s="61">
        <v>0</v>
      </c>
      <c r="G74" s="13">
        <v>0</v>
      </c>
      <c r="H74" s="57">
        <f>D74+F74</f>
        <v>303316</v>
      </c>
      <c r="I74" s="14">
        <f>SUM(H74:H74)</f>
        <v>303316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7">
        <v>418563</v>
      </c>
      <c r="E75" s="14">
        <f>SUM(D75:D75)</f>
        <v>418563</v>
      </c>
      <c r="F75" s="61">
        <v>0</v>
      </c>
      <c r="G75" s="13">
        <v>0</v>
      </c>
      <c r="H75" s="57">
        <f>D75+F75</f>
        <v>418563</v>
      </c>
      <c r="I75" s="14">
        <f>SUM(H75:H75)</f>
        <v>418563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7">
        <v>112289</v>
      </c>
      <c r="E76" s="14">
        <f>SUM(D76:D76)</f>
        <v>112289</v>
      </c>
      <c r="F76" s="61">
        <v>0</v>
      </c>
      <c r="G76" s="13">
        <v>0</v>
      </c>
      <c r="H76" s="57">
        <f>D76+F76</f>
        <v>112289</v>
      </c>
      <c r="I76" s="14">
        <f>SUM(H76:H76)</f>
        <v>112289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7">
        <v>447854</v>
      </c>
      <c r="E77" s="14">
        <f>SUM(D77:D77)</f>
        <v>447854</v>
      </c>
      <c r="F77" s="61">
        <v>0</v>
      </c>
      <c r="G77" s="13">
        <v>0</v>
      </c>
      <c r="H77" s="57">
        <f>D77+F77</f>
        <v>447854</v>
      </c>
      <c r="I77" s="14">
        <f>SUM(H77:H77)</f>
        <v>447854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7">
        <v>218669</v>
      </c>
      <c r="E78" s="14">
        <f>SUM(D78:D78)</f>
        <v>218669</v>
      </c>
      <c r="F78" s="61">
        <v>0</v>
      </c>
      <c r="G78" s="13">
        <v>0</v>
      </c>
      <c r="H78" s="57">
        <f>D78+F78</f>
        <v>218669</v>
      </c>
      <c r="I78" s="14">
        <f>SUM(H78:H78)</f>
        <v>218669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7">
        <v>90080</v>
      </c>
      <c r="E79" s="14">
        <f>SUM(D79:D79)</f>
        <v>90080</v>
      </c>
      <c r="F79" s="61">
        <v>0</v>
      </c>
      <c r="G79" s="13">
        <v>0</v>
      </c>
      <c r="H79" s="57">
        <f>D79+F79</f>
        <v>90080</v>
      </c>
      <c r="I79" s="14">
        <f>SUM(H79:H79)</f>
        <v>90080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7">
        <v>154363</v>
      </c>
      <c r="E80" s="14">
        <f>SUM(D80:D80)</f>
        <v>154363</v>
      </c>
      <c r="F80" s="61">
        <v>0</v>
      </c>
      <c r="G80" s="13">
        <v>0</v>
      </c>
      <c r="H80" s="57">
        <f>D80+F80</f>
        <v>154363</v>
      </c>
      <c r="I80" s="14">
        <f>SUM(H80:H80)</f>
        <v>154363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7">
        <v>193160</v>
      </c>
      <c r="E81" s="14">
        <f>SUM(D81:D81)</f>
        <v>193160</v>
      </c>
      <c r="F81" s="61">
        <v>0</v>
      </c>
      <c r="G81" s="13">
        <v>0</v>
      </c>
      <c r="H81" s="57">
        <f>D81+F81</f>
        <v>193160</v>
      </c>
      <c r="I81" s="14">
        <f>SUM(H81:H81)</f>
        <v>193160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7">
        <v>127091</v>
      </c>
      <c r="E82" s="14">
        <f>SUM(D82:D82)</f>
        <v>127091</v>
      </c>
      <c r="F82" s="61">
        <v>0</v>
      </c>
      <c r="G82" s="13">
        <v>0</v>
      </c>
      <c r="H82" s="57">
        <f>D82+F82</f>
        <v>127091</v>
      </c>
      <c r="I82" s="14">
        <f>SUM(H82:H82)</f>
        <v>127091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7">
        <v>149437</v>
      </c>
      <c r="E83" s="14">
        <f>SUM(D83:D83)</f>
        <v>149437</v>
      </c>
      <c r="F83" s="61">
        <v>0</v>
      </c>
      <c r="G83" s="13">
        <v>0</v>
      </c>
      <c r="H83" s="57">
        <f>D83+F83</f>
        <v>149437</v>
      </c>
      <c r="I83" s="14">
        <f>SUM(H83:H83)</f>
        <v>149437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7">
        <v>497591</v>
      </c>
      <c r="E84" s="14">
        <f>SUM(D84:D84)</f>
        <v>497591</v>
      </c>
      <c r="F84" s="61">
        <v>0</v>
      </c>
      <c r="G84" s="13">
        <v>0</v>
      </c>
      <c r="H84" s="57">
        <f>D84+F84</f>
        <v>497591</v>
      </c>
      <c r="I84" s="14">
        <f>SUM(H84:H84)</f>
        <v>497591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7">
        <v>94849</v>
      </c>
      <c r="E85" s="14">
        <f>SUM(D85:D85)</f>
        <v>94849</v>
      </c>
      <c r="F85" s="61">
        <v>0</v>
      </c>
      <c r="G85" s="13">
        <v>0</v>
      </c>
      <c r="H85" s="57">
        <f>D85+F85</f>
        <v>94849</v>
      </c>
      <c r="I85" s="14">
        <f>SUM(H85:H85)</f>
        <v>94849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7">
        <v>418518</v>
      </c>
      <c r="E86" s="14">
        <f>SUM(D86:D86)</f>
        <v>418518</v>
      </c>
      <c r="F86" s="61">
        <v>0</v>
      </c>
      <c r="G86" s="13">
        <v>0</v>
      </c>
      <c r="H86" s="57">
        <f>D86+F86</f>
        <v>418518</v>
      </c>
      <c r="I86" s="14">
        <f>SUM(H86:H86)</f>
        <v>418518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7">
        <v>228706</v>
      </c>
      <c r="E87" s="14">
        <f>SUM(D87:D87)</f>
        <v>228706</v>
      </c>
      <c r="F87" s="61">
        <v>0</v>
      </c>
      <c r="G87" s="13">
        <v>0</v>
      </c>
      <c r="H87" s="57">
        <f>D87+F87</f>
        <v>228706</v>
      </c>
      <c r="I87" s="14">
        <f>SUM(H87:H87)</f>
        <v>228706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7">
        <v>567229</v>
      </c>
      <c r="E88" s="14">
        <f>SUM(D88:D88)</f>
        <v>567229</v>
      </c>
      <c r="F88" s="61">
        <v>0</v>
      </c>
      <c r="G88" s="13">
        <v>0</v>
      </c>
      <c r="H88" s="57">
        <f>D88+F88</f>
        <v>567229</v>
      </c>
      <c r="I88" s="14">
        <f>SUM(H88:H88)</f>
        <v>567229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7">
        <v>287935</v>
      </c>
      <c r="E89" s="14">
        <f>SUM(D89:D89)</f>
        <v>287935</v>
      </c>
      <c r="F89" s="61">
        <v>0</v>
      </c>
      <c r="G89" s="13">
        <v>0</v>
      </c>
      <c r="H89" s="57">
        <f>D89+F89</f>
        <v>287935</v>
      </c>
      <c r="I89" s="14">
        <f>SUM(H89:H89)</f>
        <v>287935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7">
        <v>436605</v>
      </c>
      <c r="E90" s="14">
        <f>SUM(D90:D90)</f>
        <v>436605</v>
      </c>
      <c r="F90" s="61">
        <v>0</v>
      </c>
      <c r="G90" s="13">
        <v>0</v>
      </c>
      <c r="H90" s="57">
        <f>D90+F90</f>
        <v>436605</v>
      </c>
      <c r="I90" s="14">
        <f>SUM(H90:H90)</f>
        <v>436605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7">
        <v>224785</v>
      </c>
      <c r="E91" s="14">
        <f>SUM(D91:D91)</f>
        <v>224785</v>
      </c>
      <c r="F91" s="61">
        <v>0</v>
      </c>
      <c r="G91" s="13">
        <v>0</v>
      </c>
      <c r="H91" s="57">
        <f>D91+F91</f>
        <v>224785</v>
      </c>
      <c r="I91" s="14">
        <f>SUM(H91:H91)</f>
        <v>224785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7">
        <v>247699</v>
      </c>
      <c r="E92" s="14">
        <f>SUM(D92:D92)</f>
        <v>247699</v>
      </c>
      <c r="F92" s="61">
        <v>0</v>
      </c>
      <c r="G92" s="13">
        <v>0</v>
      </c>
      <c r="H92" s="57">
        <f>D92+F92</f>
        <v>247699</v>
      </c>
      <c r="I92" s="14">
        <f>SUM(H92:H92)</f>
        <v>247699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7">
        <v>188656</v>
      </c>
      <c r="E93" s="14">
        <f>SUM(D93:D93)</f>
        <v>188656</v>
      </c>
      <c r="F93" s="61">
        <v>0</v>
      </c>
      <c r="G93" s="13">
        <v>0</v>
      </c>
      <c r="H93" s="57">
        <f>D93+F93</f>
        <v>188656</v>
      </c>
      <c r="I93" s="14">
        <f>SUM(H93:H93)</f>
        <v>188656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7">
        <v>200305</v>
      </c>
      <c r="E94" s="14">
        <f>SUM(D94:D94)</f>
        <v>200305</v>
      </c>
      <c r="F94" s="61">
        <v>0</v>
      </c>
      <c r="G94" s="13">
        <v>0</v>
      </c>
      <c r="H94" s="57">
        <f>D94+F94</f>
        <v>200305</v>
      </c>
      <c r="I94" s="14">
        <f>SUM(H94:H94)</f>
        <v>200305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7">
        <v>152014</v>
      </c>
      <c r="E95" s="14">
        <f>SUM(D95:D95)</f>
        <v>152014</v>
      </c>
      <c r="F95" s="61">
        <v>0</v>
      </c>
      <c r="G95" s="13">
        <v>0</v>
      </c>
      <c r="H95" s="57">
        <f>D95+F95</f>
        <v>152014</v>
      </c>
      <c r="I95" s="14">
        <f>SUM(H95:H95)</f>
        <v>152014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7">
        <v>227316</v>
      </c>
      <c r="E96" s="14">
        <f>SUM(D96:D96)</f>
        <v>227316</v>
      </c>
      <c r="F96" s="61">
        <v>0</v>
      </c>
      <c r="G96" s="13">
        <v>0</v>
      </c>
      <c r="H96" s="57">
        <f>D96+F96</f>
        <v>227316</v>
      </c>
      <c r="I96" s="14">
        <f>SUM(H96:H96)</f>
        <v>227316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7">
        <v>106955</v>
      </c>
      <c r="E97" s="14">
        <f>SUM(D97:D97)</f>
        <v>106955</v>
      </c>
      <c r="F97" s="61">
        <v>0</v>
      </c>
      <c r="G97" s="13">
        <v>0</v>
      </c>
      <c r="H97" s="57">
        <f>D97+F97</f>
        <v>106955</v>
      </c>
      <c r="I97" s="14">
        <f>SUM(H97:H97)</f>
        <v>106955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7">
        <v>117553</v>
      </c>
      <c r="E98" s="14">
        <f>SUM(D98:D98)</f>
        <v>117553</v>
      </c>
      <c r="F98" s="61">
        <v>0</v>
      </c>
      <c r="G98" s="13">
        <v>0</v>
      </c>
      <c r="H98" s="57">
        <f>D98+F98</f>
        <v>117553</v>
      </c>
      <c r="I98" s="14">
        <f>SUM(H98:H98)</f>
        <v>117553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7">
        <v>68419</v>
      </c>
      <c r="E99" s="14">
        <f>SUM(D99:D99)</f>
        <v>68419</v>
      </c>
      <c r="F99" s="61">
        <v>0</v>
      </c>
      <c r="G99" s="13">
        <v>0</v>
      </c>
      <c r="H99" s="57">
        <f>D99+F99</f>
        <v>68419</v>
      </c>
      <c r="I99" s="14">
        <f>SUM(H99:H99)</f>
        <v>68419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7">
        <v>449031</v>
      </c>
      <c r="E100" s="14">
        <f>SUM(D100:D100)</f>
        <v>449031</v>
      </c>
      <c r="F100" s="61">
        <v>0</v>
      </c>
      <c r="G100" s="13">
        <v>0</v>
      </c>
      <c r="H100" s="57">
        <f>D100+F100</f>
        <v>449031</v>
      </c>
      <c r="I100" s="14">
        <f>SUM(H100:H100)</f>
        <v>449031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7">
        <v>233100</v>
      </c>
      <c r="E101" s="14">
        <f>SUM(D101:D101)</f>
        <v>233100</v>
      </c>
      <c r="F101" s="61">
        <v>0</v>
      </c>
      <c r="G101" s="13">
        <v>0</v>
      </c>
      <c r="H101" s="57">
        <f>D101+F101</f>
        <v>233100</v>
      </c>
      <c r="I101" s="14">
        <f>SUM(H101:H101)</f>
        <v>233100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7">
        <v>1647982</v>
      </c>
      <c r="E102" s="14">
        <f>SUM(D102:D102)</f>
        <v>1647982</v>
      </c>
      <c r="F102" s="61">
        <v>0</v>
      </c>
      <c r="G102" s="13">
        <v>0</v>
      </c>
      <c r="H102" s="57">
        <f>D102+F102</f>
        <v>1647982</v>
      </c>
      <c r="I102" s="14">
        <f>SUM(H102:H102)</f>
        <v>1647982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7">
        <v>110039</v>
      </c>
      <c r="E103" s="14">
        <f>SUM(D103:D103)</f>
        <v>110039</v>
      </c>
      <c r="F103" s="61">
        <v>0</v>
      </c>
      <c r="G103" s="13">
        <v>0</v>
      </c>
      <c r="H103" s="57">
        <f>D103+F103</f>
        <v>110039</v>
      </c>
      <c r="I103" s="14">
        <f>SUM(H103:H103)</f>
        <v>110039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7">
        <v>93633</v>
      </c>
      <c r="E104" s="14">
        <f>SUM(D104:D104)</f>
        <v>93633</v>
      </c>
      <c r="F104" s="61">
        <v>0</v>
      </c>
      <c r="G104" s="13">
        <v>0</v>
      </c>
      <c r="H104" s="57">
        <f>D104+F104</f>
        <v>93633</v>
      </c>
      <c r="I104" s="14">
        <f>SUM(H104:H104)</f>
        <v>93633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7">
        <v>111499</v>
      </c>
      <c r="E105" s="14">
        <f>SUM(D105:D105)</f>
        <v>111499</v>
      </c>
      <c r="F105" s="61">
        <v>0</v>
      </c>
      <c r="G105" s="13">
        <v>0</v>
      </c>
      <c r="H105" s="57">
        <f>D105+F105</f>
        <v>111499</v>
      </c>
      <c r="I105" s="14">
        <f>SUM(H105:H105)</f>
        <v>111499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7">
        <v>399013</v>
      </c>
      <c r="E106" s="14">
        <f>SUM(D106:D106)</f>
        <v>399013</v>
      </c>
      <c r="F106" s="61">
        <v>0</v>
      </c>
      <c r="G106" s="13">
        <v>0</v>
      </c>
      <c r="H106" s="57">
        <f>D106+F106</f>
        <v>399013</v>
      </c>
      <c r="I106" s="14">
        <f>SUM(H106:H106)</f>
        <v>399013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7">
        <v>221121</v>
      </c>
      <c r="E107" s="14">
        <f>SUM(D107:D107)</f>
        <v>221121</v>
      </c>
      <c r="F107" s="61">
        <v>0</v>
      </c>
      <c r="G107" s="13">
        <v>0</v>
      </c>
      <c r="H107" s="57">
        <f>D107+F107</f>
        <v>221121</v>
      </c>
      <c r="I107" s="14">
        <f>SUM(H107:H107)</f>
        <v>221121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7">
        <v>299931</v>
      </c>
      <c r="E108" s="14">
        <f>SUM(D108:D108)</f>
        <v>299931</v>
      </c>
      <c r="F108" s="61">
        <v>0</v>
      </c>
      <c r="G108" s="13">
        <v>0</v>
      </c>
      <c r="H108" s="57">
        <f>D108+F108</f>
        <v>299931</v>
      </c>
      <c r="I108" s="14">
        <f>SUM(H108:H108)</f>
        <v>299931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7">
        <v>140378</v>
      </c>
      <c r="E109" s="14">
        <f>SUM(D109:D109)</f>
        <v>140378</v>
      </c>
      <c r="F109" s="61">
        <v>0</v>
      </c>
      <c r="G109" s="13">
        <v>0</v>
      </c>
      <c r="H109" s="57">
        <f>D109+F109</f>
        <v>140378</v>
      </c>
      <c r="I109" s="14">
        <f>SUM(H109:H109)</f>
        <v>140378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7">
        <v>100561</v>
      </c>
      <c r="E110" s="14">
        <f>SUM(D110:D110)</f>
        <v>100561</v>
      </c>
      <c r="F110" s="61">
        <v>0</v>
      </c>
      <c r="G110" s="13">
        <v>0</v>
      </c>
      <c r="H110" s="57">
        <f>D110+F110</f>
        <v>100561</v>
      </c>
      <c r="I110" s="14">
        <f>SUM(H110:H110)</f>
        <v>100561</v>
      </c>
      <c r="J110" s="15"/>
      <c r="K110" s="27"/>
      <c r="L110" s="27"/>
      <c r="M110" s="27"/>
    </row>
    <row r="111" spans="1:14" ht="12" thickBot="1" x14ac:dyDescent="0.25">
      <c r="A111" s="28"/>
      <c r="B111" s="68" t="s">
        <v>0</v>
      </c>
      <c r="C111" s="68"/>
      <c r="D111" s="69">
        <f t="shared" ref="D111:I111" si="0">SUM(D9:D110)</f>
        <v>28905008</v>
      </c>
      <c r="E111" s="69">
        <f t="shared" si="0"/>
        <v>28905008</v>
      </c>
      <c r="F111" s="69">
        <f t="shared" si="0"/>
        <v>0</v>
      </c>
      <c r="G111" s="69">
        <f t="shared" si="0"/>
        <v>0</v>
      </c>
      <c r="H111" s="69">
        <f t="shared" si="0"/>
        <v>28905008</v>
      </c>
      <c r="I111" s="69">
        <f t="shared" si="0"/>
        <v>28905008</v>
      </c>
      <c r="J111" s="27"/>
      <c r="K111" s="27"/>
      <c r="L111" s="27"/>
      <c r="M111" s="27"/>
      <c r="N111" s="23"/>
    </row>
    <row r="112" spans="1:14" ht="12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25">
      <c r="B114" s="76" t="s">
        <v>236</v>
      </c>
      <c r="C114" s="76"/>
      <c r="D114" s="73" t="s">
        <v>240</v>
      </c>
      <c r="E114" s="73"/>
      <c r="F114" s="73"/>
      <c r="G114" s="73"/>
      <c r="H114" s="73"/>
      <c r="I114" s="73"/>
      <c r="J114" s="73"/>
      <c r="K114" s="73"/>
      <c r="L114" s="73"/>
    </row>
    <row r="115" spans="2:255" ht="16.149999999999999" customHeight="1" x14ac:dyDescent="0.25">
      <c r="B115" s="76" t="s">
        <v>237</v>
      </c>
      <c r="C115" s="76"/>
      <c r="D115" s="77" t="s">
        <v>239</v>
      </c>
      <c r="E115" s="77"/>
      <c r="F115" s="77"/>
      <c r="G115" s="77"/>
      <c r="H115" s="77"/>
      <c r="I115" s="77"/>
      <c r="J115" s="77"/>
      <c r="K115" s="77"/>
      <c r="L115" s="77"/>
    </row>
    <row r="116" spans="2:255" ht="16.5" customHeight="1" x14ac:dyDescent="0.25">
      <c r="B116" s="76" t="s">
        <v>235</v>
      </c>
      <c r="C116" s="76"/>
      <c r="D116" s="52"/>
      <c r="E116" s="52"/>
      <c r="F116" s="52"/>
      <c r="G116" s="52"/>
      <c r="H116" s="52"/>
      <c r="I116" s="52"/>
      <c r="J116" s="52"/>
      <c r="K116" s="52"/>
      <c r="L116" s="52"/>
    </row>
    <row r="117" spans="2:255" ht="16.5" customHeight="1" x14ac:dyDescent="0.25">
      <c r="B117" s="75" t="s">
        <v>238</v>
      </c>
      <c r="C117" s="75"/>
      <c r="D117" s="73" t="s">
        <v>241</v>
      </c>
      <c r="E117" s="73"/>
      <c r="F117" s="73"/>
      <c r="G117" s="73"/>
      <c r="H117" s="73"/>
      <c r="I117" s="73"/>
      <c r="J117" s="73"/>
      <c r="K117" s="73"/>
      <c r="L117" s="73"/>
    </row>
    <row r="118" spans="2:255" ht="16.5" customHeight="1" x14ac:dyDescent="0.25">
      <c r="B118" s="75" t="s">
        <v>121</v>
      </c>
      <c r="C118" s="75"/>
      <c r="D118" s="73" t="s">
        <v>241</v>
      </c>
      <c r="E118" s="73"/>
      <c r="F118" s="73"/>
      <c r="G118" s="73"/>
      <c r="H118" s="73"/>
      <c r="I118" s="73"/>
      <c r="J118" s="73"/>
      <c r="K118" s="73"/>
      <c r="L118" s="7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75" t="s">
        <v>122</v>
      </c>
      <c r="C119" s="75"/>
      <c r="D119" s="73" t="s">
        <v>241</v>
      </c>
      <c r="E119" s="73"/>
      <c r="F119" s="73"/>
      <c r="G119" s="73"/>
      <c r="H119" s="73"/>
      <c r="I119" s="73"/>
      <c r="J119" s="73"/>
      <c r="K119" s="73"/>
      <c r="L119" s="7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75" t="s">
        <v>123</v>
      </c>
      <c r="C120" s="75"/>
      <c r="D120" s="73" t="s">
        <v>241</v>
      </c>
      <c r="E120" s="73"/>
      <c r="F120" s="73"/>
      <c r="G120" s="73"/>
      <c r="H120" s="73"/>
      <c r="I120" s="73"/>
      <c r="J120" s="73"/>
      <c r="K120" s="73"/>
      <c r="L120" s="7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75" t="s">
        <v>124</v>
      </c>
      <c r="C121" s="75"/>
      <c r="D121" s="73" t="s">
        <v>241</v>
      </c>
      <c r="E121" s="73"/>
      <c r="F121" s="73"/>
      <c r="G121" s="73"/>
      <c r="H121" s="73"/>
      <c r="I121" s="73"/>
      <c r="J121" s="73"/>
      <c r="K121" s="73"/>
      <c r="L121" s="7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90" t="s">
        <v>243</v>
      </c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31" t="s">
        <v>244</v>
      </c>
      <c r="C125" s="3"/>
      <c r="D125" s="27"/>
    </row>
    <row r="126" spans="2:255" ht="12.75" x14ac:dyDescent="0.2">
      <c r="C126" s="3"/>
      <c r="D126" s="27"/>
    </row>
    <row r="127" spans="2:255" ht="30" customHeight="1" x14ac:dyDescent="0.2">
      <c r="B127" s="70" t="s">
        <v>230</v>
      </c>
      <c r="C127" s="70"/>
      <c r="D127" s="70"/>
      <c r="E127" s="70"/>
      <c r="F127" s="70"/>
      <c r="G127" s="70"/>
      <c r="H127" s="70"/>
      <c r="I127" s="70"/>
      <c r="J127" s="70"/>
      <c r="K127" s="70"/>
      <c r="L127" s="70"/>
    </row>
    <row r="128" spans="2:255" ht="14.25" customHeight="1" x14ac:dyDescent="0.2">
      <c r="C128" s="34"/>
      <c r="D128" s="27"/>
    </row>
    <row r="129" spans="2:12" ht="14.25" customHeight="1" x14ac:dyDescent="0.2">
      <c r="B129" s="74" t="s">
        <v>118</v>
      </c>
      <c r="C129" s="74"/>
      <c r="D129" s="64" t="s">
        <v>239</v>
      </c>
    </row>
    <row r="130" spans="2:12" ht="14.25" customHeight="1" x14ac:dyDescent="0.2">
      <c r="B130" s="74" t="s">
        <v>125</v>
      </c>
      <c r="C130" s="74"/>
      <c r="D130" s="64" t="s">
        <v>242</v>
      </c>
    </row>
    <row r="131" spans="2:12" ht="15" customHeight="1" x14ac:dyDescent="0.2">
      <c r="D131" s="27"/>
    </row>
    <row r="132" spans="2:12" ht="24.75" customHeight="1" x14ac:dyDescent="0.2">
      <c r="B132" s="71" t="s">
        <v>245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50"/>
    </row>
    <row r="133" spans="2:12" ht="12.75" x14ac:dyDescent="0.2">
      <c r="B133" s="35"/>
      <c r="C133" s="35"/>
      <c r="D133" s="36"/>
      <c r="E133" s="36"/>
      <c r="F133" s="36"/>
    </row>
    <row r="134" spans="2:12" ht="9.75" customHeight="1" x14ac:dyDescent="0.2">
      <c r="B134" s="37"/>
      <c r="C134" s="37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38"/>
      <c r="I137" s="39"/>
      <c r="J137" s="39"/>
    </row>
    <row r="138" spans="2:12" ht="12.75" x14ac:dyDescent="0.2">
      <c r="B138" s="37"/>
      <c r="C138" s="37"/>
      <c r="J138" s="40"/>
    </row>
    <row r="139" spans="2:12" ht="13.5" thickBot="1" x14ac:dyDescent="0.25">
      <c r="B139" s="41"/>
      <c r="C139" s="41"/>
      <c r="D139" s="42"/>
      <c r="E139" s="42"/>
      <c r="F139" s="43"/>
      <c r="G139" s="49" t="s">
        <v>231</v>
      </c>
      <c r="H139" s="80">
        <v>45497</v>
      </c>
      <c r="I139" s="80"/>
      <c r="J139" s="44"/>
    </row>
    <row r="140" spans="2:12" ht="12.75" x14ac:dyDescent="0.2">
      <c r="B140" s="45"/>
      <c r="C140" s="45"/>
      <c r="D140" s="79"/>
      <c r="E140" s="79"/>
      <c r="F140" s="43"/>
      <c r="G140" s="79"/>
      <c r="H140" s="79"/>
      <c r="I140" s="79"/>
      <c r="J140" s="79"/>
    </row>
    <row r="141" spans="2:12" ht="12.75" x14ac:dyDescent="0.2">
      <c r="B141" s="45"/>
      <c r="C141" s="45"/>
      <c r="D141" s="43"/>
      <c r="E141" s="43"/>
      <c r="F141" s="43"/>
      <c r="G141" s="44"/>
      <c r="H141" s="44"/>
    </row>
    <row r="142" spans="2:12" ht="12.75" x14ac:dyDescent="0.2">
      <c r="B142" s="45"/>
      <c r="C142" s="45"/>
      <c r="D142" s="43"/>
      <c r="E142" s="43"/>
      <c r="F142" s="43"/>
      <c r="G142" s="46"/>
      <c r="H142" s="46"/>
    </row>
    <row r="143" spans="2:12" ht="12.75" x14ac:dyDescent="0.2">
      <c r="B143" s="45"/>
      <c r="C143" s="45"/>
      <c r="D143" s="36"/>
      <c r="E143" s="36"/>
      <c r="F143" s="36"/>
      <c r="G143" s="47"/>
      <c r="H143" s="47"/>
      <c r="I143" s="78"/>
      <c r="J143" s="78"/>
    </row>
    <row r="144" spans="2:12" ht="12.75" x14ac:dyDescent="0.2">
      <c r="B144" s="45"/>
      <c r="C144" s="45"/>
      <c r="D144" s="36"/>
      <c r="E144" s="36"/>
      <c r="F144" s="36"/>
    </row>
    <row r="145" spans="2:6" ht="12.75" x14ac:dyDescent="0.2">
      <c r="B145" s="45"/>
      <c r="C145" s="45"/>
      <c r="D145" s="36"/>
      <c r="E145" s="36"/>
      <c r="F145" s="36"/>
    </row>
    <row r="146" spans="2:6" ht="12.75" x14ac:dyDescent="0.2">
      <c r="B146" s="45"/>
      <c r="C146" s="45"/>
      <c r="D146" s="36"/>
      <c r="E146" s="36"/>
      <c r="F146" s="36"/>
    </row>
    <row r="147" spans="2:6" ht="12.75" x14ac:dyDescent="0.2">
      <c r="B147" s="45"/>
      <c r="C147" s="45"/>
      <c r="D147" s="36"/>
      <c r="E147" s="36"/>
      <c r="F147" s="36"/>
    </row>
  </sheetData>
  <sheetProtection algorithmName="SHA-512" hashValue="s/PPO6kUGfmUpjqZSngwHlRoBE894UIXQxa4vRGNTPQzDl6rqvnDO/T40b+S8JgqhdYS3xg91azZInBHke099w==" saltValue="piXRnHQtNermt4k3KfIKrQ==" spinCount="100000" sheet="1" objects="1" scenarios="1"/>
  <mergeCells count="31">
    <mergeCell ref="H7:I7"/>
    <mergeCell ref="F7:G7"/>
    <mergeCell ref="D7:E7"/>
    <mergeCell ref="C3:F3"/>
    <mergeCell ref="I143:J143"/>
    <mergeCell ref="D140:E140"/>
    <mergeCell ref="G140:H140"/>
    <mergeCell ref="I140:J140"/>
    <mergeCell ref="H139:I139"/>
    <mergeCell ref="B114:C114"/>
    <mergeCell ref="D115:L115"/>
    <mergeCell ref="B117:C117"/>
    <mergeCell ref="D114:L114"/>
    <mergeCell ref="D117:L117"/>
    <mergeCell ref="B116:C116"/>
    <mergeCell ref="B127:L127"/>
    <mergeCell ref="B132:K132"/>
    <mergeCell ref="A5:B5"/>
    <mergeCell ref="H4:I4"/>
    <mergeCell ref="B124:L124"/>
    <mergeCell ref="B129:C129"/>
    <mergeCell ref="B130:C130"/>
    <mergeCell ref="B118:C118"/>
    <mergeCell ref="B119:C119"/>
    <mergeCell ref="B120:C120"/>
    <mergeCell ref="B121:C121"/>
    <mergeCell ref="D118:L118"/>
    <mergeCell ref="D119:L119"/>
    <mergeCell ref="D120:L120"/>
    <mergeCell ref="D121:L121"/>
    <mergeCell ref="B115:C115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238125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Kimberly H Goodwin</cp:lastModifiedBy>
  <cp:lastPrinted>2023-08-09T14:22:32Z</cp:lastPrinted>
  <dcterms:created xsi:type="dcterms:W3CDTF">2003-09-04T13:10:28Z</dcterms:created>
  <dcterms:modified xsi:type="dcterms:W3CDTF">2024-07-24T17:58:55Z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</Properties>
</file>