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/>
  <mc:AlternateContent xmlns:mc="http://schemas.openxmlformats.org/markup-compatibility/2006">
    <mc:Choice Requires="x15">
      <x15ac:absPath xmlns:x15ac="http://schemas.microsoft.com/office/spreadsheetml/2010/11/ac" url="G:\Funding Authorizations\Funding Authorizations\Funding Auths 2024\Child Welfare\"/>
    </mc:Choice>
  </mc:AlternateContent>
  <xr:revisionPtr revIDLastSave="0" documentId="13_ncr:1_{B5208CCC-5572-4A09-8944-8F3FAD724652}" xr6:coauthVersionLast="47" xr6:coauthVersionMax="47" xr10:uidLastSave="{00000000-0000-0000-0000-000000000000}"/>
  <bookViews>
    <workbookView xWindow="28680" yWindow="1545" windowWidth="29040" windowHeight="15840" xr2:uid="{00000000-000D-0000-FFFF-FFFF00000000}"/>
  </bookViews>
  <sheets>
    <sheet name="FA 1" sheetId="1" r:id="rId1"/>
  </sheets>
  <definedNames>
    <definedName name="_xlnm.Print_Titles" localSheetId="0">'FA 1'!$2:$6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J11" i="1"/>
  <c r="F111" i="1" l="1"/>
  <c r="J9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58" i="1"/>
  <c r="K10" i="1"/>
  <c r="L10" i="1" s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9" i="1"/>
  <c r="I111" i="1"/>
  <c r="H111" i="1"/>
  <c r="G111" i="1"/>
  <c r="E111" i="1"/>
  <c r="D111" i="1"/>
  <c r="L49" i="1" l="1"/>
  <c r="L66" i="1"/>
  <c r="L28" i="1"/>
  <c r="L50" i="1"/>
  <c r="L91" i="1"/>
  <c r="L19" i="1"/>
  <c r="L31" i="1"/>
  <c r="L110" i="1"/>
  <c r="L98" i="1"/>
  <c r="L86" i="1"/>
  <c r="L74" i="1"/>
  <c r="L62" i="1"/>
  <c r="L105" i="1"/>
  <c r="L93" i="1"/>
  <c r="L73" i="1"/>
  <c r="L67" i="1"/>
  <c r="L58" i="1"/>
  <c r="L32" i="1"/>
  <c r="L30" i="1"/>
  <c r="L18" i="1"/>
  <c r="L44" i="1"/>
  <c r="L42" i="1"/>
  <c r="L41" i="1"/>
  <c r="L20" i="1"/>
  <c r="L16" i="1"/>
  <c r="L94" i="1"/>
  <c r="L83" i="1"/>
  <c r="L71" i="1"/>
  <c r="L59" i="1"/>
  <c r="L70" i="1"/>
  <c r="L48" i="1"/>
  <c r="L36" i="1"/>
  <c r="L24" i="1"/>
  <c r="L104" i="1"/>
  <c r="L92" i="1"/>
  <c r="L81" i="1"/>
  <c r="L69" i="1"/>
  <c r="L82" i="1"/>
  <c r="L103" i="1"/>
  <c r="L68" i="1"/>
  <c r="L11" i="1"/>
  <c r="L90" i="1"/>
  <c r="L63" i="1"/>
  <c r="L100" i="1"/>
  <c r="L87" i="1"/>
  <c r="L88" i="1"/>
  <c r="L75" i="1"/>
  <c r="L72" i="1"/>
  <c r="L76" i="1"/>
  <c r="L46" i="1"/>
  <c r="L33" i="1"/>
  <c r="L21" i="1"/>
  <c r="L23" i="1"/>
  <c r="L89" i="1"/>
  <c r="L60" i="1"/>
  <c r="L64" i="1"/>
  <c r="L37" i="1"/>
  <c r="L25" i="1"/>
  <c r="L109" i="1"/>
  <c r="L97" i="1"/>
  <c r="L61" i="1"/>
  <c r="L47" i="1"/>
  <c r="L9" i="1"/>
  <c r="L55" i="1"/>
  <c r="L79" i="1"/>
  <c r="L53" i="1"/>
  <c r="L17" i="1"/>
  <c r="L77" i="1"/>
  <c r="L38" i="1"/>
  <c r="L14" i="1"/>
  <c r="L22" i="1"/>
  <c r="K111" i="1"/>
  <c r="L84" i="1"/>
  <c r="L101" i="1"/>
  <c r="L65" i="1"/>
  <c r="L51" i="1"/>
  <c r="L39" i="1"/>
  <c r="L27" i="1"/>
  <c r="L15" i="1"/>
  <c r="J111" i="1"/>
  <c r="L26" i="1"/>
  <c r="L99" i="1"/>
  <c r="L108" i="1"/>
  <c r="L106" i="1"/>
  <c r="L35" i="1"/>
  <c r="L107" i="1"/>
  <c r="L45" i="1"/>
  <c r="L34" i="1"/>
  <c r="L80" i="1"/>
  <c r="L54" i="1"/>
  <c r="L96" i="1"/>
  <c r="L29" i="1"/>
  <c r="L43" i="1"/>
  <c r="L13" i="1"/>
  <c r="L95" i="1"/>
  <c r="L85" i="1"/>
  <c r="L102" i="1"/>
  <c r="L78" i="1"/>
  <c r="L52" i="1"/>
  <c r="L40" i="1"/>
  <c r="L12" i="1"/>
  <c r="L111" i="1" l="1"/>
</calcChain>
</file>

<file path=xl/sharedStrings.xml><?xml version="1.0" encoding="utf-8"?>
<sst xmlns="http://schemas.openxmlformats.org/spreadsheetml/2006/main" count="273" uniqueCount="251">
  <si>
    <t>Total</t>
  </si>
  <si>
    <t>COUNTY</t>
  </si>
  <si>
    <t>ALAMANCE</t>
  </si>
  <si>
    <t>ALEXANDER</t>
  </si>
  <si>
    <t>ALLEGHANY</t>
  </si>
  <si>
    <t>ANSON</t>
  </si>
  <si>
    <t>ASHE</t>
  </si>
  <si>
    <t>AVERY</t>
  </si>
  <si>
    <t>BEAUFORT</t>
  </si>
  <si>
    <t>BERTIE</t>
  </si>
  <si>
    <t>BLADEN</t>
  </si>
  <si>
    <t>BRUNSWICK</t>
  </si>
  <si>
    <t>BUNCOMBE</t>
  </si>
  <si>
    <t>BURKE</t>
  </si>
  <si>
    <t>CABARRUS</t>
  </si>
  <si>
    <t>CALDWELL</t>
  </si>
  <si>
    <t>CAMDEN</t>
  </si>
  <si>
    <t>CARTERET</t>
  </si>
  <si>
    <t>CASWELL</t>
  </si>
  <si>
    <t>CATAWBA</t>
  </si>
  <si>
    <t>CHATHAM</t>
  </si>
  <si>
    <t>CHEROKEE</t>
  </si>
  <si>
    <t>CHOWAN</t>
  </si>
  <si>
    <t>CLAY</t>
  </si>
  <si>
    <t>CLEVELAND</t>
  </si>
  <si>
    <t>COLUMBUS</t>
  </si>
  <si>
    <t>CRAVEN</t>
  </si>
  <si>
    <t>CUMBERLAND</t>
  </si>
  <si>
    <t>CURRITUCK</t>
  </si>
  <si>
    <t>DARE</t>
  </si>
  <si>
    <t>DAVIDSON</t>
  </si>
  <si>
    <t>DAVIE</t>
  </si>
  <si>
    <t>DUPLIN</t>
  </si>
  <si>
    <t>DURHAM</t>
  </si>
  <si>
    <t>EDGECOMBE</t>
  </si>
  <si>
    <t>FORSYTH</t>
  </si>
  <si>
    <t>FRANKLIN</t>
  </si>
  <si>
    <t>GASTON</t>
  </si>
  <si>
    <t>GATES</t>
  </si>
  <si>
    <t>GRAHAM</t>
  </si>
  <si>
    <t>GRANVILLE</t>
  </si>
  <si>
    <t>GREENE</t>
  </si>
  <si>
    <t>GUILFORD</t>
  </si>
  <si>
    <t>HALIFAX</t>
  </si>
  <si>
    <t>HARNETT</t>
  </si>
  <si>
    <t>HAYWOOD</t>
  </si>
  <si>
    <t>HENDERSON</t>
  </si>
  <si>
    <t>HERTFORD</t>
  </si>
  <si>
    <t>HOKE</t>
  </si>
  <si>
    <t>HYDE</t>
  </si>
  <si>
    <t>IREDELL</t>
  </si>
  <si>
    <t>JACKSON</t>
  </si>
  <si>
    <t>JOHNSTON</t>
  </si>
  <si>
    <t>JONES</t>
  </si>
  <si>
    <t>LEE</t>
  </si>
  <si>
    <t>LENOIR</t>
  </si>
  <si>
    <t>LINCOLN</t>
  </si>
  <si>
    <t>MACON</t>
  </si>
  <si>
    <t>MADISON</t>
  </si>
  <si>
    <t>MARTIN</t>
  </si>
  <si>
    <t>MCDOWELL</t>
  </si>
  <si>
    <t>MECKLENBURG</t>
  </si>
  <si>
    <t>MITCHELL</t>
  </si>
  <si>
    <t>MONTGOMERY</t>
  </si>
  <si>
    <t>MOORE</t>
  </si>
  <si>
    <t>NASH</t>
  </si>
  <si>
    <t>NEW HANOVER</t>
  </si>
  <si>
    <t>NORTHAMPTON</t>
  </si>
  <si>
    <t>ONSLOW</t>
  </si>
  <si>
    <t>ORANGE</t>
  </si>
  <si>
    <t>PAMLICO</t>
  </si>
  <si>
    <t>PASQUOTANK</t>
  </si>
  <si>
    <t>PENDER</t>
  </si>
  <si>
    <t>PERQUIMANS</t>
  </si>
  <si>
    <t>PERSON</t>
  </si>
  <si>
    <t>PITT</t>
  </si>
  <si>
    <t>POLK</t>
  </si>
  <si>
    <t>RANDOLPH</t>
  </si>
  <si>
    <t>RICHMOND</t>
  </si>
  <si>
    <t>ROBESON</t>
  </si>
  <si>
    <t>ROCKINGHAM</t>
  </si>
  <si>
    <t>ROWAN</t>
  </si>
  <si>
    <t>RUTHERFORD</t>
  </si>
  <si>
    <t>SAMPSON</t>
  </si>
  <si>
    <t>SCOTLAND</t>
  </si>
  <si>
    <t>STANLY</t>
  </si>
  <si>
    <t>STOKES</t>
  </si>
  <si>
    <t>SURRY</t>
  </si>
  <si>
    <t>SWAIN</t>
  </si>
  <si>
    <t>TRANSYLVANIA</t>
  </si>
  <si>
    <t>TYRRELL</t>
  </si>
  <si>
    <t>UNION</t>
  </si>
  <si>
    <t>VANCE</t>
  </si>
  <si>
    <t>WAKE</t>
  </si>
  <si>
    <t>WARREN</t>
  </si>
  <si>
    <t>WASHINGTON</t>
  </si>
  <si>
    <t>WATAUGA</t>
  </si>
  <si>
    <t>WAYNE</t>
  </si>
  <si>
    <t>WILKES</t>
  </si>
  <si>
    <t>WILSON</t>
  </si>
  <si>
    <t>YADKIN</t>
  </si>
  <si>
    <t>YANCEY</t>
  </si>
  <si>
    <t>ALLOCATION PERIOD</t>
  </si>
  <si>
    <t>AUTHORIZED SIGNATURE</t>
  </si>
  <si>
    <t>Additional Allocation</t>
  </si>
  <si>
    <t xml:space="preserve">Initial (or Previous) Allocation 
 Funding Authorization </t>
  </si>
  <si>
    <t>Federal</t>
  </si>
  <si>
    <t>State</t>
  </si>
  <si>
    <t>Grand Total Allocation</t>
  </si>
  <si>
    <t>Co. No.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</si>
  <si>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</si>
  <si>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</si>
  <si>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</si>
  <si>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</si>
  <si>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</si>
  <si>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</si>
  <si>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</si>
  <si>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</si>
  <si>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</si>
  <si>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 xml:space="preserve">XS411 Heading: </t>
  </si>
  <si>
    <t>UEI</t>
  </si>
  <si>
    <t xml:space="preserve">CFDA Number: </t>
  </si>
  <si>
    <t>CFDA Name:</t>
  </si>
  <si>
    <t xml:space="preserve">GRANT INFORMATION: </t>
  </si>
  <si>
    <t xml:space="preserve">Award Name:  </t>
  </si>
  <si>
    <t>Award Number:</t>
  </si>
  <si>
    <t>Award Date:</t>
  </si>
  <si>
    <t xml:space="preserve">Federal Agency: </t>
  </si>
  <si>
    <t xml:space="preserve">Tracked on XS411: </t>
  </si>
  <si>
    <t>F5VHYUU13NC5</t>
  </si>
  <si>
    <t>XVEEJSNY7UX9</t>
  </si>
  <si>
    <t>GTC2BCN7SKK3</t>
  </si>
  <si>
    <t>PK8UYTSNJCC3</t>
  </si>
  <si>
    <t>PBZ9TLZMHUS9</t>
  </si>
  <si>
    <t>UZ19JT8JXLF3</t>
  </si>
  <si>
    <t>Q14JUM5NZQ43</t>
  </si>
  <si>
    <t>FSW9MGNZAK39</t>
  </si>
  <si>
    <t>TLCTJWDJH1H9</t>
  </si>
  <si>
    <t>MJBMXLN9NJT5</t>
  </si>
  <si>
    <t>W5TCDKMLHE69</t>
  </si>
  <si>
    <t>KVJHUFURQDM5</t>
  </si>
  <si>
    <t>PF3KTEELMHV6</t>
  </si>
  <si>
    <t>HL4FGNJNGE97</t>
  </si>
  <si>
    <t>FVT7YDQ5CAA5</t>
  </si>
  <si>
    <t>UC6WJ2MQMJS8</t>
  </si>
  <si>
    <t>CL7NKCTNQG75</t>
  </si>
  <si>
    <t>GYUNA9W1NFM1</t>
  </si>
  <si>
    <t>KE57QE2GV5F1</t>
  </si>
  <si>
    <t>DCEGK6HA11M5</t>
  </si>
  <si>
    <t>YJJ7KT3E58F5</t>
  </si>
  <si>
    <t>HYKLQVNWLXK7</t>
  </si>
  <si>
    <t>MXEZRW9DKR86</t>
  </si>
  <si>
    <t>V1UAJ4L87WQ7</t>
  </si>
  <si>
    <t>LTZ2U8LZQ214</t>
  </si>
  <si>
    <t>TH2WJPJRMGV3</t>
  </si>
  <si>
    <t>VDL5DNFQX374</t>
  </si>
  <si>
    <t>ELV6JGB11QK6</t>
  </si>
  <si>
    <t>C9P5MDJC7KY7</t>
  </si>
  <si>
    <t>GSJ6K8J2PD57</t>
  </si>
  <si>
    <t>KZN4GK5262K3</t>
  </si>
  <si>
    <t>LJ5BA6U2HLM7</t>
  </si>
  <si>
    <t>DYB5XFVEN8H3</t>
  </si>
  <si>
    <t>ZTVELM361423</t>
  </si>
  <si>
    <t>FFKTRQCNN143</t>
  </si>
  <si>
    <t>QKY9R8A8D5J6</t>
  </si>
  <si>
    <t>F4L4FXEB3BK3</t>
  </si>
  <si>
    <t>W3JTGJ1KP5D7</t>
  </si>
  <si>
    <t>DAZ3PRU8U4J5</t>
  </si>
  <si>
    <t>VCU5LD71N9U3</t>
  </si>
  <si>
    <t>YBEQWGFJPMJ3</t>
  </si>
  <si>
    <t>MRL8MYNJJ3Y5</t>
  </si>
  <si>
    <t>JBDCD9V41BX7</t>
  </si>
  <si>
    <t>DQHZEVAV95G5</t>
  </si>
  <si>
    <t>EXFKXBHH7EG7</t>
  </si>
  <si>
    <t>YJEUCNJ7BQK7</t>
  </si>
  <si>
    <t>C1GWSADARX51</t>
  </si>
  <si>
    <t>ENMJWY3H3CJ9</t>
  </si>
  <si>
    <t>XTNRLKJLA4S9</t>
  </si>
  <si>
    <t>X7YWWY6ZP574</t>
  </si>
  <si>
    <t>SYGAGEFDHYR7</t>
  </si>
  <si>
    <t>HE3NNNUE27M7</t>
  </si>
  <si>
    <t>F6A8UC99JWJ5</t>
  </si>
  <si>
    <t>QKUFL37VPGH6</t>
  </si>
  <si>
    <t>UGGQGSSKBGJ5</t>
  </si>
  <si>
    <t>LLPJBC6N2LL3</t>
  </si>
  <si>
    <t>YQ96F8BJYTJ9</t>
  </si>
  <si>
    <t>HA4QLH34LNS3</t>
  </si>
  <si>
    <t>TT3NTH2NDJ73</t>
  </si>
  <si>
    <t>EZ15XL6BMM68</t>
  </si>
  <si>
    <t>YL69DGLK4CH3</t>
  </si>
  <si>
    <t>E78ZAJM3BFL3</t>
  </si>
  <si>
    <t>HFNSK95FS7Z8</t>
  </si>
  <si>
    <t>NF58K566HQM7</t>
  </si>
  <si>
    <t>F7TLT2GMEJE1</t>
  </si>
  <si>
    <t>CRA2KCAL8BA4</t>
  </si>
  <si>
    <t>LTXVW6QF6297</t>
  </si>
  <si>
    <t>GFFMCW9XDA53</t>
  </si>
  <si>
    <t>FT59QFEAU344</t>
  </si>
  <si>
    <t>NRDUHMGL7ZW4</t>
  </si>
  <si>
    <t>T11BE678U9P5</t>
  </si>
  <si>
    <t>MBXQSJ2NMCK9</t>
  </si>
  <si>
    <t>FQ8LFJGMABJ4</t>
  </si>
  <si>
    <t>VZNPMCLFT5R6</t>
  </si>
  <si>
    <t>QZ6BZPGLX4Y9</t>
  </si>
  <si>
    <t>T3BUM1CVS9N5</t>
  </si>
  <si>
    <t>Q63FZNTJM3M4</t>
  </si>
  <si>
    <t>LKBEJQFLAAK5</t>
  </si>
  <si>
    <t>KGCCCHJJZZ43</t>
  </si>
  <si>
    <t>GCB7UCV96NW6</t>
  </si>
  <si>
    <t>GTATPCDJVYN8</t>
  </si>
  <si>
    <t>RS3KYMYTKJL3</t>
  </si>
  <si>
    <t>FNVTCUQGCHM5</t>
  </si>
  <si>
    <t>U86MZUYPL7C5</t>
  </si>
  <si>
    <t>W41TRA3NUNS1</t>
  </si>
  <si>
    <t>FMWCTM24C9J8</t>
  </si>
  <si>
    <t>E29GLEXDH849</t>
  </si>
  <si>
    <t>W51VGHGM8945</t>
  </si>
  <si>
    <t>JLNEVJ2625L8</t>
  </si>
  <si>
    <t>LHMKBD4AGRJ5</t>
  </si>
  <si>
    <t>EBWNMFHTNV41</t>
  </si>
  <si>
    <t>FTJ2WJPLWMJ3</t>
  </si>
  <si>
    <t>WLTATC4JLJ54</t>
  </si>
  <si>
    <t>QWRZCQJFTEE4</t>
  </si>
  <si>
    <t>X7B4LX1QQMX6</t>
  </si>
  <si>
    <t>DACFHCLQKMS1</t>
  </si>
  <si>
    <t>M14KKHY2NNR3</t>
  </si>
  <si>
    <t>ME2DJHMYWG55</t>
  </si>
  <si>
    <t>PLCDT7JFA8B1</t>
  </si>
  <si>
    <t>L98MCUHKC2J8</t>
  </si>
  <si>
    <t>FUNDING AUTHORIZATION</t>
  </si>
  <si>
    <t>to</t>
  </si>
  <si>
    <t>Payment Period:</t>
  </si>
  <si>
    <t>Service Period:</t>
  </si>
  <si>
    <t>THIS FUNDING AUTHORIZATION IS CONTINGENT UPON APPROPRIATION BY THE NORTH CAROLINA GENERAL ASSEMBLY.  THESE AMOUNTS ARE CURRENTLY ESTIMATES AND ARE SUBJECT TO CHANGE UPON APPROPRIATION.</t>
  </si>
  <si>
    <t>OBLIGATIONS INCURRED AND EXPENDITURES MADE UNDER THIS ADVICE WILL BE SUBJECT TO LIMITATIONS PUBLISHED BY FEDERAL AND STATE AGENCIES AS TO THE AVAILABILITY OF FUNDS</t>
  </si>
  <si>
    <t>Date:</t>
  </si>
  <si>
    <t>FUNDING SOURCE:</t>
  </si>
  <si>
    <t>EFFECTIVE DATE:</t>
  </si>
  <si>
    <t>AUTHORIZATION NUMBER:</t>
  </si>
  <si>
    <t>Research &amp; Development:</t>
  </si>
  <si>
    <t>Funding Source</t>
  </si>
  <si>
    <t>Project:</t>
  </si>
  <si>
    <t>TANF Child Welfare Workers - Local DSS</t>
  </si>
  <si>
    <t>TANF Block Grant</t>
  </si>
  <si>
    <t>Temporary Assistance for Needy Families</t>
  </si>
  <si>
    <t>2202NCTANF and 2302NCTANF</t>
  </si>
  <si>
    <t>FFY 2022 &amp; FFY 2023</t>
  </si>
  <si>
    <t>DHHS/ACF</t>
  </si>
  <si>
    <t>This funding authorization represents 100% Federal Funds.</t>
  </si>
  <si>
    <t>TANF CPS &amp; FC/ADOPT</t>
  </si>
  <si>
    <t>100% Federal Funds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</si>
</sst>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[$-409]mmmm\ d\,\ yyyy;@"/>
  </numFmts>
  <fonts count="15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8"/>
      <name val="Calibri"/>
      <family val="2"/>
      <scheme val="minor"/>
    </font>
    <font>
      <b/>
      <sz val="10"/>
      <name val="Calibri"/>
      <family val="2"/>
      <scheme val="minor"/>
    </font>
    <font>
      <sz val="7"/>
      <name val="Calibri"/>
      <family val="2"/>
      <scheme val="minor"/>
    </font>
    <font>
      <b/>
      <sz val="8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4" tint="-0.499984740745262"/>
      <name val="Calibri"/>
      <family val="2"/>
      <scheme val="minor"/>
    </font>
    <font>
      <sz val="11"/>
      <color theme="4" tint="-0.499984740745262"/>
      <name val="Calibri"/>
      <family val="2"/>
      <scheme val="minor"/>
    </font>
    <font>
      <sz val="10"/>
      <color theme="4" tint="-0.499984740745262"/>
      <name val="Calibri"/>
      <family val="2"/>
      <scheme val="minor"/>
    </font>
    <font>
      <sz val="8"/>
      <color rgb="FF000000"/>
      <name val="Segoe UI"/>
      <family val="2"/>
    </font>
    <font>
      <i/>
      <sz val="11"/>
      <color theme="4" tint="-0.49998474074526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01">
    <xf numFmtId="0" fontId="0" fillId="0" borderId="0" xfId="0"/>
    <xf numFmtId="0" fontId="3" fillId="0" borderId="0" xfId="0" applyFont="1"/>
    <xf numFmtId="164" fontId="3" fillId="0" borderId="0" xfId="1" applyNumberFormat="1" applyFont="1" applyBorder="1" applyAlignment="1"/>
    <xf numFmtId="0" fontId="4" fillId="0" borderId="0" xfId="0" applyFont="1"/>
    <xf numFmtId="0" fontId="5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164" fontId="3" fillId="0" borderId="2" xfId="1" applyNumberFormat="1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7" xfId="0" quotePrefix="1" applyFont="1" applyBorder="1" applyAlignment="1">
      <alignment horizontal="center"/>
    </xf>
    <xf numFmtId="0" fontId="3" fillId="0" borderId="5" xfId="0" applyFont="1" applyBorder="1"/>
    <xf numFmtId="3" fontId="3" fillId="0" borderId="11" xfId="1" applyNumberFormat="1" applyFont="1" applyBorder="1" applyAlignment="1">
      <alignment horizontal="right"/>
    </xf>
    <xf numFmtId="3" fontId="3" fillId="0" borderId="13" xfId="1" applyNumberFormat="1" applyFont="1" applyBorder="1" applyAlignment="1">
      <alignment horizontal="right"/>
    </xf>
    <xf numFmtId="3" fontId="3" fillId="0" borderId="7" xfId="1" applyNumberFormat="1" applyFont="1" applyBorder="1" applyAlignment="1">
      <alignment horizontal="right"/>
    </xf>
    <xf numFmtId="3" fontId="3" fillId="0" borderId="5" xfId="1" applyNumberFormat="1" applyFont="1" applyBorder="1" applyAlignment="1">
      <alignment horizontal="right"/>
    </xf>
    <xf numFmtId="3" fontId="3" fillId="0" borderId="0" xfId="0" applyNumberFormat="1" applyFont="1"/>
    <xf numFmtId="164" fontId="3" fillId="0" borderId="0" xfId="1" quotePrefix="1" applyNumberFormat="1" applyFont="1" applyBorder="1" applyAlignment="1">
      <alignment horizontal="right"/>
    </xf>
    <xf numFmtId="43" fontId="3" fillId="0" borderId="0" xfId="1" quotePrefix="1" applyFont="1" applyBorder="1" applyAlignment="1"/>
    <xf numFmtId="0" fontId="3" fillId="0" borderId="10" xfId="0" quotePrefix="1" applyFont="1" applyBorder="1" applyAlignment="1">
      <alignment horizontal="center"/>
    </xf>
    <xf numFmtId="0" fontId="3" fillId="0" borderId="6" xfId="0" applyFont="1" applyBorder="1"/>
    <xf numFmtId="3" fontId="3" fillId="0" borderId="6" xfId="1" applyNumberFormat="1" applyFont="1" applyBorder="1" applyAlignment="1">
      <alignment horizontal="right"/>
    </xf>
    <xf numFmtId="3" fontId="3" fillId="0" borderId="10" xfId="1" applyNumberFormat="1" applyFont="1" applyBorder="1" applyAlignment="1">
      <alignment horizontal="right"/>
    </xf>
    <xf numFmtId="0" fontId="3" fillId="0" borderId="8" xfId="0" applyFont="1" applyBorder="1"/>
    <xf numFmtId="164" fontId="3" fillId="0" borderId="4" xfId="1" applyNumberFormat="1" applyFont="1" applyBorder="1" applyAlignment="1">
      <alignment horizontal="center"/>
    </xf>
    <xf numFmtId="43" fontId="6" fillId="0" borderId="0" xfId="0" applyNumberFormat="1" applyFont="1"/>
    <xf numFmtId="164" fontId="3" fillId="0" borderId="3" xfId="1" applyNumberFormat="1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7" xfId="0" applyFont="1" applyBorder="1"/>
    <xf numFmtId="3" fontId="3" fillId="0" borderId="12" xfId="1" applyNumberFormat="1" applyFont="1" applyBorder="1" applyAlignment="1">
      <alignment horizontal="right"/>
    </xf>
    <xf numFmtId="43" fontId="3" fillId="0" borderId="0" xfId="1" applyFont="1" applyBorder="1" applyAlignment="1"/>
    <xf numFmtId="0" fontId="3" fillId="0" borderId="9" xfId="0" applyFont="1" applyBorder="1" applyAlignment="1">
      <alignment horizontal="center"/>
    </xf>
    <xf numFmtId="0" fontId="3" fillId="0" borderId="9" xfId="0" applyFont="1" applyBorder="1"/>
    <xf numFmtId="3" fontId="3" fillId="0" borderId="14" xfId="2" applyNumberFormat="1" applyFont="1" applyBorder="1"/>
    <xf numFmtId="3" fontId="3" fillId="0" borderId="9" xfId="2" applyNumberFormat="1" applyFont="1" applyBorder="1" applyAlignment="1"/>
    <xf numFmtId="3" fontId="3" fillId="0" borderId="14" xfId="2" applyNumberFormat="1" applyFont="1" applyBorder="1" applyAlignment="1"/>
    <xf numFmtId="6" fontId="3" fillId="0" borderId="0" xfId="1" applyNumberFormat="1" applyFont="1" applyBorder="1"/>
    <xf numFmtId="6" fontId="3" fillId="0" borderId="0" xfId="1" applyNumberFormat="1" applyFont="1" applyBorder="1" applyAlignment="1"/>
    <xf numFmtId="0" fontId="7" fillId="0" borderId="0" xfId="0" applyFont="1"/>
    <xf numFmtId="0" fontId="8" fillId="0" borderId="0" xfId="0" applyFont="1"/>
    <xf numFmtId="164" fontId="7" fillId="0" borderId="0" xfId="1" applyNumberFormat="1" applyFont="1" applyBorder="1" applyAlignment="1"/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9" fillId="0" borderId="0" xfId="0" applyFont="1"/>
    <xf numFmtId="165" fontId="9" fillId="0" borderId="0" xfId="0" applyNumberFormat="1" applyFont="1"/>
    <xf numFmtId="164" fontId="9" fillId="0" borderId="0" xfId="1" applyNumberFormat="1" applyFont="1" applyBorder="1" applyAlignment="1"/>
    <xf numFmtId="165" fontId="3" fillId="0" borderId="0" xfId="0" applyNumberFormat="1" applyFont="1" applyAlignment="1">
      <alignment horizontal="center"/>
    </xf>
    <xf numFmtId="0" fontId="9" fillId="0" borderId="15" xfId="0" applyFont="1" applyBorder="1" applyAlignment="1">
      <alignment horizontal="left"/>
    </xf>
    <xf numFmtId="0" fontId="3" fillId="0" borderId="15" xfId="0" applyFont="1" applyBorder="1" applyAlignment="1" applyProtection="1">
      <alignment horizontal="left"/>
      <protection locked="0"/>
    </xf>
    <xf numFmtId="0" fontId="3" fillId="0" borderId="0" xfId="0" applyFont="1" applyAlignment="1" applyProtection="1">
      <alignment horizontal="left"/>
      <protection locked="0"/>
    </xf>
    <xf numFmtId="0" fontId="3" fillId="0" borderId="0" xfId="0" applyFont="1" applyProtection="1">
      <protection locked="0"/>
    </xf>
    <xf numFmtId="0" fontId="9" fillId="0" borderId="0" xfId="0" applyFont="1" applyAlignment="1">
      <alignment horizontal="left"/>
    </xf>
    <xf numFmtId="44" fontId="3" fillId="0" borderId="0" xfId="2" applyFont="1" applyFill="1" applyBorder="1" applyAlignment="1" applyProtection="1">
      <protection locked="0"/>
    </xf>
    <xf numFmtId="0" fontId="3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9" fillId="0" borderId="0" xfId="0" applyFont="1" applyAlignment="1" applyProtection="1">
      <alignment horizontal="left"/>
      <protection locked="0"/>
    </xf>
    <xf numFmtId="0" fontId="4" fillId="0" borderId="0" xfId="0" applyFont="1" applyAlignment="1">
      <alignment wrapText="1"/>
    </xf>
    <xf numFmtId="0" fontId="10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9" fillId="0" borderId="0" xfId="0" applyFont="1" applyAlignment="1">
      <alignment horizontal="left" indent="1"/>
    </xf>
    <xf numFmtId="14" fontId="10" fillId="2" borderId="0" xfId="0" applyNumberFormat="1" applyFont="1" applyFill="1"/>
    <xf numFmtId="165" fontId="10" fillId="2" borderId="0" xfId="0" applyNumberFormat="1" applyFont="1" applyFill="1" applyAlignment="1">
      <alignment horizontal="left"/>
    </xf>
    <xf numFmtId="3" fontId="3" fillId="2" borderId="11" xfId="1" applyNumberFormat="1" applyFont="1" applyFill="1" applyBorder="1" applyAlignment="1">
      <alignment horizontal="right"/>
    </xf>
    <xf numFmtId="3" fontId="3" fillId="2" borderId="5" xfId="1" applyNumberFormat="1" applyFont="1" applyFill="1" applyBorder="1" applyAlignment="1">
      <alignment horizontal="right"/>
    </xf>
    <xf numFmtId="3" fontId="3" fillId="2" borderId="6" xfId="1" applyNumberFormat="1" applyFont="1" applyFill="1" applyBorder="1" applyAlignment="1">
      <alignment horizontal="right"/>
    </xf>
    <xf numFmtId="3" fontId="3" fillId="2" borderId="11" xfId="0" applyNumberFormat="1" applyFont="1" applyFill="1" applyBorder="1"/>
    <xf numFmtId="3" fontId="3" fillId="2" borderId="5" xfId="0" applyNumberFormat="1" applyFont="1" applyFill="1" applyBorder="1"/>
    <xf numFmtId="3" fontId="3" fillId="2" borderId="7" xfId="0" applyNumberFormat="1" applyFont="1" applyFill="1" applyBorder="1"/>
    <xf numFmtId="3" fontId="3" fillId="2" borderId="7" xfId="1" applyNumberFormat="1" applyFont="1" applyFill="1" applyBorder="1" applyAlignment="1">
      <alignment horizontal="right"/>
    </xf>
    <xf numFmtId="3" fontId="3" fillId="2" borderId="6" xfId="0" applyNumberFormat="1" applyFont="1" applyFill="1" applyBorder="1"/>
    <xf numFmtId="3" fontId="3" fillId="3" borderId="11" xfId="1" applyNumberFormat="1" applyFont="1" applyFill="1" applyBorder="1" applyAlignment="1">
      <alignment horizontal="right"/>
    </xf>
    <xf numFmtId="3" fontId="3" fillId="3" borderId="5" xfId="1" applyNumberFormat="1" applyFont="1" applyFill="1" applyBorder="1" applyAlignment="1">
      <alignment horizontal="right"/>
    </xf>
    <xf numFmtId="3" fontId="3" fillId="3" borderId="6" xfId="1" applyNumberFormat="1" applyFont="1" applyFill="1" applyBorder="1" applyAlignment="1">
      <alignment horizontal="right"/>
    </xf>
    <xf numFmtId="0" fontId="7" fillId="0" borderId="0" xfId="0" applyFont="1" applyAlignment="1">
      <alignment horizontal="left" vertical="center"/>
    </xf>
    <xf numFmtId="0" fontId="12" fillId="2" borderId="0" xfId="1" applyNumberFormat="1" applyFont="1" applyFill="1" applyBorder="1" applyAlignment="1"/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wrapText="1"/>
    </xf>
    <xf numFmtId="0" fontId="9" fillId="0" borderId="0" xfId="0" applyFont="1" applyAlignment="1">
      <alignment horizontal="left" indent="1"/>
    </xf>
    <xf numFmtId="0" fontId="11" fillId="2" borderId="0" xfId="0" applyFont="1" applyFill="1" applyAlignment="1">
      <alignment horizontal="left"/>
    </xf>
    <xf numFmtId="0" fontId="4" fillId="0" borderId="0" xfId="0" applyFont="1" applyAlignment="1">
      <alignment horizontal="left"/>
    </xf>
    <xf numFmtId="0" fontId="7" fillId="0" borderId="0" xfId="0" applyFont="1" applyAlignment="1">
      <alignment horizontal="left" wrapText="1"/>
    </xf>
    <xf numFmtId="0" fontId="7" fillId="0" borderId="0" xfId="0" applyFont="1" applyAlignment="1">
      <alignment horizontal="left"/>
    </xf>
    <xf numFmtId="0" fontId="14" fillId="2" borderId="0" xfId="0" applyFont="1" applyFill="1" applyAlignment="1">
      <alignment horizontal="left"/>
    </xf>
    <xf numFmtId="0" fontId="3" fillId="0" borderId="0" xfId="0" applyFont="1" applyAlignment="1">
      <alignment horizontal="center" wrapText="1"/>
    </xf>
    <xf numFmtId="0" fontId="3" fillId="0" borderId="0" xfId="0" applyFont="1" applyAlignment="1" applyProtection="1">
      <alignment horizontal="center"/>
      <protection locked="0"/>
    </xf>
    <xf numFmtId="165" fontId="12" fillId="0" borderId="15" xfId="0" applyNumberFormat="1" applyFont="1" applyBorder="1" applyAlignment="1">
      <alignment horizontal="center"/>
    </xf>
    <xf numFmtId="0" fontId="10" fillId="2" borderId="0" xfId="0" applyFont="1" applyFill="1" applyAlignment="1">
      <alignment horizontal="left"/>
    </xf>
    <xf numFmtId="0" fontId="3" fillId="0" borderId="13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164" fontId="3" fillId="0" borderId="2" xfId="1" applyNumberFormat="1" applyFont="1" applyBorder="1" applyAlignment="1">
      <alignment horizontal="center" wrapText="1"/>
    </xf>
    <xf numFmtId="164" fontId="3" fillId="0" borderId="8" xfId="1" applyNumberFormat="1" applyFont="1" applyBorder="1" applyAlignment="1">
      <alignment horizontal="center"/>
    </xf>
    <xf numFmtId="164" fontId="3" fillId="0" borderId="4" xfId="1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164" fontId="3" fillId="0" borderId="2" xfId="1" applyNumberFormat="1" applyFont="1" applyBorder="1" applyAlignment="1">
      <alignment horizontal="center"/>
    </xf>
    <xf numFmtId="0" fontId="3" fillId="0" borderId="13" xfId="0" applyFont="1" applyBorder="1" applyAlignment="1">
      <alignment horizontal="center" wrapText="1"/>
    </xf>
    <xf numFmtId="0" fontId="3" fillId="2" borderId="0" xfId="0" applyFont="1" applyFill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checked="Checked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17318</xdr:colOff>
      <xdr:row>135</xdr:row>
      <xdr:rowOff>121227</xdr:rowOff>
    </xdr:from>
    <xdr:to>
      <xdr:col>3</xdr:col>
      <xdr:colOff>22167</xdr:colOff>
      <xdr:row>138</xdr:row>
      <xdr:rowOff>135947</xdr:rowOff>
    </xdr:to>
    <xdr:pic>
      <xdr:nvPicPr>
        <xdr:cNvPr id="1274" name="Picture 1">
          <a:extLst>
            <a:ext uri="{FF2B5EF4-FFF2-40B4-BE49-F238E27FC236}">
              <a16:creationId xmlns:a16="http://schemas.microsoft.com/office/drawing/2014/main" id="{00000000-0008-0000-0000-0000F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4295" y="21630409"/>
          <a:ext cx="1793298" cy="49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926522</xdr:colOff>
          <xdr:row>113</xdr:row>
          <xdr:rowOff>129885</xdr:rowOff>
        </xdr:from>
        <xdr:to>
          <xdr:col>5</xdr:col>
          <xdr:colOff>164521</xdr:colOff>
          <xdr:row>115</xdr:row>
          <xdr:rowOff>101310</xdr:rowOff>
        </xdr:to>
        <xdr:grpSp>
          <xdr:nvGrpSpPr>
            <xdr:cNvPr id="2" name="Group 1">
              <a:extLs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GrpSpPr/>
          </xdr:nvGrpSpPr>
          <xdr:grpSpPr>
            <a:xfrm>
              <a:off x="2216727" y="18253362"/>
              <a:ext cx="1523999" cy="387062"/>
              <a:chOff x="3744188" y="17300824"/>
              <a:chExt cx="1078922" cy="335107"/>
            </a:xfrm>
          </xdr:grpSpPr>
          <xdr:sp macro="" textlink="">
            <xdr:nvSpPr>
              <xdr:cNvPr id="1025" name="Check Box 1" hidden="1">
                <a:extLst>
                  <a:ext uri="{63B3BB69-23CF-44E3-9099-C40C66FF867C}">
                    <a14:compatExt spid="_x0000_s1025"/>
                  </a:ext>
                  <a:ext uri="{FF2B5EF4-FFF2-40B4-BE49-F238E27FC236}">
                    <a16:creationId xmlns:a16="http://schemas.microsoft.com/office/drawing/2014/main" id="{00000000-0008-0000-0000-000001040000}"/>
                  </a:ext>
                </a:extLst>
              </xdr:cNvPr>
              <xdr:cNvSpPr/>
            </xdr:nvSpPr>
            <xdr:spPr bwMode="auto">
              <a:xfrm>
                <a:off x="3744188" y="17318182"/>
                <a:ext cx="464126" cy="29181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Yes</a:t>
                </a:r>
              </a:p>
            </xdr:txBody>
          </xdr:sp>
          <xdr:sp macro="" textlink="">
            <xdr:nvSpPr>
              <xdr:cNvPr id="1027" name="Check Box 3" hidden="1">
                <a:extLst>
                  <a:ext uri="{63B3BB69-23CF-44E3-9099-C40C66FF867C}">
                    <a14:compatExt spid="_x0000_s1027"/>
                  </a:ext>
                  <a:ext uri="{FF2B5EF4-FFF2-40B4-BE49-F238E27FC236}">
                    <a16:creationId xmlns:a16="http://schemas.microsoft.com/office/drawing/2014/main" id="{00000000-0008-0000-0000-000003040000}"/>
                  </a:ext>
                </a:extLst>
              </xdr:cNvPr>
              <xdr:cNvSpPr/>
            </xdr:nvSpPr>
            <xdr:spPr bwMode="auto">
              <a:xfrm>
                <a:off x="4173679" y="17300824"/>
                <a:ext cx="649431" cy="33510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No</a:t>
                </a:r>
              </a:p>
            </xdr:txBody>
          </xdr:sp>
        </xdr:grpSp>
        <xdr:clientData/>
      </xdr:twoCellAnchor>
    </mc:Choice>
    <mc:Fallback/>
  </mc:AlternateContent>
  <xdr:twoCellAnchor editAs="oneCell">
    <xdr:from>
      <xdr:col>3</xdr:col>
      <xdr:colOff>227042</xdr:colOff>
      <xdr:row>0</xdr:row>
      <xdr:rowOff>17319</xdr:rowOff>
    </xdr:from>
    <xdr:to>
      <xdr:col>8</xdr:col>
      <xdr:colOff>302102</xdr:colOff>
      <xdr:row>1</xdr:row>
      <xdr:rowOff>1733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859406" y="17319"/>
          <a:ext cx="3166355" cy="10629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>
          <a:noFill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>
          <a:noFill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U147"/>
  <sheetViews>
    <sheetView showGridLines="0" tabSelected="1" zoomScale="110" zoomScaleNormal="110" workbookViewId="0">
      <selection activeCell="G12" sqref="G12"/>
    </sheetView>
  </sheetViews>
  <sheetFormatPr defaultColWidth="9.140625" defaultRowHeight="11.25" x14ac:dyDescent="0.2"/>
  <cols>
    <col min="1" max="1" width="9.140625" style="1" customWidth="1"/>
    <col min="2" max="2" width="10.28515625" style="1" customWidth="1"/>
    <col min="3" max="3" width="16" style="1" customWidth="1"/>
    <col min="4" max="4" width="9.5703125" style="1" customWidth="1"/>
    <col min="5" max="5" width="8.7109375" style="1" customWidth="1"/>
    <col min="6" max="6" width="8.140625" style="1" customWidth="1"/>
    <col min="7" max="9" width="9.42578125" style="1" customWidth="1"/>
    <col min="10" max="10" width="9.42578125" style="2" customWidth="1"/>
    <col min="11" max="11" width="10.42578125" style="1" customWidth="1"/>
    <col min="12" max="12" width="9.7109375" style="1" bestFit="1" customWidth="1"/>
    <col min="13" max="13" width="6.140625" style="1" customWidth="1"/>
    <col min="14" max="14" width="17.5703125" style="1" bestFit="1" customWidth="1"/>
    <col min="15" max="17" width="9.85546875" style="1" bestFit="1" customWidth="1"/>
    <col min="18" max="18" width="11.140625" style="1" bestFit="1" customWidth="1"/>
    <col min="19" max="16384" width="9.140625" style="1"/>
  </cols>
  <sheetData>
    <row r="1" spans="1:17" ht="85.9" customHeight="1" x14ac:dyDescent="0.2"/>
    <row r="2" spans="1:17" ht="15" x14ac:dyDescent="0.2">
      <c r="A2" s="75" t="s">
        <v>229</v>
      </c>
      <c r="H2" s="3" t="s">
        <v>102</v>
      </c>
      <c r="I2" s="3"/>
      <c r="J2" s="3"/>
      <c r="K2" s="3"/>
      <c r="L2" s="3"/>
    </row>
    <row r="3" spans="1:17" ht="12.75" x14ac:dyDescent="0.2">
      <c r="A3" s="61" t="s">
        <v>236</v>
      </c>
      <c r="B3" s="61"/>
      <c r="C3" s="88" t="s">
        <v>242</v>
      </c>
      <c r="D3" s="88"/>
      <c r="E3" s="88"/>
      <c r="F3" s="88"/>
      <c r="H3" s="61" t="s">
        <v>232</v>
      </c>
      <c r="I3" s="61"/>
      <c r="J3" s="62">
        <v>45078</v>
      </c>
      <c r="K3" s="56" t="s">
        <v>230</v>
      </c>
      <c r="L3" s="62">
        <v>45443</v>
      </c>
    </row>
    <row r="4" spans="1:17" ht="12.75" x14ac:dyDescent="0.2">
      <c r="A4" s="61" t="s">
        <v>237</v>
      </c>
      <c r="B4" s="61"/>
      <c r="C4" s="63">
        <v>45108</v>
      </c>
      <c r="H4" s="79" t="s">
        <v>231</v>
      </c>
      <c r="I4" s="79"/>
      <c r="J4" s="62">
        <v>45108</v>
      </c>
      <c r="K4" s="56" t="s">
        <v>230</v>
      </c>
      <c r="L4" s="62">
        <v>45473</v>
      </c>
    </row>
    <row r="5" spans="1:17" ht="12.75" x14ac:dyDescent="0.2">
      <c r="A5" s="79" t="s">
        <v>238</v>
      </c>
      <c r="B5" s="79"/>
      <c r="C5" s="59">
        <v>1</v>
      </c>
      <c r="J5" s="1"/>
    </row>
    <row r="6" spans="1:17" ht="12.75" x14ac:dyDescent="0.2">
      <c r="D6" s="3"/>
      <c r="E6" s="3"/>
      <c r="F6" s="3"/>
      <c r="G6" s="3"/>
      <c r="H6" s="43"/>
      <c r="I6" s="43"/>
      <c r="J6" s="3"/>
      <c r="K6" s="3"/>
      <c r="L6" s="3"/>
    </row>
    <row r="7" spans="1:17" ht="30.75" customHeight="1" x14ac:dyDescent="0.2">
      <c r="D7" s="99" t="s">
        <v>105</v>
      </c>
      <c r="E7" s="90"/>
      <c r="F7" s="91"/>
      <c r="G7" s="89" t="s">
        <v>104</v>
      </c>
      <c r="H7" s="90"/>
      <c r="I7" s="91"/>
      <c r="J7" s="89" t="s">
        <v>108</v>
      </c>
      <c r="K7" s="90"/>
      <c r="L7" s="91"/>
    </row>
    <row r="8" spans="1:17" s="10" customFormat="1" x14ac:dyDescent="0.2">
      <c r="A8" s="4" t="s">
        <v>109</v>
      </c>
      <c r="B8" s="5" t="s">
        <v>1</v>
      </c>
      <c r="C8" s="5" t="s">
        <v>120</v>
      </c>
      <c r="D8" s="5" t="s">
        <v>106</v>
      </c>
      <c r="E8" s="6" t="s">
        <v>107</v>
      </c>
      <c r="F8" s="6" t="s">
        <v>0</v>
      </c>
      <c r="G8" s="5" t="s">
        <v>106</v>
      </c>
      <c r="H8" s="6" t="s">
        <v>107</v>
      </c>
      <c r="I8" s="7" t="s">
        <v>0</v>
      </c>
      <c r="J8" s="8" t="s">
        <v>106</v>
      </c>
      <c r="K8" s="6" t="s">
        <v>107</v>
      </c>
      <c r="L8" s="9" t="s">
        <v>0</v>
      </c>
    </row>
    <row r="9" spans="1:17" x14ac:dyDescent="0.2">
      <c r="A9" s="11" t="s">
        <v>110</v>
      </c>
      <c r="B9" s="12" t="s">
        <v>2</v>
      </c>
      <c r="C9" s="12" t="s">
        <v>129</v>
      </c>
      <c r="D9" s="67">
        <v>332863</v>
      </c>
      <c r="E9" s="64"/>
      <c r="F9" s="13">
        <v>0</v>
      </c>
      <c r="G9" s="72">
        <v>0</v>
      </c>
      <c r="H9" s="72">
        <v>0</v>
      </c>
      <c r="I9" s="14">
        <v>0</v>
      </c>
      <c r="J9" s="15">
        <f>D9+G9</f>
        <v>332863</v>
      </c>
      <c r="K9" s="16">
        <f>E9+H9</f>
        <v>0</v>
      </c>
      <c r="L9" s="13">
        <f>SUM(J9:K9)</f>
        <v>332863</v>
      </c>
      <c r="M9" s="17"/>
      <c r="N9" s="18"/>
      <c r="O9" s="19"/>
      <c r="P9" s="19"/>
      <c r="Q9" s="19"/>
    </row>
    <row r="10" spans="1:17" x14ac:dyDescent="0.2">
      <c r="A10" s="11" t="s">
        <v>111</v>
      </c>
      <c r="B10" s="12" t="s">
        <v>3</v>
      </c>
      <c r="C10" s="12" t="s">
        <v>130</v>
      </c>
      <c r="D10" s="68">
        <v>32212</v>
      </c>
      <c r="E10" s="65"/>
      <c r="F10" s="16">
        <v>0</v>
      </c>
      <c r="G10" s="73">
        <v>0</v>
      </c>
      <c r="H10" s="73">
        <v>0</v>
      </c>
      <c r="I10" s="15">
        <v>0</v>
      </c>
      <c r="J10" s="15">
        <f t="shared" ref="J10:J11" si="0">D10+G10</f>
        <v>32212</v>
      </c>
      <c r="K10" s="16">
        <f t="shared" ref="K10:K55" si="1">E10+H10</f>
        <v>0</v>
      </c>
      <c r="L10" s="16">
        <f t="shared" ref="L10:L55" si="2">SUM(J10:K10)</f>
        <v>32212</v>
      </c>
      <c r="M10" s="17"/>
      <c r="N10" s="18"/>
      <c r="O10" s="19"/>
      <c r="P10" s="19"/>
      <c r="Q10" s="19"/>
    </row>
    <row r="11" spans="1:17" x14ac:dyDescent="0.2">
      <c r="A11" s="11" t="s">
        <v>112</v>
      </c>
      <c r="B11" s="12" t="s">
        <v>4</v>
      </c>
      <c r="C11" s="12" t="s">
        <v>131</v>
      </c>
      <c r="D11" s="68">
        <v>9925</v>
      </c>
      <c r="E11" s="65"/>
      <c r="F11" s="16">
        <v>0</v>
      </c>
      <c r="G11" s="73">
        <v>0</v>
      </c>
      <c r="H11" s="73">
        <v>0</v>
      </c>
      <c r="I11" s="15">
        <v>0</v>
      </c>
      <c r="J11" s="15">
        <f t="shared" si="0"/>
        <v>9925</v>
      </c>
      <c r="K11" s="16">
        <f t="shared" si="1"/>
        <v>0</v>
      </c>
      <c r="L11" s="16">
        <f t="shared" si="2"/>
        <v>9925</v>
      </c>
      <c r="M11" s="17"/>
      <c r="N11" s="18"/>
      <c r="O11" s="19"/>
      <c r="P11" s="19"/>
      <c r="Q11" s="19"/>
    </row>
    <row r="12" spans="1:17" x14ac:dyDescent="0.2">
      <c r="A12" s="11" t="s">
        <v>113</v>
      </c>
      <c r="B12" s="12" t="s">
        <v>5</v>
      </c>
      <c r="C12" s="12" t="s">
        <v>132</v>
      </c>
      <c r="D12" s="68">
        <v>7486</v>
      </c>
      <c r="E12" s="65"/>
      <c r="F12" s="16">
        <v>0</v>
      </c>
      <c r="G12" s="73">
        <v>0</v>
      </c>
      <c r="H12" s="73">
        <v>0</v>
      </c>
      <c r="I12" s="15">
        <v>0</v>
      </c>
      <c r="J12" s="15">
        <f t="shared" ref="J11:J55" si="3">D12+G12</f>
        <v>7486</v>
      </c>
      <c r="K12" s="16">
        <f t="shared" si="1"/>
        <v>0</v>
      </c>
      <c r="L12" s="16">
        <f t="shared" si="2"/>
        <v>7486</v>
      </c>
      <c r="M12" s="17"/>
      <c r="N12" s="18"/>
      <c r="O12" s="19"/>
      <c r="P12" s="19"/>
      <c r="Q12" s="19"/>
    </row>
    <row r="13" spans="1:17" x14ac:dyDescent="0.2">
      <c r="A13" s="11" t="s">
        <v>114</v>
      </c>
      <c r="B13" s="12" t="s">
        <v>6</v>
      </c>
      <c r="C13" s="12" t="s">
        <v>133</v>
      </c>
      <c r="D13" s="68">
        <v>31344</v>
      </c>
      <c r="E13" s="65"/>
      <c r="F13" s="16">
        <v>0</v>
      </c>
      <c r="G13" s="73">
        <v>0</v>
      </c>
      <c r="H13" s="73">
        <v>0</v>
      </c>
      <c r="I13" s="15">
        <v>0</v>
      </c>
      <c r="J13" s="15">
        <f t="shared" si="3"/>
        <v>31344</v>
      </c>
      <c r="K13" s="16">
        <f t="shared" si="1"/>
        <v>0</v>
      </c>
      <c r="L13" s="16">
        <f t="shared" si="2"/>
        <v>31344</v>
      </c>
      <c r="M13" s="17"/>
      <c r="N13" s="18"/>
      <c r="O13" s="19"/>
      <c r="P13" s="19"/>
      <c r="Q13" s="19"/>
    </row>
    <row r="14" spans="1:17" x14ac:dyDescent="0.2">
      <c r="A14" s="11" t="s">
        <v>115</v>
      </c>
      <c r="B14" s="12" t="s">
        <v>7</v>
      </c>
      <c r="C14" s="12" t="s">
        <v>134</v>
      </c>
      <c r="D14" s="68">
        <v>47187</v>
      </c>
      <c r="E14" s="65"/>
      <c r="F14" s="16">
        <v>0</v>
      </c>
      <c r="G14" s="73">
        <v>0</v>
      </c>
      <c r="H14" s="73">
        <v>0</v>
      </c>
      <c r="I14" s="15">
        <v>0</v>
      </c>
      <c r="J14" s="15">
        <f t="shared" si="3"/>
        <v>47187</v>
      </c>
      <c r="K14" s="16">
        <f t="shared" si="1"/>
        <v>0</v>
      </c>
      <c r="L14" s="16">
        <f t="shared" si="2"/>
        <v>47187</v>
      </c>
      <c r="M14" s="17"/>
      <c r="N14" s="18"/>
      <c r="O14" s="19"/>
      <c r="P14" s="19"/>
      <c r="Q14" s="19"/>
    </row>
    <row r="15" spans="1:17" x14ac:dyDescent="0.2">
      <c r="A15" s="11" t="s">
        <v>116</v>
      </c>
      <c r="B15" s="12" t="s">
        <v>8</v>
      </c>
      <c r="C15" s="12" t="s">
        <v>135</v>
      </c>
      <c r="D15" s="68">
        <v>30728</v>
      </c>
      <c r="E15" s="65"/>
      <c r="F15" s="16">
        <v>0</v>
      </c>
      <c r="G15" s="73">
        <v>0</v>
      </c>
      <c r="H15" s="73">
        <v>0</v>
      </c>
      <c r="I15" s="15">
        <v>0</v>
      </c>
      <c r="J15" s="15">
        <f t="shared" si="3"/>
        <v>30728</v>
      </c>
      <c r="K15" s="16">
        <f t="shared" si="1"/>
        <v>0</v>
      </c>
      <c r="L15" s="16">
        <f t="shared" si="2"/>
        <v>30728</v>
      </c>
      <c r="M15" s="17"/>
      <c r="N15" s="18"/>
      <c r="O15" s="19"/>
      <c r="P15" s="19"/>
      <c r="Q15" s="19"/>
    </row>
    <row r="16" spans="1:17" x14ac:dyDescent="0.2">
      <c r="A16" s="11" t="s">
        <v>117</v>
      </c>
      <c r="B16" s="12" t="s">
        <v>9</v>
      </c>
      <c r="C16" s="12" t="s">
        <v>136</v>
      </c>
      <c r="D16" s="68">
        <v>4256</v>
      </c>
      <c r="E16" s="65"/>
      <c r="F16" s="16">
        <v>0</v>
      </c>
      <c r="G16" s="73">
        <v>0</v>
      </c>
      <c r="H16" s="73">
        <v>0</v>
      </c>
      <c r="I16" s="15">
        <v>0</v>
      </c>
      <c r="J16" s="15">
        <f t="shared" si="3"/>
        <v>4256</v>
      </c>
      <c r="K16" s="16">
        <f t="shared" si="1"/>
        <v>0</v>
      </c>
      <c r="L16" s="16">
        <f t="shared" si="2"/>
        <v>4256</v>
      </c>
      <c r="M16" s="17"/>
      <c r="N16" s="18"/>
      <c r="O16" s="19"/>
      <c r="P16" s="19"/>
      <c r="Q16" s="19"/>
    </row>
    <row r="17" spans="1:17" x14ac:dyDescent="0.2">
      <c r="A17" s="11" t="s">
        <v>118</v>
      </c>
      <c r="B17" s="12" t="s">
        <v>10</v>
      </c>
      <c r="C17" s="12" t="s">
        <v>137</v>
      </c>
      <c r="D17" s="68">
        <v>29090</v>
      </c>
      <c r="E17" s="65"/>
      <c r="F17" s="16">
        <v>0</v>
      </c>
      <c r="G17" s="73">
        <v>0</v>
      </c>
      <c r="H17" s="73">
        <v>0</v>
      </c>
      <c r="I17" s="15">
        <v>0</v>
      </c>
      <c r="J17" s="15">
        <f t="shared" si="3"/>
        <v>29090</v>
      </c>
      <c r="K17" s="16">
        <f t="shared" si="1"/>
        <v>0</v>
      </c>
      <c r="L17" s="16">
        <f t="shared" si="2"/>
        <v>29090</v>
      </c>
      <c r="M17" s="17"/>
      <c r="N17" s="18"/>
      <c r="O17" s="19"/>
      <c r="P17" s="19"/>
      <c r="Q17" s="19"/>
    </row>
    <row r="18" spans="1:17" x14ac:dyDescent="0.2">
      <c r="A18" s="11">
        <v>10</v>
      </c>
      <c r="B18" s="12" t="s">
        <v>11</v>
      </c>
      <c r="C18" s="12" t="s">
        <v>138</v>
      </c>
      <c r="D18" s="68">
        <v>51272</v>
      </c>
      <c r="E18" s="65"/>
      <c r="F18" s="16">
        <v>0</v>
      </c>
      <c r="G18" s="73">
        <v>0</v>
      </c>
      <c r="H18" s="73">
        <v>0</v>
      </c>
      <c r="I18" s="15">
        <v>0</v>
      </c>
      <c r="J18" s="15">
        <f t="shared" si="3"/>
        <v>51272</v>
      </c>
      <c r="K18" s="16">
        <f t="shared" si="1"/>
        <v>0</v>
      </c>
      <c r="L18" s="16">
        <f t="shared" si="2"/>
        <v>51272</v>
      </c>
      <c r="M18" s="17"/>
      <c r="N18" s="18"/>
      <c r="O18" s="19"/>
      <c r="P18" s="19"/>
      <c r="Q18" s="19"/>
    </row>
    <row r="19" spans="1:17" x14ac:dyDescent="0.2">
      <c r="A19" s="11">
        <v>11</v>
      </c>
      <c r="B19" s="12" t="s">
        <v>12</v>
      </c>
      <c r="C19" s="12" t="s">
        <v>139</v>
      </c>
      <c r="D19" s="68">
        <v>222103</v>
      </c>
      <c r="E19" s="65"/>
      <c r="F19" s="16">
        <v>0</v>
      </c>
      <c r="G19" s="73">
        <v>0</v>
      </c>
      <c r="H19" s="73">
        <v>0</v>
      </c>
      <c r="I19" s="15">
        <v>0</v>
      </c>
      <c r="J19" s="15">
        <f t="shared" si="3"/>
        <v>222103</v>
      </c>
      <c r="K19" s="16">
        <f t="shared" si="1"/>
        <v>0</v>
      </c>
      <c r="L19" s="16">
        <f t="shared" si="2"/>
        <v>222103</v>
      </c>
      <c r="M19" s="17"/>
      <c r="N19" s="18"/>
      <c r="O19" s="19"/>
      <c r="P19" s="19"/>
      <c r="Q19" s="19"/>
    </row>
    <row r="20" spans="1:17" x14ac:dyDescent="0.2">
      <c r="A20" s="11">
        <v>12</v>
      </c>
      <c r="B20" s="12" t="s">
        <v>13</v>
      </c>
      <c r="C20" s="12" t="s">
        <v>140</v>
      </c>
      <c r="D20" s="68">
        <v>184897</v>
      </c>
      <c r="E20" s="65"/>
      <c r="F20" s="16">
        <v>0</v>
      </c>
      <c r="G20" s="73">
        <v>0</v>
      </c>
      <c r="H20" s="73">
        <v>0</v>
      </c>
      <c r="I20" s="15">
        <v>0</v>
      </c>
      <c r="J20" s="15">
        <f t="shared" si="3"/>
        <v>184897</v>
      </c>
      <c r="K20" s="16">
        <f t="shared" si="1"/>
        <v>0</v>
      </c>
      <c r="L20" s="16">
        <f t="shared" si="2"/>
        <v>184897</v>
      </c>
      <c r="M20" s="17"/>
      <c r="N20" s="18"/>
      <c r="O20" s="19"/>
      <c r="P20" s="19"/>
      <c r="Q20" s="19"/>
    </row>
    <row r="21" spans="1:17" x14ac:dyDescent="0.2">
      <c r="A21" s="11">
        <v>13</v>
      </c>
      <c r="B21" s="12" t="s">
        <v>14</v>
      </c>
      <c r="C21" s="12" t="s">
        <v>141</v>
      </c>
      <c r="D21" s="68">
        <v>126657</v>
      </c>
      <c r="E21" s="65"/>
      <c r="F21" s="16">
        <v>0</v>
      </c>
      <c r="G21" s="73">
        <v>0</v>
      </c>
      <c r="H21" s="73">
        <v>0</v>
      </c>
      <c r="I21" s="15">
        <v>0</v>
      </c>
      <c r="J21" s="15">
        <f t="shared" si="3"/>
        <v>126657</v>
      </c>
      <c r="K21" s="16">
        <f t="shared" si="1"/>
        <v>0</v>
      </c>
      <c r="L21" s="16">
        <f t="shared" si="2"/>
        <v>126657</v>
      </c>
      <c r="M21" s="17"/>
      <c r="N21" s="18"/>
      <c r="O21" s="19"/>
      <c r="P21" s="19"/>
      <c r="Q21" s="19"/>
    </row>
    <row r="22" spans="1:17" x14ac:dyDescent="0.2">
      <c r="A22" s="11">
        <v>14</v>
      </c>
      <c r="B22" s="12" t="s">
        <v>15</v>
      </c>
      <c r="C22" s="12" t="s">
        <v>142</v>
      </c>
      <c r="D22" s="68">
        <v>277696</v>
      </c>
      <c r="E22" s="65"/>
      <c r="F22" s="16">
        <v>0</v>
      </c>
      <c r="G22" s="73">
        <v>0</v>
      </c>
      <c r="H22" s="73">
        <v>0</v>
      </c>
      <c r="I22" s="15">
        <v>0</v>
      </c>
      <c r="J22" s="15">
        <f t="shared" si="3"/>
        <v>277696</v>
      </c>
      <c r="K22" s="16">
        <f t="shared" si="1"/>
        <v>0</v>
      </c>
      <c r="L22" s="16">
        <f t="shared" si="2"/>
        <v>277696</v>
      </c>
      <c r="M22" s="17"/>
      <c r="N22" s="18"/>
      <c r="O22" s="19"/>
      <c r="P22" s="19"/>
      <c r="Q22" s="19"/>
    </row>
    <row r="23" spans="1:17" x14ac:dyDescent="0.2">
      <c r="A23" s="11">
        <v>15</v>
      </c>
      <c r="B23" s="12" t="s">
        <v>16</v>
      </c>
      <c r="C23" s="12" t="s">
        <v>143</v>
      </c>
      <c r="D23" s="68">
        <v>1846</v>
      </c>
      <c r="E23" s="65"/>
      <c r="F23" s="16">
        <v>0</v>
      </c>
      <c r="G23" s="73">
        <v>0</v>
      </c>
      <c r="H23" s="73">
        <v>0</v>
      </c>
      <c r="I23" s="15">
        <v>0</v>
      </c>
      <c r="J23" s="15">
        <f t="shared" si="3"/>
        <v>1846</v>
      </c>
      <c r="K23" s="16">
        <f t="shared" si="1"/>
        <v>0</v>
      </c>
      <c r="L23" s="16">
        <f t="shared" si="2"/>
        <v>1846</v>
      </c>
      <c r="M23" s="17"/>
      <c r="N23" s="18"/>
      <c r="O23" s="19"/>
      <c r="P23" s="19"/>
      <c r="Q23" s="19"/>
    </row>
    <row r="24" spans="1:17" x14ac:dyDescent="0.2">
      <c r="A24" s="11">
        <v>16</v>
      </c>
      <c r="B24" s="12" t="s">
        <v>17</v>
      </c>
      <c r="C24" s="12" t="s">
        <v>144</v>
      </c>
      <c r="D24" s="68">
        <v>26742</v>
      </c>
      <c r="E24" s="65"/>
      <c r="F24" s="16">
        <v>0</v>
      </c>
      <c r="G24" s="73">
        <v>0</v>
      </c>
      <c r="H24" s="73">
        <v>0</v>
      </c>
      <c r="I24" s="15">
        <v>0</v>
      </c>
      <c r="J24" s="15">
        <f t="shared" si="3"/>
        <v>26742</v>
      </c>
      <c r="K24" s="16">
        <f t="shared" si="1"/>
        <v>0</v>
      </c>
      <c r="L24" s="16">
        <f t="shared" si="2"/>
        <v>26742</v>
      </c>
      <c r="M24" s="17"/>
      <c r="N24" s="18"/>
      <c r="O24" s="19"/>
      <c r="P24" s="19"/>
      <c r="Q24" s="19"/>
    </row>
    <row r="25" spans="1:17" x14ac:dyDescent="0.2">
      <c r="A25" s="11">
        <v>17</v>
      </c>
      <c r="B25" s="12" t="s">
        <v>18</v>
      </c>
      <c r="C25" s="12" t="s">
        <v>145</v>
      </c>
      <c r="D25" s="68">
        <v>16635</v>
      </c>
      <c r="E25" s="65"/>
      <c r="F25" s="16">
        <v>0</v>
      </c>
      <c r="G25" s="73">
        <v>0</v>
      </c>
      <c r="H25" s="73">
        <v>0</v>
      </c>
      <c r="I25" s="15">
        <v>0</v>
      </c>
      <c r="J25" s="15">
        <f t="shared" si="3"/>
        <v>16635</v>
      </c>
      <c r="K25" s="16">
        <f t="shared" si="1"/>
        <v>0</v>
      </c>
      <c r="L25" s="16">
        <f t="shared" si="2"/>
        <v>16635</v>
      </c>
      <c r="M25" s="17"/>
      <c r="N25" s="18"/>
      <c r="O25" s="19"/>
      <c r="P25" s="19"/>
      <c r="Q25" s="19"/>
    </row>
    <row r="26" spans="1:17" x14ac:dyDescent="0.2">
      <c r="A26" s="11">
        <v>18</v>
      </c>
      <c r="B26" s="12" t="s">
        <v>19</v>
      </c>
      <c r="C26" s="12" t="s">
        <v>146</v>
      </c>
      <c r="D26" s="68">
        <v>129561</v>
      </c>
      <c r="E26" s="65"/>
      <c r="F26" s="16">
        <v>0</v>
      </c>
      <c r="G26" s="73">
        <v>0</v>
      </c>
      <c r="H26" s="73">
        <v>0</v>
      </c>
      <c r="I26" s="15">
        <v>0</v>
      </c>
      <c r="J26" s="15">
        <f t="shared" si="3"/>
        <v>129561</v>
      </c>
      <c r="K26" s="16">
        <f t="shared" si="1"/>
        <v>0</v>
      </c>
      <c r="L26" s="16">
        <f t="shared" si="2"/>
        <v>129561</v>
      </c>
      <c r="M26" s="17"/>
      <c r="N26" s="18"/>
      <c r="O26" s="19"/>
      <c r="P26" s="19"/>
      <c r="Q26" s="19"/>
    </row>
    <row r="27" spans="1:17" x14ac:dyDescent="0.2">
      <c r="A27" s="11">
        <v>19</v>
      </c>
      <c r="B27" s="12" t="s">
        <v>20</v>
      </c>
      <c r="C27" s="12" t="s">
        <v>147</v>
      </c>
      <c r="D27" s="68">
        <v>141313</v>
      </c>
      <c r="E27" s="65"/>
      <c r="F27" s="16">
        <v>0</v>
      </c>
      <c r="G27" s="73">
        <v>0</v>
      </c>
      <c r="H27" s="73">
        <v>0</v>
      </c>
      <c r="I27" s="15">
        <v>0</v>
      </c>
      <c r="J27" s="15">
        <f t="shared" si="3"/>
        <v>141313</v>
      </c>
      <c r="K27" s="16">
        <f t="shared" si="1"/>
        <v>0</v>
      </c>
      <c r="L27" s="16">
        <f t="shared" si="2"/>
        <v>141313</v>
      </c>
      <c r="M27" s="17"/>
      <c r="N27" s="18"/>
      <c r="O27" s="19"/>
      <c r="P27" s="19"/>
      <c r="Q27" s="19"/>
    </row>
    <row r="28" spans="1:17" x14ac:dyDescent="0.2">
      <c r="A28" s="11">
        <v>20</v>
      </c>
      <c r="B28" s="12" t="s">
        <v>21</v>
      </c>
      <c r="C28" s="12" t="s">
        <v>148</v>
      </c>
      <c r="D28" s="68">
        <v>66872</v>
      </c>
      <c r="E28" s="65"/>
      <c r="F28" s="16">
        <v>0</v>
      </c>
      <c r="G28" s="73">
        <v>0</v>
      </c>
      <c r="H28" s="73">
        <v>0</v>
      </c>
      <c r="I28" s="15">
        <v>0</v>
      </c>
      <c r="J28" s="15">
        <f t="shared" si="3"/>
        <v>66872</v>
      </c>
      <c r="K28" s="16">
        <f t="shared" si="1"/>
        <v>0</v>
      </c>
      <c r="L28" s="16">
        <f t="shared" si="2"/>
        <v>66872</v>
      </c>
      <c r="M28" s="17"/>
      <c r="N28" s="18"/>
      <c r="O28" s="19"/>
      <c r="P28" s="19"/>
      <c r="Q28" s="19"/>
    </row>
    <row r="29" spans="1:17" x14ac:dyDescent="0.2">
      <c r="A29" s="11">
        <v>21</v>
      </c>
      <c r="B29" s="12" t="s">
        <v>22</v>
      </c>
      <c r="C29" s="12" t="s">
        <v>149</v>
      </c>
      <c r="D29" s="68">
        <v>5321</v>
      </c>
      <c r="E29" s="65"/>
      <c r="F29" s="16">
        <v>0</v>
      </c>
      <c r="G29" s="73">
        <v>0</v>
      </c>
      <c r="H29" s="73">
        <v>0</v>
      </c>
      <c r="I29" s="15">
        <v>0</v>
      </c>
      <c r="J29" s="15">
        <f t="shared" si="3"/>
        <v>5321</v>
      </c>
      <c r="K29" s="16">
        <f t="shared" si="1"/>
        <v>0</v>
      </c>
      <c r="L29" s="16">
        <f t="shared" si="2"/>
        <v>5321</v>
      </c>
      <c r="M29" s="17"/>
      <c r="N29" s="18"/>
      <c r="O29" s="19"/>
      <c r="P29" s="19"/>
      <c r="Q29" s="19"/>
    </row>
    <row r="30" spans="1:17" x14ac:dyDescent="0.2">
      <c r="A30" s="11">
        <v>22</v>
      </c>
      <c r="B30" s="12" t="s">
        <v>23</v>
      </c>
      <c r="C30" s="12" t="s">
        <v>150</v>
      </c>
      <c r="D30" s="68">
        <v>23268</v>
      </c>
      <c r="E30" s="65"/>
      <c r="F30" s="16">
        <v>0</v>
      </c>
      <c r="G30" s="73">
        <v>0</v>
      </c>
      <c r="H30" s="73">
        <v>0</v>
      </c>
      <c r="I30" s="15">
        <v>0</v>
      </c>
      <c r="J30" s="15">
        <f t="shared" si="3"/>
        <v>23268</v>
      </c>
      <c r="K30" s="16">
        <f t="shared" si="1"/>
        <v>0</v>
      </c>
      <c r="L30" s="16">
        <f t="shared" si="2"/>
        <v>23268</v>
      </c>
      <c r="M30" s="17"/>
      <c r="N30" s="18"/>
      <c r="O30" s="19"/>
      <c r="P30" s="19"/>
      <c r="Q30" s="19"/>
    </row>
    <row r="31" spans="1:17" x14ac:dyDescent="0.2">
      <c r="A31" s="11">
        <v>23</v>
      </c>
      <c r="B31" s="12" t="s">
        <v>24</v>
      </c>
      <c r="C31" s="12" t="s">
        <v>151</v>
      </c>
      <c r="D31" s="68">
        <v>109153</v>
      </c>
      <c r="E31" s="65"/>
      <c r="F31" s="16">
        <v>0</v>
      </c>
      <c r="G31" s="73">
        <v>0</v>
      </c>
      <c r="H31" s="73">
        <v>0</v>
      </c>
      <c r="I31" s="15">
        <v>0</v>
      </c>
      <c r="J31" s="15">
        <f t="shared" si="3"/>
        <v>109153</v>
      </c>
      <c r="K31" s="16">
        <f t="shared" si="1"/>
        <v>0</v>
      </c>
      <c r="L31" s="16">
        <f t="shared" si="2"/>
        <v>109153</v>
      </c>
      <c r="M31" s="17"/>
      <c r="N31" s="18"/>
      <c r="O31" s="19"/>
      <c r="P31" s="19"/>
      <c r="Q31" s="19"/>
    </row>
    <row r="32" spans="1:17" x14ac:dyDescent="0.2">
      <c r="A32" s="11">
        <v>24</v>
      </c>
      <c r="B32" s="12" t="s">
        <v>25</v>
      </c>
      <c r="C32" s="12" t="s">
        <v>152</v>
      </c>
      <c r="D32" s="68">
        <v>52081</v>
      </c>
      <c r="E32" s="65"/>
      <c r="F32" s="16">
        <v>0</v>
      </c>
      <c r="G32" s="73">
        <v>0</v>
      </c>
      <c r="H32" s="73">
        <v>0</v>
      </c>
      <c r="I32" s="15">
        <v>0</v>
      </c>
      <c r="J32" s="15">
        <f t="shared" si="3"/>
        <v>52081</v>
      </c>
      <c r="K32" s="16">
        <f t="shared" si="1"/>
        <v>0</v>
      </c>
      <c r="L32" s="16">
        <f t="shared" si="2"/>
        <v>52081</v>
      </c>
      <c r="M32" s="17"/>
      <c r="N32" s="18"/>
      <c r="O32" s="19"/>
      <c r="P32" s="19"/>
      <c r="Q32" s="19"/>
    </row>
    <row r="33" spans="1:17" x14ac:dyDescent="0.2">
      <c r="A33" s="11">
        <v>25</v>
      </c>
      <c r="B33" s="12" t="s">
        <v>26</v>
      </c>
      <c r="C33" s="12" t="s">
        <v>153</v>
      </c>
      <c r="D33" s="68">
        <v>83879</v>
      </c>
      <c r="E33" s="65"/>
      <c r="F33" s="16">
        <v>0</v>
      </c>
      <c r="G33" s="73">
        <v>0</v>
      </c>
      <c r="H33" s="73">
        <v>0</v>
      </c>
      <c r="I33" s="15">
        <v>0</v>
      </c>
      <c r="J33" s="15">
        <f t="shared" si="3"/>
        <v>83879</v>
      </c>
      <c r="K33" s="16">
        <f t="shared" si="1"/>
        <v>0</v>
      </c>
      <c r="L33" s="16">
        <f t="shared" si="2"/>
        <v>83879</v>
      </c>
      <c r="M33" s="17"/>
      <c r="N33" s="18"/>
      <c r="O33" s="19"/>
      <c r="P33" s="19"/>
      <c r="Q33" s="19"/>
    </row>
    <row r="34" spans="1:17" x14ac:dyDescent="0.2">
      <c r="A34" s="11">
        <v>26</v>
      </c>
      <c r="B34" s="12" t="s">
        <v>27</v>
      </c>
      <c r="C34" s="12" t="s">
        <v>154</v>
      </c>
      <c r="D34" s="68">
        <v>371749</v>
      </c>
      <c r="E34" s="65"/>
      <c r="F34" s="16">
        <v>0</v>
      </c>
      <c r="G34" s="73">
        <v>0</v>
      </c>
      <c r="H34" s="73">
        <v>0</v>
      </c>
      <c r="I34" s="15">
        <v>0</v>
      </c>
      <c r="J34" s="15">
        <f t="shared" si="3"/>
        <v>371749</v>
      </c>
      <c r="K34" s="16">
        <f t="shared" si="1"/>
        <v>0</v>
      </c>
      <c r="L34" s="16">
        <f t="shared" si="2"/>
        <v>371749</v>
      </c>
      <c r="M34" s="17"/>
      <c r="N34" s="18"/>
      <c r="O34" s="19"/>
      <c r="P34" s="19"/>
      <c r="Q34" s="19"/>
    </row>
    <row r="35" spans="1:17" x14ac:dyDescent="0.2">
      <c r="A35" s="11">
        <v>27</v>
      </c>
      <c r="B35" s="12" t="s">
        <v>28</v>
      </c>
      <c r="C35" s="12" t="s">
        <v>155</v>
      </c>
      <c r="D35" s="68">
        <v>9931</v>
      </c>
      <c r="E35" s="65"/>
      <c r="F35" s="16">
        <v>0</v>
      </c>
      <c r="G35" s="73">
        <v>0</v>
      </c>
      <c r="H35" s="73">
        <v>0</v>
      </c>
      <c r="I35" s="15">
        <v>0</v>
      </c>
      <c r="J35" s="15">
        <f t="shared" si="3"/>
        <v>9931</v>
      </c>
      <c r="K35" s="16">
        <f t="shared" si="1"/>
        <v>0</v>
      </c>
      <c r="L35" s="16">
        <f t="shared" si="2"/>
        <v>9931</v>
      </c>
      <c r="M35" s="17"/>
      <c r="N35" s="18"/>
      <c r="O35" s="19"/>
      <c r="P35" s="19"/>
      <c r="Q35" s="19"/>
    </row>
    <row r="36" spans="1:17" x14ac:dyDescent="0.2">
      <c r="A36" s="11">
        <v>28</v>
      </c>
      <c r="B36" s="12" t="s">
        <v>29</v>
      </c>
      <c r="C36" s="12" t="s">
        <v>156</v>
      </c>
      <c r="D36" s="68">
        <v>12264</v>
      </c>
      <c r="E36" s="65"/>
      <c r="F36" s="16">
        <v>0</v>
      </c>
      <c r="G36" s="73">
        <v>0</v>
      </c>
      <c r="H36" s="73">
        <v>0</v>
      </c>
      <c r="I36" s="15">
        <v>0</v>
      </c>
      <c r="J36" s="15">
        <f t="shared" si="3"/>
        <v>12264</v>
      </c>
      <c r="K36" s="16">
        <f t="shared" si="1"/>
        <v>0</v>
      </c>
      <c r="L36" s="16">
        <f t="shared" si="2"/>
        <v>12264</v>
      </c>
      <c r="M36" s="17"/>
      <c r="N36" s="18"/>
      <c r="O36" s="19"/>
      <c r="P36" s="19"/>
      <c r="Q36" s="19"/>
    </row>
    <row r="37" spans="1:17" x14ac:dyDescent="0.2">
      <c r="A37" s="11">
        <v>29</v>
      </c>
      <c r="B37" s="12" t="s">
        <v>30</v>
      </c>
      <c r="C37" s="12" t="s">
        <v>157</v>
      </c>
      <c r="D37" s="68">
        <v>283611</v>
      </c>
      <c r="E37" s="65"/>
      <c r="F37" s="16">
        <v>0</v>
      </c>
      <c r="G37" s="73">
        <v>0</v>
      </c>
      <c r="H37" s="73">
        <v>0</v>
      </c>
      <c r="I37" s="15">
        <v>0</v>
      </c>
      <c r="J37" s="15">
        <f t="shared" si="3"/>
        <v>283611</v>
      </c>
      <c r="K37" s="16">
        <f t="shared" si="1"/>
        <v>0</v>
      </c>
      <c r="L37" s="16">
        <f t="shared" si="2"/>
        <v>283611</v>
      </c>
      <c r="M37" s="17"/>
      <c r="N37" s="18"/>
      <c r="O37" s="19"/>
      <c r="P37" s="19"/>
      <c r="Q37" s="19"/>
    </row>
    <row r="38" spans="1:17" x14ac:dyDescent="0.2">
      <c r="A38" s="11">
        <v>30</v>
      </c>
      <c r="B38" s="12" t="s">
        <v>31</v>
      </c>
      <c r="C38" s="12" t="s">
        <v>158</v>
      </c>
      <c r="D38" s="68">
        <v>9050</v>
      </c>
      <c r="E38" s="65"/>
      <c r="F38" s="16">
        <v>0</v>
      </c>
      <c r="G38" s="73">
        <v>0</v>
      </c>
      <c r="H38" s="73">
        <v>0</v>
      </c>
      <c r="I38" s="15">
        <v>0</v>
      </c>
      <c r="J38" s="15">
        <f t="shared" si="3"/>
        <v>9050</v>
      </c>
      <c r="K38" s="16">
        <f t="shared" si="1"/>
        <v>0</v>
      </c>
      <c r="L38" s="16">
        <f t="shared" si="2"/>
        <v>9050</v>
      </c>
      <c r="M38" s="17"/>
      <c r="N38" s="18"/>
      <c r="O38" s="19"/>
      <c r="P38" s="19"/>
      <c r="Q38" s="19"/>
    </row>
    <row r="39" spans="1:17" x14ac:dyDescent="0.2">
      <c r="A39" s="11">
        <v>31</v>
      </c>
      <c r="B39" s="12" t="s">
        <v>32</v>
      </c>
      <c r="C39" s="12" t="s">
        <v>159</v>
      </c>
      <c r="D39" s="68">
        <v>31846</v>
      </c>
      <c r="E39" s="65"/>
      <c r="F39" s="16">
        <v>0</v>
      </c>
      <c r="G39" s="73">
        <v>0</v>
      </c>
      <c r="H39" s="73">
        <v>0</v>
      </c>
      <c r="I39" s="15">
        <v>0</v>
      </c>
      <c r="J39" s="15">
        <f t="shared" si="3"/>
        <v>31846</v>
      </c>
      <c r="K39" s="16">
        <f t="shared" si="1"/>
        <v>0</v>
      </c>
      <c r="L39" s="16">
        <f t="shared" si="2"/>
        <v>31846</v>
      </c>
      <c r="M39" s="17"/>
      <c r="N39" s="18"/>
      <c r="O39" s="19"/>
      <c r="P39" s="19"/>
      <c r="Q39" s="19"/>
    </row>
    <row r="40" spans="1:17" x14ac:dyDescent="0.2">
      <c r="A40" s="11">
        <v>32</v>
      </c>
      <c r="B40" s="12" t="s">
        <v>33</v>
      </c>
      <c r="C40" s="12" t="s">
        <v>160</v>
      </c>
      <c r="D40" s="68">
        <v>173864</v>
      </c>
      <c r="E40" s="65"/>
      <c r="F40" s="16">
        <v>0</v>
      </c>
      <c r="G40" s="73">
        <v>0</v>
      </c>
      <c r="H40" s="73">
        <v>0</v>
      </c>
      <c r="I40" s="15">
        <v>0</v>
      </c>
      <c r="J40" s="15">
        <f t="shared" si="3"/>
        <v>173864</v>
      </c>
      <c r="K40" s="16">
        <f t="shared" si="1"/>
        <v>0</v>
      </c>
      <c r="L40" s="16">
        <f t="shared" si="2"/>
        <v>173864</v>
      </c>
      <c r="M40" s="17"/>
      <c r="N40" s="18"/>
      <c r="O40" s="19"/>
      <c r="P40" s="19"/>
      <c r="Q40" s="19"/>
    </row>
    <row r="41" spans="1:17" x14ac:dyDescent="0.2">
      <c r="A41" s="11">
        <v>33</v>
      </c>
      <c r="B41" s="12" t="s">
        <v>34</v>
      </c>
      <c r="C41" s="12" t="s">
        <v>161</v>
      </c>
      <c r="D41" s="68">
        <v>88550</v>
      </c>
      <c r="E41" s="65"/>
      <c r="F41" s="16">
        <v>0</v>
      </c>
      <c r="G41" s="73">
        <v>0</v>
      </c>
      <c r="H41" s="73">
        <v>0</v>
      </c>
      <c r="I41" s="15">
        <v>0</v>
      </c>
      <c r="J41" s="15">
        <f t="shared" si="3"/>
        <v>88550</v>
      </c>
      <c r="K41" s="16">
        <f t="shared" si="1"/>
        <v>0</v>
      </c>
      <c r="L41" s="16">
        <f t="shared" si="2"/>
        <v>88550</v>
      </c>
      <c r="M41" s="17"/>
      <c r="N41" s="18"/>
      <c r="O41" s="19"/>
      <c r="P41" s="19"/>
      <c r="Q41" s="19"/>
    </row>
    <row r="42" spans="1:17" x14ac:dyDescent="0.2">
      <c r="A42" s="11">
        <v>34</v>
      </c>
      <c r="B42" s="12" t="s">
        <v>35</v>
      </c>
      <c r="C42" s="12" t="s">
        <v>162</v>
      </c>
      <c r="D42" s="68">
        <v>134147</v>
      </c>
      <c r="E42" s="65"/>
      <c r="F42" s="16">
        <v>0</v>
      </c>
      <c r="G42" s="73">
        <v>0</v>
      </c>
      <c r="H42" s="73">
        <v>0</v>
      </c>
      <c r="I42" s="15">
        <v>0</v>
      </c>
      <c r="J42" s="15">
        <f t="shared" si="3"/>
        <v>134147</v>
      </c>
      <c r="K42" s="16">
        <f t="shared" si="1"/>
        <v>0</v>
      </c>
      <c r="L42" s="16">
        <f t="shared" si="2"/>
        <v>134147</v>
      </c>
      <c r="M42" s="17"/>
      <c r="N42" s="18"/>
      <c r="O42" s="19"/>
      <c r="P42" s="19"/>
      <c r="Q42" s="19"/>
    </row>
    <row r="43" spans="1:17" x14ac:dyDescent="0.2">
      <c r="A43" s="11">
        <v>35</v>
      </c>
      <c r="B43" s="12" t="s">
        <v>36</v>
      </c>
      <c r="C43" s="12" t="s">
        <v>163</v>
      </c>
      <c r="D43" s="68">
        <v>16432</v>
      </c>
      <c r="E43" s="65"/>
      <c r="F43" s="16">
        <v>0</v>
      </c>
      <c r="G43" s="73">
        <v>0</v>
      </c>
      <c r="H43" s="73">
        <v>0</v>
      </c>
      <c r="I43" s="15">
        <v>0</v>
      </c>
      <c r="J43" s="15">
        <f t="shared" si="3"/>
        <v>16432</v>
      </c>
      <c r="K43" s="16">
        <f t="shared" si="1"/>
        <v>0</v>
      </c>
      <c r="L43" s="16">
        <f t="shared" si="2"/>
        <v>16432</v>
      </c>
      <c r="M43" s="17"/>
      <c r="N43" s="18"/>
      <c r="O43" s="19"/>
      <c r="P43" s="19"/>
      <c r="Q43" s="19"/>
    </row>
    <row r="44" spans="1:17" x14ac:dyDescent="0.2">
      <c r="A44" s="11">
        <v>36</v>
      </c>
      <c r="B44" s="12" t="s">
        <v>37</v>
      </c>
      <c r="C44" s="12" t="s">
        <v>164</v>
      </c>
      <c r="D44" s="68">
        <v>211498</v>
      </c>
      <c r="E44" s="65"/>
      <c r="F44" s="16">
        <v>0</v>
      </c>
      <c r="G44" s="73">
        <v>0</v>
      </c>
      <c r="H44" s="73">
        <v>0</v>
      </c>
      <c r="I44" s="15">
        <v>0</v>
      </c>
      <c r="J44" s="15">
        <f t="shared" si="3"/>
        <v>211498</v>
      </c>
      <c r="K44" s="16">
        <f t="shared" si="1"/>
        <v>0</v>
      </c>
      <c r="L44" s="16">
        <f t="shared" si="2"/>
        <v>211498</v>
      </c>
      <c r="M44" s="17"/>
      <c r="N44" s="18"/>
      <c r="O44" s="19"/>
      <c r="P44" s="19"/>
      <c r="Q44" s="19"/>
    </row>
    <row r="45" spans="1:17" x14ac:dyDescent="0.2">
      <c r="A45" s="11">
        <v>37</v>
      </c>
      <c r="B45" s="12" t="s">
        <v>38</v>
      </c>
      <c r="C45" s="12" t="s">
        <v>165</v>
      </c>
      <c r="D45" s="68">
        <v>9166</v>
      </c>
      <c r="E45" s="65"/>
      <c r="F45" s="16">
        <v>0</v>
      </c>
      <c r="G45" s="73">
        <v>0</v>
      </c>
      <c r="H45" s="73">
        <v>0</v>
      </c>
      <c r="I45" s="15">
        <v>0</v>
      </c>
      <c r="J45" s="15">
        <f t="shared" si="3"/>
        <v>9166</v>
      </c>
      <c r="K45" s="16">
        <f t="shared" si="1"/>
        <v>0</v>
      </c>
      <c r="L45" s="16">
        <f t="shared" si="2"/>
        <v>9166</v>
      </c>
      <c r="M45" s="17"/>
      <c r="N45" s="18"/>
      <c r="O45" s="19"/>
      <c r="P45" s="19"/>
      <c r="Q45" s="19"/>
    </row>
    <row r="46" spans="1:17" x14ac:dyDescent="0.2">
      <c r="A46" s="11">
        <v>38</v>
      </c>
      <c r="B46" s="12" t="s">
        <v>39</v>
      </c>
      <c r="C46" s="12" t="s">
        <v>166</v>
      </c>
      <c r="D46" s="68">
        <v>14057</v>
      </c>
      <c r="E46" s="65"/>
      <c r="F46" s="16">
        <v>0</v>
      </c>
      <c r="G46" s="73">
        <v>0</v>
      </c>
      <c r="H46" s="73">
        <v>0</v>
      </c>
      <c r="I46" s="15">
        <v>0</v>
      </c>
      <c r="J46" s="15">
        <f t="shared" si="3"/>
        <v>14057</v>
      </c>
      <c r="K46" s="16">
        <f t="shared" si="1"/>
        <v>0</v>
      </c>
      <c r="L46" s="16">
        <f t="shared" si="2"/>
        <v>14057</v>
      </c>
      <c r="M46" s="17"/>
      <c r="N46" s="18"/>
      <c r="O46" s="19"/>
      <c r="P46" s="19"/>
      <c r="Q46" s="19"/>
    </row>
    <row r="47" spans="1:17" x14ac:dyDescent="0.2">
      <c r="A47" s="11">
        <v>39</v>
      </c>
      <c r="B47" s="12" t="s">
        <v>40</v>
      </c>
      <c r="C47" s="12" t="s">
        <v>167</v>
      </c>
      <c r="D47" s="68">
        <v>127023</v>
      </c>
      <c r="E47" s="65"/>
      <c r="F47" s="16">
        <v>0</v>
      </c>
      <c r="G47" s="73">
        <v>0</v>
      </c>
      <c r="H47" s="73">
        <v>0</v>
      </c>
      <c r="I47" s="15">
        <v>0</v>
      </c>
      <c r="J47" s="15">
        <f t="shared" si="3"/>
        <v>127023</v>
      </c>
      <c r="K47" s="16">
        <f t="shared" si="1"/>
        <v>0</v>
      </c>
      <c r="L47" s="16">
        <f t="shared" si="2"/>
        <v>127023</v>
      </c>
      <c r="M47" s="17"/>
      <c r="N47" s="18"/>
      <c r="O47" s="19"/>
      <c r="P47" s="19"/>
      <c r="Q47" s="19"/>
    </row>
    <row r="48" spans="1:17" x14ac:dyDescent="0.2">
      <c r="A48" s="11">
        <v>40</v>
      </c>
      <c r="B48" s="12" t="s">
        <v>41</v>
      </c>
      <c r="C48" s="12" t="s">
        <v>168</v>
      </c>
      <c r="D48" s="68">
        <v>10867</v>
      </c>
      <c r="E48" s="65"/>
      <c r="F48" s="16">
        <v>0</v>
      </c>
      <c r="G48" s="73">
        <v>0</v>
      </c>
      <c r="H48" s="73">
        <v>0</v>
      </c>
      <c r="I48" s="15">
        <v>0</v>
      </c>
      <c r="J48" s="15">
        <f t="shared" si="3"/>
        <v>10867</v>
      </c>
      <c r="K48" s="16">
        <f t="shared" si="1"/>
        <v>0</v>
      </c>
      <c r="L48" s="16">
        <f t="shared" si="2"/>
        <v>10867</v>
      </c>
      <c r="M48" s="17"/>
      <c r="N48" s="18"/>
      <c r="O48" s="19"/>
      <c r="P48" s="19"/>
      <c r="Q48" s="19"/>
    </row>
    <row r="49" spans="1:18" x14ac:dyDescent="0.2">
      <c r="A49" s="11">
        <v>41</v>
      </c>
      <c r="B49" s="12" t="s">
        <v>42</v>
      </c>
      <c r="C49" s="12" t="s">
        <v>169</v>
      </c>
      <c r="D49" s="68">
        <v>249050</v>
      </c>
      <c r="E49" s="65"/>
      <c r="F49" s="16">
        <v>0</v>
      </c>
      <c r="G49" s="73">
        <v>0</v>
      </c>
      <c r="H49" s="73">
        <v>0</v>
      </c>
      <c r="I49" s="15">
        <v>0</v>
      </c>
      <c r="J49" s="15">
        <f t="shared" si="3"/>
        <v>249050</v>
      </c>
      <c r="K49" s="16">
        <f t="shared" si="1"/>
        <v>0</v>
      </c>
      <c r="L49" s="16">
        <f t="shared" si="2"/>
        <v>249050</v>
      </c>
      <c r="M49" s="17"/>
      <c r="N49" s="18"/>
      <c r="O49" s="19"/>
      <c r="P49" s="19"/>
      <c r="Q49" s="19"/>
    </row>
    <row r="50" spans="1:18" x14ac:dyDescent="0.2">
      <c r="A50" s="11">
        <v>42</v>
      </c>
      <c r="B50" s="12" t="s">
        <v>43</v>
      </c>
      <c r="C50" s="12" t="s">
        <v>170</v>
      </c>
      <c r="D50" s="68">
        <v>234594</v>
      </c>
      <c r="E50" s="65"/>
      <c r="F50" s="16">
        <v>0</v>
      </c>
      <c r="G50" s="73">
        <v>0</v>
      </c>
      <c r="H50" s="73">
        <v>0</v>
      </c>
      <c r="I50" s="15">
        <v>0</v>
      </c>
      <c r="J50" s="15">
        <f t="shared" si="3"/>
        <v>234594</v>
      </c>
      <c r="K50" s="16">
        <f t="shared" si="1"/>
        <v>0</v>
      </c>
      <c r="L50" s="16">
        <f t="shared" si="2"/>
        <v>234594</v>
      </c>
      <c r="M50" s="17"/>
      <c r="N50" s="18"/>
      <c r="O50" s="19"/>
      <c r="P50" s="19"/>
      <c r="Q50" s="19"/>
    </row>
    <row r="51" spans="1:18" x14ac:dyDescent="0.2">
      <c r="A51" s="11">
        <v>43</v>
      </c>
      <c r="B51" s="12" t="s">
        <v>44</v>
      </c>
      <c r="C51" s="12" t="s">
        <v>171</v>
      </c>
      <c r="D51" s="68">
        <v>106051</v>
      </c>
      <c r="E51" s="65"/>
      <c r="F51" s="16">
        <v>0</v>
      </c>
      <c r="G51" s="73">
        <v>0</v>
      </c>
      <c r="H51" s="73">
        <v>0</v>
      </c>
      <c r="I51" s="15">
        <v>0</v>
      </c>
      <c r="J51" s="15">
        <f t="shared" si="3"/>
        <v>106051</v>
      </c>
      <c r="K51" s="16">
        <f t="shared" si="1"/>
        <v>0</v>
      </c>
      <c r="L51" s="16">
        <f t="shared" si="2"/>
        <v>106051</v>
      </c>
      <c r="M51" s="17"/>
      <c r="N51" s="18"/>
      <c r="O51" s="19"/>
      <c r="P51" s="19"/>
      <c r="Q51" s="19"/>
    </row>
    <row r="52" spans="1:18" x14ac:dyDescent="0.2">
      <c r="A52" s="11">
        <v>44</v>
      </c>
      <c r="B52" s="12" t="s">
        <v>45</v>
      </c>
      <c r="C52" s="12" t="s">
        <v>172</v>
      </c>
      <c r="D52" s="68">
        <v>116202</v>
      </c>
      <c r="E52" s="65"/>
      <c r="F52" s="16">
        <v>0</v>
      </c>
      <c r="G52" s="73">
        <v>0</v>
      </c>
      <c r="H52" s="73">
        <v>0</v>
      </c>
      <c r="I52" s="15">
        <v>0</v>
      </c>
      <c r="J52" s="15">
        <f t="shared" si="3"/>
        <v>116202</v>
      </c>
      <c r="K52" s="16">
        <f t="shared" si="1"/>
        <v>0</v>
      </c>
      <c r="L52" s="16">
        <f t="shared" si="2"/>
        <v>116202</v>
      </c>
      <c r="M52" s="17"/>
      <c r="N52" s="18"/>
      <c r="O52" s="19"/>
      <c r="P52" s="19"/>
      <c r="Q52" s="19"/>
    </row>
    <row r="53" spans="1:18" x14ac:dyDescent="0.2">
      <c r="A53" s="11">
        <v>45</v>
      </c>
      <c r="B53" s="12" t="s">
        <v>46</v>
      </c>
      <c r="C53" s="12" t="s">
        <v>173</v>
      </c>
      <c r="D53" s="68">
        <v>161842</v>
      </c>
      <c r="E53" s="65"/>
      <c r="F53" s="16">
        <v>0</v>
      </c>
      <c r="G53" s="73">
        <v>0</v>
      </c>
      <c r="H53" s="73">
        <v>0</v>
      </c>
      <c r="I53" s="15">
        <v>0</v>
      </c>
      <c r="J53" s="15">
        <f t="shared" si="3"/>
        <v>161842</v>
      </c>
      <c r="K53" s="16">
        <f t="shared" si="1"/>
        <v>0</v>
      </c>
      <c r="L53" s="16">
        <f t="shared" si="2"/>
        <v>161842</v>
      </c>
      <c r="M53" s="17"/>
      <c r="N53" s="18"/>
      <c r="O53" s="19"/>
      <c r="P53" s="19"/>
      <c r="Q53" s="19"/>
    </row>
    <row r="54" spans="1:18" x14ac:dyDescent="0.2">
      <c r="A54" s="11">
        <v>46</v>
      </c>
      <c r="B54" s="12" t="s">
        <v>47</v>
      </c>
      <c r="C54" s="12" t="s">
        <v>174</v>
      </c>
      <c r="D54" s="68">
        <v>15067</v>
      </c>
      <c r="E54" s="65"/>
      <c r="F54" s="16">
        <v>0</v>
      </c>
      <c r="G54" s="73">
        <v>0</v>
      </c>
      <c r="H54" s="73">
        <v>0</v>
      </c>
      <c r="I54" s="15">
        <v>0</v>
      </c>
      <c r="J54" s="15">
        <f t="shared" si="3"/>
        <v>15067</v>
      </c>
      <c r="K54" s="16">
        <f t="shared" si="1"/>
        <v>0</v>
      </c>
      <c r="L54" s="16">
        <f t="shared" si="2"/>
        <v>15067</v>
      </c>
      <c r="M54" s="17"/>
      <c r="N54" s="18"/>
      <c r="O54" s="19"/>
      <c r="P54" s="19"/>
      <c r="Q54" s="19"/>
    </row>
    <row r="55" spans="1:18" x14ac:dyDescent="0.2">
      <c r="A55" s="20">
        <v>47</v>
      </c>
      <c r="B55" s="21" t="s">
        <v>48</v>
      </c>
      <c r="C55" s="21" t="s">
        <v>175</v>
      </c>
      <c r="D55" s="71">
        <v>18682</v>
      </c>
      <c r="E55" s="66"/>
      <c r="F55" s="22">
        <v>0</v>
      </c>
      <c r="G55" s="74">
        <v>0</v>
      </c>
      <c r="H55" s="74">
        <v>0</v>
      </c>
      <c r="I55" s="23">
        <v>0</v>
      </c>
      <c r="J55" s="23">
        <f t="shared" si="3"/>
        <v>18682</v>
      </c>
      <c r="K55" s="22">
        <f t="shared" si="1"/>
        <v>0</v>
      </c>
      <c r="L55" s="22">
        <f t="shared" si="2"/>
        <v>18682</v>
      </c>
      <c r="M55" s="17"/>
      <c r="N55" s="18"/>
      <c r="O55" s="19"/>
      <c r="P55" s="19"/>
      <c r="Q55" s="19"/>
    </row>
    <row r="56" spans="1:18" ht="25.5" customHeight="1" x14ac:dyDescent="0.2">
      <c r="A56" s="5"/>
      <c r="B56" s="24"/>
      <c r="C56" s="24"/>
      <c r="D56" s="92"/>
      <c r="E56" s="93"/>
      <c r="F56" s="94"/>
      <c r="G56" s="95" t="s">
        <v>104</v>
      </c>
      <c r="H56" s="96"/>
      <c r="I56" s="97"/>
      <c r="J56" s="98" t="s">
        <v>108</v>
      </c>
      <c r="K56" s="93"/>
      <c r="L56" s="94"/>
      <c r="M56" s="17"/>
      <c r="N56" s="18"/>
      <c r="O56" s="19"/>
      <c r="P56" s="19"/>
      <c r="Q56" s="19"/>
      <c r="R56" s="26"/>
    </row>
    <row r="57" spans="1:18" s="10" customFormat="1" x14ac:dyDescent="0.2">
      <c r="A57" s="5"/>
      <c r="B57" s="6" t="s">
        <v>1</v>
      </c>
      <c r="C57" s="5"/>
      <c r="D57" s="8" t="s">
        <v>106</v>
      </c>
      <c r="E57" s="27" t="s">
        <v>107</v>
      </c>
      <c r="F57" s="25" t="s">
        <v>0</v>
      </c>
      <c r="G57" s="5" t="s">
        <v>106</v>
      </c>
      <c r="H57" s="6" t="s">
        <v>107</v>
      </c>
      <c r="I57" s="9" t="s">
        <v>0</v>
      </c>
      <c r="J57" s="8" t="s">
        <v>106</v>
      </c>
      <c r="K57" s="27" t="s">
        <v>107</v>
      </c>
      <c r="L57" s="25" t="s">
        <v>0</v>
      </c>
      <c r="M57" s="17"/>
      <c r="N57" s="18"/>
      <c r="O57" s="19"/>
      <c r="P57" s="19"/>
      <c r="Q57" s="19"/>
    </row>
    <row r="58" spans="1:18" x14ac:dyDescent="0.2">
      <c r="A58" s="28">
        <v>48</v>
      </c>
      <c r="B58" s="29" t="s">
        <v>49</v>
      </c>
      <c r="C58" s="29" t="s">
        <v>176</v>
      </c>
      <c r="D58" s="67">
        <v>1796</v>
      </c>
      <c r="E58" s="65"/>
      <c r="F58" s="30">
        <v>0</v>
      </c>
      <c r="G58" s="73">
        <v>0</v>
      </c>
      <c r="H58" s="73">
        <v>0</v>
      </c>
      <c r="I58" s="15">
        <v>0</v>
      </c>
      <c r="J58" s="15">
        <f t="shared" ref="J58:J89" si="4">D58+G58</f>
        <v>1796</v>
      </c>
      <c r="K58" s="16">
        <f t="shared" ref="K58:K89" si="5">E58+H58</f>
        <v>0</v>
      </c>
      <c r="L58" s="13">
        <f>SUM(J58:K58)</f>
        <v>1796</v>
      </c>
      <c r="M58" s="17"/>
      <c r="N58" s="18"/>
      <c r="O58" s="31"/>
      <c r="P58" s="31"/>
      <c r="Q58" s="31"/>
    </row>
    <row r="59" spans="1:18" x14ac:dyDescent="0.2">
      <c r="A59" s="28">
        <v>49</v>
      </c>
      <c r="B59" s="29" t="s">
        <v>50</v>
      </c>
      <c r="C59" s="29" t="s">
        <v>177</v>
      </c>
      <c r="D59" s="68">
        <v>96483</v>
      </c>
      <c r="E59" s="65"/>
      <c r="F59" s="30">
        <v>0</v>
      </c>
      <c r="G59" s="73">
        <v>0</v>
      </c>
      <c r="H59" s="73">
        <v>0</v>
      </c>
      <c r="I59" s="15">
        <v>0</v>
      </c>
      <c r="J59" s="15">
        <f t="shared" si="4"/>
        <v>96483</v>
      </c>
      <c r="K59" s="16">
        <f t="shared" si="5"/>
        <v>0</v>
      </c>
      <c r="L59" s="16">
        <f t="shared" ref="L59:L110" si="6">SUM(J59:K59)</f>
        <v>96483</v>
      </c>
      <c r="M59" s="17"/>
      <c r="N59" s="18"/>
      <c r="O59" s="31"/>
      <c r="P59" s="31"/>
      <c r="Q59" s="31"/>
    </row>
    <row r="60" spans="1:18" x14ac:dyDescent="0.2">
      <c r="A60" s="28">
        <v>50</v>
      </c>
      <c r="B60" s="29" t="s">
        <v>51</v>
      </c>
      <c r="C60" s="29" t="s">
        <v>178</v>
      </c>
      <c r="D60" s="69">
        <v>20548</v>
      </c>
      <c r="E60" s="70"/>
      <c r="F60" s="16">
        <v>0</v>
      </c>
      <c r="G60" s="73">
        <v>0</v>
      </c>
      <c r="H60" s="73">
        <v>0</v>
      </c>
      <c r="I60" s="15">
        <v>0</v>
      </c>
      <c r="J60" s="15">
        <f t="shared" si="4"/>
        <v>20548</v>
      </c>
      <c r="K60" s="16">
        <f t="shared" si="5"/>
        <v>0</v>
      </c>
      <c r="L60" s="16">
        <f t="shared" si="6"/>
        <v>20548</v>
      </c>
      <c r="M60" s="17"/>
      <c r="N60" s="18"/>
      <c r="O60" s="31"/>
      <c r="P60" s="31"/>
      <c r="Q60" s="31"/>
    </row>
    <row r="61" spans="1:18" x14ac:dyDescent="0.2">
      <c r="A61" s="28">
        <v>51</v>
      </c>
      <c r="B61" s="29" t="s">
        <v>52</v>
      </c>
      <c r="C61" s="29" t="s">
        <v>179</v>
      </c>
      <c r="D61" s="68">
        <v>277957</v>
      </c>
      <c r="E61" s="70"/>
      <c r="F61" s="16">
        <v>0</v>
      </c>
      <c r="G61" s="73">
        <v>0</v>
      </c>
      <c r="H61" s="73">
        <v>0</v>
      </c>
      <c r="I61" s="15">
        <v>0</v>
      </c>
      <c r="J61" s="15">
        <f t="shared" si="4"/>
        <v>277957</v>
      </c>
      <c r="K61" s="16">
        <f t="shared" si="5"/>
        <v>0</v>
      </c>
      <c r="L61" s="16">
        <f t="shared" si="6"/>
        <v>277957</v>
      </c>
      <c r="M61" s="17"/>
      <c r="N61" s="18"/>
      <c r="O61" s="31"/>
      <c r="P61" s="31"/>
      <c r="Q61" s="31"/>
    </row>
    <row r="62" spans="1:18" x14ac:dyDescent="0.2">
      <c r="A62" s="28">
        <v>52</v>
      </c>
      <c r="B62" s="29" t="s">
        <v>53</v>
      </c>
      <c r="C62" s="29" t="s">
        <v>180</v>
      </c>
      <c r="D62" s="68">
        <v>9381</v>
      </c>
      <c r="E62" s="70"/>
      <c r="F62" s="16">
        <v>0</v>
      </c>
      <c r="G62" s="73">
        <v>0</v>
      </c>
      <c r="H62" s="73">
        <v>0</v>
      </c>
      <c r="I62" s="15">
        <v>0</v>
      </c>
      <c r="J62" s="15">
        <f t="shared" si="4"/>
        <v>9381</v>
      </c>
      <c r="K62" s="16">
        <f t="shared" si="5"/>
        <v>0</v>
      </c>
      <c r="L62" s="16">
        <f t="shared" si="6"/>
        <v>9381</v>
      </c>
      <c r="M62" s="17"/>
      <c r="N62" s="18"/>
      <c r="O62" s="31"/>
      <c r="P62" s="31"/>
      <c r="Q62" s="31"/>
    </row>
    <row r="63" spans="1:18" x14ac:dyDescent="0.2">
      <c r="A63" s="28">
        <v>53</v>
      </c>
      <c r="B63" s="29" t="s">
        <v>54</v>
      </c>
      <c r="C63" s="29" t="s">
        <v>181</v>
      </c>
      <c r="D63" s="68">
        <v>55942</v>
      </c>
      <c r="E63" s="70"/>
      <c r="F63" s="16">
        <v>0</v>
      </c>
      <c r="G63" s="73">
        <v>0</v>
      </c>
      <c r="H63" s="73">
        <v>0</v>
      </c>
      <c r="I63" s="15">
        <v>0</v>
      </c>
      <c r="J63" s="15">
        <f t="shared" si="4"/>
        <v>55942</v>
      </c>
      <c r="K63" s="16">
        <f t="shared" si="5"/>
        <v>0</v>
      </c>
      <c r="L63" s="16">
        <f t="shared" si="6"/>
        <v>55942</v>
      </c>
      <c r="M63" s="17"/>
      <c r="N63" s="18"/>
      <c r="O63" s="31"/>
      <c r="P63" s="31"/>
      <c r="Q63" s="31"/>
    </row>
    <row r="64" spans="1:18" x14ac:dyDescent="0.2">
      <c r="A64" s="28">
        <v>54</v>
      </c>
      <c r="B64" s="29" t="s">
        <v>55</v>
      </c>
      <c r="C64" s="29" t="s">
        <v>182</v>
      </c>
      <c r="D64" s="68">
        <v>27400</v>
      </c>
      <c r="E64" s="70"/>
      <c r="F64" s="16">
        <v>0</v>
      </c>
      <c r="G64" s="73">
        <v>0</v>
      </c>
      <c r="H64" s="73">
        <v>0</v>
      </c>
      <c r="I64" s="15">
        <v>0</v>
      </c>
      <c r="J64" s="15">
        <f t="shared" si="4"/>
        <v>27400</v>
      </c>
      <c r="K64" s="16">
        <f t="shared" si="5"/>
        <v>0</v>
      </c>
      <c r="L64" s="16">
        <f t="shared" si="6"/>
        <v>27400</v>
      </c>
      <c r="M64" s="17"/>
      <c r="N64" s="18"/>
      <c r="O64" s="31"/>
      <c r="P64" s="31"/>
      <c r="Q64" s="31"/>
    </row>
    <row r="65" spans="1:17" x14ac:dyDescent="0.2">
      <c r="A65" s="28">
        <v>55</v>
      </c>
      <c r="B65" s="29" t="s">
        <v>56</v>
      </c>
      <c r="C65" s="29" t="s">
        <v>183</v>
      </c>
      <c r="D65" s="68">
        <v>60571</v>
      </c>
      <c r="E65" s="70"/>
      <c r="F65" s="16">
        <v>0</v>
      </c>
      <c r="G65" s="73">
        <v>0</v>
      </c>
      <c r="H65" s="73">
        <v>0</v>
      </c>
      <c r="I65" s="15">
        <v>0</v>
      </c>
      <c r="J65" s="15">
        <f t="shared" si="4"/>
        <v>60571</v>
      </c>
      <c r="K65" s="16">
        <f t="shared" si="5"/>
        <v>0</v>
      </c>
      <c r="L65" s="16">
        <f t="shared" si="6"/>
        <v>60571</v>
      </c>
      <c r="M65" s="17"/>
      <c r="N65" s="18"/>
      <c r="O65" s="31"/>
      <c r="P65" s="31"/>
      <c r="Q65" s="31"/>
    </row>
    <row r="66" spans="1:17" x14ac:dyDescent="0.2">
      <c r="A66" s="28">
        <v>56</v>
      </c>
      <c r="B66" s="29" t="s">
        <v>57</v>
      </c>
      <c r="C66" s="29" t="s">
        <v>184</v>
      </c>
      <c r="D66" s="68">
        <v>39614</v>
      </c>
      <c r="E66" s="70"/>
      <c r="F66" s="16">
        <v>0</v>
      </c>
      <c r="G66" s="73">
        <v>0</v>
      </c>
      <c r="H66" s="73">
        <v>0</v>
      </c>
      <c r="I66" s="15">
        <v>0</v>
      </c>
      <c r="J66" s="15">
        <f t="shared" si="4"/>
        <v>39614</v>
      </c>
      <c r="K66" s="16">
        <f t="shared" si="5"/>
        <v>0</v>
      </c>
      <c r="L66" s="16">
        <f t="shared" si="6"/>
        <v>39614</v>
      </c>
      <c r="M66" s="17"/>
      <c r="N66" s="18"/>
      <c r="O66" s="31"/>
      <c r="P66" s="31"/>
      <c r="Q66" s="31"/>
    </row>
    <row r="67" spans="1:17" x14ac:dyDescent="0.2">
      <c r="A67" s="28">
        <v>57</v>
      </c>
      <c r="B67" s="29" t="s">
        <v>58</v>
      </c>
      <c r="C67" s="29" t="s">
        <v>185</v>
      </c>
      <c r="D67" s="68">
        <v>20504</v>
      </c>
      <c r="E67" s="70"/>
      <c r="F67" s="16">
        <v>0</v>
      </c>
      <c r="G67" s="73">
        <v>0</v>
      </c>
      <c r="H67" s="73">
        <v>0</v>
      </c>
      <c r="I67" s="15">
        <v>0</v>
      </c>
      <c r="J67" s="15">
        <f t="shared" si="4"/>
        <v>20504</v>
      </c>
      <c r="K67" s="16">
        <f t="shared" si="5"/>
        <v>0</v>
      </c>
      <c r="L67" s="16">
        <f t="shared" si="6"/>
        <v>20504</v>
      </c>
      <c r="M67" s="17"/>
      <c r="N67" s="18"/>
      <c r="O67" s="31"/>
      <c r="P67" s="31"/>
      <c r="Q67" s="31"/>
    </row>
    <row r="68" spans="1:17" x14ac:dyDescent="0.2">
      <c r="A68" s="28">
        <v>58</v>
      </c>
      <c r="B68" s="29" t="s">
        <v>59</v>
      </c>
      <c r="C68" s="29" t="s">
        <v>186</v>
      </c>
      <c r="D68" s="68">
        <v>7311</v>
      </c>
      <c r="E68" s="70"/>
      <c r="F68" s="16">
        <v>0</v>
      </c>
      <c r="G68" s="73">
        <v>0</v>
      </c>
      <c r="H68" s="73">
        <v>0</v>
      </c>
      <c r="I68" s="15">
        <v>0</v>
      </c>
      <c r="J68" s="15">
        <f t="shared" si="4"/>
        <v>7311</v>
      </c>
      <c r="K68" s="16">
        <f t="shared" si="5"/>
        <v>0</v>
      </c>
      <c r="L68" s="16">
        <f t="shared" si="6"/>
        <v>7311</v>
      </c>
      <c r="M68" s="17"/>
      <c r="N68" s="18"/>
      <c r="O68" s="31"/>
      <c r="P68" s="31"/>
      <c r="Q68" s="31"/>
    </row>
    <row r="69" spans="1:17" x14ac:dyDescent="0.2">
      <c r="A69" s="28">
        <v>59</v>
      </c>
      <c r="B69" s="29" t="s">
        <v>60</v>
      </c>
      <c r="C69" s="29" t="s">
        <v>187</v>
      </c>
      <c r="D69" s="68">
        <v>205991</v>
      </c>
      <c r="E69" s="70"/>
      <c r="F69" s="16">
        <v>0</v>
      </c>
      <c r="G69" s="73">
        <v>0</v>
      </c>
      <c r="H69" s="73">
        <v>0</v>
      </c>
      <c r="I69" s="15">
        <v>0</v>
      </c>
      <c r="J69" s="15">
        <f t="shared" si="4"/>
        <v>205991</v>
      </c>
      <c r="K69" s="16">
        <f t="shared" si="5"/>
        <v>0</v>
      </c>
      <c r="L69" s="16">
        <f t="shared" si="6"/>
        <v>205991</v>
      </c>
      <c r="M69" s="17"/>
      <c r="N69" s="18"/>
      <c r="O69" s="31"/>
      <c r="P69" s="31"/>
      <c r="Q69" s="31"/>
    </row>
    <row r="70" spans="1:17" x14ac:dyDescent="0.2">
      <c r="A70" s="28">
        <v>60</v>
      </c>
      <c r="B70" s="29" t="s">
        <v>61</v>
      </c>
      <c r="C70" s="29" t="s">
        <v>188</v>
      </c>
      <c r="D70" s="68">
        <v>410970</v>
      </c>
      <c r="E70" s="70"/>
      <c r="F70" s="16">
        <v>0</v>
      </c>
      <c r="G70" s="73">
        <v>0</v>
      </c>
      <c r="H70" s="73">
        <v>0</v>
      </c>
      <c r="I70" s="15">
        <v>0</v>
      </c>
      <c r="J70" s="15">
        <f t="shared" si="4"/>
        <v>410970</v>
      </c>
      <c r="K70" s="16">
        <f t="shared" si="5"/>
        <v>0</v>
      </c>
      <c r="L70" s="16">
        <f t="shared" si="6"/>
        <v>410970</v>
      </c>
      <c r="M70" s="17"/>
      <c r="N70" s="18"/>
      <c r="O70" s="31"/>
      <c r="P70" s="31"/>
      <c r="Q70" s="31"/>
    </row>
    <row r="71" spans="1:17" x14ac:dyDescent="0.2">
      <c r="A71" s="28">
        <v>61</v>
      </c>
      <c r="B71" s="29" t="s">
        <v>62</v>
      </c>
      <c r="C71" s="29" t="s">
        <v>189</v>
      </c>
      <c r="D71" s="68">
        <v>11379</v>
      </c>
      <c r="E71" s="70"/>
      <c r="F71" s="16">
        <v>0</v>
      </c>
      <c r="G71" s="73">
        <v>0</v>
      </c>
      <c r="H71" s="73">
        <v>0</v>
      </c>
      <c r="I71" s="15">
        <v>0</v>
      </c>
      <c r="J71" s="15">
        <f t="shared" si="4"/>
        <v>11379</v>
      </c>
      <c r="K71" s="16">
        <f t="shared" si="5"/>
        <v>0</v>
      </c>
      <c r="L71" s="16">
        <f t="shared" si="6"/>
        <v>11379</v>
      </c>
      <c r="M71" s="17"/>
      <c r="N71" s="18"/>
      <c r="O71" s="31"/>
      <c r="P71" s="31"/>
      <c r="Q71" s="31"/>
    </row>
    <row r="72" spans="1:17" x14ac:dyDescent="0.2">
      <c r="A72" s="28">
        <v>62</v>
      </c>
      <c r="B72" s="29" t="s">
        <v>63</v>
      </c>
      <c r="C72" s="29" t="s">
        <v>190</v>
      </c>
      <c r="D72" s="68">
        <v>14837</v>
      </c>
      <c r="E72" s="70"/>
      <c r="F72" s="16">
        <v>0</v>
      </c>
      <c r="G72" s="73">
        <v>0</v>
      </c>
      <c r="H72" s="73">
        <v>0</v>
      </c>
      <c r="I72" s="15">
        <v>0</v>
      </c>
      <c r="J72" s="15">
        <f t="shared" si="4"/>
        <v>14837</v>
      </c>
      <c r="K72" s="16">
        <f t="shared" si="5"/>
        <v>0</v>
      </c>
      <c r="L72" s="16">
        <f t="shared" si="6"/>
        <v>14837</v>
      </c>
      <c r="M72" s="17"/>
      <c r="N72" s="18"/>
      <c r="O72" s="31"/>
      <c r="P72" s="31"/>
      <c r="Q72" s="31"/>
    </row>
    <row r="73" spans="1:17" x14ac:dyDescent="0.2">
      <c r="A73" s="28">
        <v>63</v>
      </c>
      <c r="B73" s="29" t="s">
        <v>64</v>
      </c>
      <c r="C73" s="29" t="s">
        <v>191</v>
      </c>
      <c r="D73" s="68">
        <v>53194</v>
      </c>
      <c r="E73" s="70"/>
      <c r="F73" s="16">
        <v>0</v>
      </c>
      <c r="G73" s="73">
        <v>0</v>
      </c>
      <c r="H73" s="73">
        <v>0</v>
      </c>
      <c r="I73" s="15">
        <v>0</v>
      </c>
      <c r="J73" s="15">
        <f t="shared" si="4"/>
        <v>53194</v>
      </c>
      <c r="K73" s="16">
        <f t="shared" si="5"/>
        <v>0</v>
      </c>
      <c r="L73" s="16">
        <f t="shared" si="6"/>
        <v>53194</v>
      </c>
      <c r="M73" s="17"/>
      <c r="N73" s="18"/>
      <c r="O73" s="31"/>
      <c r="P73" s="31"/>
      <c r="Q73" s="31"/>
    </row>
    <row r="74" spans="1:17" x14ac:dyDescent="0.2">
      <c r="A74" s="28">
        <v>64</v>
      </c>
      <c r="B74" s="29" t="s">
        <v>65</v>
      </c>
      <c r="C74" s="29" t="s">
        <v>192</v>
      </c>
      <c r="D74" s="68">
        <v>71952</v>
      </c>
      <c r="E74" s="70"/>
      <c r="F74" s="16">
        <v>0</v>
      </c>
      <c r="G74" s="73">
        <v>0</v>
      </c>
      <c r="H74" s="73">
        <v>0</v>
      </c>
      <c r="I74" s="15">
        <v>0</v>
      </c>
      <c r="J74" s="15">
        <f t="shared" si="4"/>
        <v>71952</v>
      </c>
      <c r="K74" s="16">
        <f t="shared" si="5"/>
        <v>0</v>
      </c>
      <c r="L74" s="16">
        <f t="shared" si="6"/>
        <v>71952</v>
      </c>
      <c r="M74" s="17"/>
      <c r="N74" s="18"/>
      <c r="O74" s="31"/>
      <c r="P74" s="31"/>
      <c r="Q74" s="31"/>
    </row>
    <row r="75" spans="1:17" x14ac:dyDescent="0.2">
      <c r="A75" s="28">
        <v>65</v>
      </c>
      <c r="B75" s="29" t="s">
        <v>66</v>
      </c>
      <c r="C75" s="29" t="s">
        <v>193</v>
      </c>
      <c r="D75" s="68">
        <v>523314</v>
      </c>
      <c r="E75" s="70"/>
      <c r="F75" s="16">
        <v>0</v>
      </c>
      <c r="G75" s="73">
        <v>0</v>
      </c>
      <c r="H75" s="73">
        <v>0</v>
      </c>
      <c r="I75" s="15">
        <v>0</v>
      </c>
      <c r="J75" s="15">
        <f t="shared" si="4"/>
        <v>523314</v>
      </c>
      <c r="K75" s="16">
        <f t="shared" si="5"/>
        <v>0</v>
      </c>
      <c r="L75" s="16">
        <f t="shared" si="6"/>
        <v>523314</v>
      </c>
      <c r="M75" s="17"/>
      <c r="N75" s="18"/>
      <c r="O75" s="31"/>
      <c r="P75" s="31"/>
      <c r="Q75" s="31"/>
    </row>
    <row r="76" spans="1:17" x14ac:dyDescent="0.2">
      <c r="A76" s="28">
        <v>66</v>
      </c>
      <c r="B76" s="29" t="s">
        <v>67</v>
      </c>
      <c r="C76" s="29" t="s">
        <v>194</v>
      </c>
      <c r="D76" s="68">
        <v>6793</v>
      </c>
      <c r="E76" s="70"/>
      <c r="F76" s="16">
        <v>0</v>
      </c>
      <c r="G76" s="73">
        <v>0</v>
      </c>
      <c r="H76" s="73">
        <v>0</v>
      </c>
      <c r="I76" s="15">
        <v>0</v>
      </c>
      <c r="J76" s="15">
        <f t="shared" si="4"/>
        <v>6793</v>
      </c>
      <c r="K76" s="16">
        <f t="shared" si="5"/>
        <v>0</v>
      </c>
      <c r="L76" s="16">
        <f t="shared" si="6"/>
        <v>6793</v>
      </c>
      <c r="M76" s="17"/>
      <c r="N76" s="18"/>
      <c r="O76" s="31"/>
      <c r="P76" s="31"/>
      <c r="Q76" s="31"/>
    </row>
    <row r="77" spans="1:17" x14ac:dyDescent="0.2">
      <c r="A77" s="28">
        <v>67</v>
      </c>
      <c r="B77" s="29" t="s">
        <v>68</v>
      </c>
      <c r="C77" s="29" t="s">
        <v>195</v>
      </c>
      <c r="D77" s="68">
        <v>139836</v>
      </c>
      <c r="E77" s="70"/>
      <c r="F77" s="16">
        <v>0</v>
      </c>
      <c r="G77" s="73">
        <v>0</v>
      </c>
      <c r="H77" s="73">
        <v>0</v>
      </c>
      <c r="I77" s="15">
        <v>0</v>
      </c>
      <c r="J77" s="15">
        <f t="shared" si="4"/>
        <v>139836</v>
      </c>
      <c r="K77" s="16">
        <f t="shared" si="5"/>
        <v>0</v>
      </c>
      <c r="L77" s="16">
        <f t="shared" si="6"/>
        <v>139836</v>
      </c>
      <c r="M77" s="17"/>
      <c r="N77" s="18"/>
      <c r="O77" s="31"/>
      <c r="P77" s="31"/>
      <c r="Q77" s="31"/>
    </row>
    <row r="78" spans="1:17" x14ac:dyDescent="0.2">
      <c r="A78" s="28">
        <v>68</v>
      </c>
      <c r="B78" s="29" t="s">
        <v>69</v>
      </c>
      <c r="C78" s="29" t="s">
        <v>196</v>
      </c>
      <c r="D78" s="68">
        <v>250107</v>
      </c>
      <c r="E78" s="70"/>
      <c r="F78" s="16">
        <v>0</v>
      </c>
      <c r="G78" s="73">
        <v>0</v>
      </c>
      <c r="H78" s="73">
        <v>0</v>
      </c>
      <c r="I78" s="15">
        <v>0</v>
      </c>
      <c r="J78" s="15">
        <f t="shared" si="4"/>
        <v>250107</v>
      </c>
      <c r="K78" s="16">
        <f t="shared" si="5"/>
        <v>0</v>
      </c>
      <c r="L78" s="16">
        <f t="shared" si="6"/>
        <v>250107</v>
      </c>
      <c r="M78" s="17"/>
      <c r="N78" s="18"/>
      <c r="O78" s="31"/>
      <c r="P78" s="31"/>
      <c r="Q78" s="31"/>
    </row>
    <row r="79" spans="1:17" x14ac:dyDescent="0.2">
      <c r="A79" s="28">
        <v>69</v>
      </c>
      <c r="B79" s="29" t="s">
        <v>70</v>
      </c>
      <c r="C79" s="29" t="s">
        <v>197</v>
      </c>
      <c r="D79" s="68">
        <v>36623</v>
      </c>
      <c r="E79" s="70"/>
      <c r="F79" s="16">
        <v>0</v>
      </c>
      <c r="G79" s="73">
        <v>0</v>
      </c>
      <c r="H79" s="73">
        <v>0</v>
      </c>
      <c r="I79" s="15">
        <v>0</v>
      </c>
      <c r="J79" s="15">
        <f t="shared" si="4"/>
        <v>36623</v>
      </c>
      <c r="K79" s="16">
        <f t="shared" si="5"/>
        <v>0</v>
      </c>
      <c r="L79" s="16">
        <f t="shared" si="6"/>
        <v>36623</v>
      </c>
      <c r="M79" s="17"/>
      <c r="N79" s="18"/>
      <c r="O79" s="31"/>
      <c r="P79" s="31"/>
      <c r="Q79" s="31"/>
    </row>
    <row r="80" spans="1:17" x14ac:dyDescent="0.2">
      <c r="A80" s="28">
        <v>70</v>
      </c>
      <c r="B80" s="29" t="s">
        <v>71</v>
      </c>
      <c r="C80" s="29" t="s">
        <v>198</v>
      </c>
      <c r="D80" s="68">
        <v>19956</v>
      </c>
      <c r="E80" s="70"/>
      <c r="F80" s="16">
        <v>0</v>
      </c>
      <c r="G80" s="73">
        <v>0</v>
      </c>
      <c r="H80" s="73">
        <v>0</v>
      </c>
      <c r="I80" s="15">
        <v>0</v>
      </c>
      <c r="J80" s="15">
        <f t="shared" si="4"/>
        <v>19956</v>
      </c>
      <c r="K80" s="16">
        <f t="shared" si="5"/>
        <v>0</v>
      </c>
      <c r="L80" s="16">
        <f t="shared" si="6"/>
        <v>19956</v>
      </c>
      <c r="M80" s="17"/>
      <c r="N80" s="18"/>
      <c r="O80" s="31"/>
      <c r="P80" s="31"/>
      <c r="Q80" s="31"/>
    </row>
    <row r="81" spans="1:17" x14ac:dyDescent="0.2">
      <c r="A81" s="28">
        <v>71</v>
      </c>
      <c r="B81" s="29" t="s">
        <v>72</v>
      </c>
      <c r="C81" s="29" t="s">
        <v>199</v>
      </c>
      <c r="D81" s="68">
        <v>31344</v>
      </c>
      <c r="E81" s="70"/>
      <c r="F81" s="16">
        <v>0</v>
      </c>
      <c r="G81" s="73">
        <v>0</v>
      </c>
      <c r="H81" s="73">
        <v>0</v>
      </c>
      <c r="I81" s="15">
        <v>0</v>
      </c>
      <c r="J81" s="15">
        <f t="shared" si="4"/>
        <v>31344</v>
      </c>
      <c r="K81" s="16">
        <f t="shared" si="5"/>
        <v>0</v>
      </c>
      <c r="L81" s="16">
        <f t="shared" si="6"/>
        <v>31344</v>
      </c>
      <c r="M81" s="17"/>
      <c r="N81" s="18"/>
      <c r="O81" s="31"/>
      <c r="P81" s="31"/>
      <c r="Q81" s="31"/>
    </row>
    <row r="82" spans="1:17" x14ac:dyDescent="0.2">
      <c r="A82" s="28">
        <v>72</v>
      </c>
      <c r="B82" s="29" t="s">
        <v>73</v>
      </c>
      <c r="C82" s="29" t="s">
        <v>200</v>
      </c>
      <c r="D82" s="68">
        <v>3902</v>
      </c>
      <c r="E82" s="70"/>
      <c r="F82" s="16">
        <v>0</v>
      </c>
      <c r="G82" s="73">
        <v>0</v>
      </c>
      <c r="H82" s="73">
        <v>0</v>
      </c>
      <c r="I82" s="15">
        <v>0</v>
      </c>
      <c r="J82" s="15">
        <f t="shared" si="4"/>
        <v>3902</v>
      </c>
      <c r="K82" s="16">
        <f t="shared" si="5"/>
        <v>0</v>
      </c>
      <c r="L82" s="16">
        <f t="shared" si="6"/>
        <v>3902</v>
      </c>
      <c r="M82" s="17"/>
      <c r="N82" s="18"/>
      <c r="O82" s="31"/>
      <c r="P82" s="31"/>
      <c r="Q82" s="31"/>
    </row>
    <row r="83" spans="1:17" x14ac:dyDescent="0.2">
      <c r="A83" s="28">
        <v>73</v>
      </c>
      <c r="B83" s="29" t="s">
        <v>74</v>
      </c>
      <c r="C83" s="29" t="s">
        <v>201</v>
      </c>
      <c r="D83" s="68">
        <v>39990</v>
      </c>
      <c r="E83" s="70"/>
      <c r="F83" s="16">
        <v>0</v>
      </c>
      <c r="G83" s="73">
        <v>0</v>
      </c>
      <c r="H83" s="73">
        <v>0</v>
      </c>
      <c r="I83" s="15">
        <v>0</v>
      </c>
      <c r="J83" s="15">
        <f t="shared" si="4"/>
        <v>39990</v>
      </c>
      <c r="K83" s="16">
        <f t="shared" si="5"/>
        <v>0</v>
      </c>
      <c r="L83" s="16">
        <f t="shared" si="6"/>
        <v>39990</v>
      </c>
      <c r="M83" s="17"/>
      <c r="N83" s="18"/>
      <c r="O83" s="31"/>
      <c r="P83" s="31"/>
      <c r="Q83" s="31"/>
    </row>
    <row r="84" spans="1:17" x14ac:dyDescent="0.2">
      <c r="A84" s="28">
        <v>74</v>
      </c>
      <c r="B84" s="29" t="s">
        <v>75</v>
      </c>
      <c r="C84" s="29" t="s">
        <v>202</v>
      </c>
      <c r="D84" s="68">
        <v>154946</v>
      </c>
      <c r="E84" s="70"/>
      <c r="F84" s="16">
        <v>0</v>
      </c>
      <c r="G84" s="73">
        <v>0</v>
      </c>
      <c r="H84" s="73">
        <v>0</v>
      </c>
      <c r="I84" s="15">
        <v>0</v>
      </c>
      <c r="J84" s="15">
        <f t="shared" si="4"/>
        <v>154946</v>
      </c>
      <c r="K84" s="16">
        <f t="shared" si="5"/>
        <v>0</v>
      </c>
      <c r="L84" s="16">
        <f t="shared" si="6"/>
        <v>154946</v>
      </c>
      <c r="M84" s="17"/>
      <c r="N84" s="18"/>
      <c r="O84" s="31"/>
      <c r="P84" s="31"/>
      <c r="Q84" s="31"/>
    </row>
    <row r="85" spans="1:17" x14ac:dyDescent="0.2">
      <c r="A85" s="28">
        <v>75</v>
      </c>
      <c r="B85" s="29" t="s">
        <v>76</v>
      </c>
      <c r="C85" s="29" t="s">
        <v>203</v>
      </c>
      <c r="D85" s="68">
        <v>25222</v>
      </c>
      <c r="E85" s="70"/>
      <c r="F85" s="16">
        <v>0</v>
      </c>
      <c r="G85" s="73">
        <v>0</v>
      </c>
      <c r="H85" s="73">
        <v>0</v>
      </c>
      <c r="I85" s="15">
        <v>0</v>
      </c>
      <c r="J85" s="15">
        <f t="shared" si="4"/>
        <v>25222</v>
      </c>
      <c r="K85" s="16">
        <f t="shared" si="5"/>
        <v>0</v>
      </c>
      <c r="L85" s="16">
        <f t="shared" si="6"/>
        <v>25222</v>
      </c>
      <c r="M85" s="17"/>
      <c r="N85" s="18"/>
      <c r="O85" s="31"/>
      <c r="P85" s="31"/>
      <c r="Q85" s="31"/>
    </row>
    <row r="86" spans="1:17" x14ac:dyDescent="0.2">
      <c r="A86" s="28">
        <v>76</v>
      </c>
      <c r="B86" s="29" t="s">
        <v>77</v>
      </c>
      <c r="C86" s="29" t="s">
        <v>204</v>
      </c>
      <c r="D86" s="68">
        <v>237028</v>
      </c>
      <c r="E86" s="70"/>
      <c r="F86" s="16">
        <v>0</v>
      </c>
      <c r="G86" s="73">
        <v>0</v>
      </c>
      <c r="H86" s="73">
        <v>0</v>
      </c>
      <c r="I86" s="15">
        <v>0</v>
      </c>
      <c r="J86" s="15">
        <f t="shared" si="4"/>
        <v>237028</v>
      </c>
      <c r="K86" s="16">
        <f t="shared" si="5"/>
        <v>0</v>
      </c>
      <c r="L86" s="16">
        <f t="shared" si="6"/>
        <v>237028</v>
      </c>
      <c r="M86" s="17"/>
      <c r="N86" s="18"/>
      <c r="O86" s="31"/>
      <c r="P86" s="31"/>
      <c r="Q86" s="31"/>
    </row>
    <row r="87" spans="1:17" x14ac:dyDescent="0.2">
      <c r="A87" s="28">
        <v>77</v>
      </c>
      <c r="B87" s="29" t="s">
        <v>78</v>
      </c>
      <c r="C87" s="29" t="s">
        <v>205</v>
      </c>
      <c r="D87" s="68">
        <v>203363</v>
      </c>
      <c r="E87" s="70"/>
      <c r="F87" s="16">
        <v>0</v>
      </c>
      <c r="G87" s="73">
        <v>0</v>
      </c>
      <c r="H87" s="73">
        <v>0</v>
      </c>
      <c r="I87" s="15">
        <v>0</v>
      </c>
      <c r="J87" s="15">
        <f t="shared" si="4"/>
        <v>203363</v>
      </c>
      <c r="K87" s="16">
        <f t="shared" si="5"/>
        <v>0</v>
      </c>
      <c r="L87" s="16">
        <f t="shared" si="6"/>
        <v>203363</v>
      </c>
      <c r="M87" s="17"/>
      <c r="N87" s="18"/>
      <c r="O87" s="31"/>
      <c r="P87" s="31"/>
      <c r="Q87" s="31"/>
    </row>
    <row r="88" spans="1:17" x14ac:dyDescent="0.2">
      <c r="A88" s="28">
        <v>78</v>
      </c>
      <c r="B88" s="29" t="s">
        <v>79</v>
      </c>
      <c r="C88" s="29" t="s">
        <v>206</v>
      </c>
      <c r="D88" s="68">
        <v>253774</v>
      </c>
      <c r="E88" s="70"/>
      <c r="F88" s="16">
        <v>0</v>
      </c>
      <c r="G88" s="73">
        <v>0</v>
      </c>
      <c r="H88" s="73">
        <v>0</v>
      </c>
      <c r="I88" s="15">
        <v>0</v>
      </c>
      <c r="J88" s="15">
        <f t="shared" si="4"/>
        <v>253774</v>
      </c>
      <c r="K88" s="16">
        <f t="shared" si="5"/>
        <v>0</v>
      </c>
      <c r="L88" s="16">
        <f t="shared" si="6"/>
        <v>253774</v>
      </c>
      <c r="M88" s="17"/>
      <c r="N88" s="18"/>
      <c r="O88" s="31"/>
      <c r="P88" s="31"/>
      <c r="Q88" s="31"/>
    </row>
    <row r="89" spans="1:17" x14ac:dyDescent="0.2">
      <c r="A89" s="28">
        <v>79</v>
      </c>
      <c r="B89" s="29" t="s">
        <v>80</v>
      </c>
      <c r="C89" s="29" t="s">
        <v>207</v>
      </c>
      <c r="D89" s="68">
        <v>55456</v>
      </c>
      <c r="E89" s="70"/>
      <c r="F89" s="16">
        <v>0</v>
      </c>
      <c r="G89" s="73">
        <v>0</v>
      </c>
      <c r="H89" s="73">
        <v>0</v>
      </c>
      <c r="I89" s="15">
        <v>0</v>
      </c>
      <c r="J89" s="15">
        <f t="shared" si="4"/>
        <v>55456</v>
      </c>
      <c r="K89" s="16">
        <f t="shared" si="5"/>
        <v>0</v>
      </c>
      <c r="L89" s="16">
        <f t="shared" si="6"/>
        <v>55456</v>
      </c>
      <c r="M89" s="17"/>
      <c r="N89" s="18"/>
      <c r="O89" s="31"/>
      <c r="P89" s="31"/>
      <c r="Q89" s="31"/>
    </row>
    <row r="90" spans="1:17" x14ac:dyDescent="0.2">
      <c r="A90" s="28">
        <v>80</v>
      </c>
      <c r="B90" s="29" t="s">
        <v>81</v>
      </c>
      <c r="C90" s="29" t="s">
        <v>208</v>
      </c>
      <c r="D90" s="68">
        <v>231709</v>
      </c>
      <c r="E90" s="70"/>
      <c r="F90" s="16">
        <v>0</v>
      </c>
      <c r="G90" s="73">
        <v>0</v>
      </c>
      <c r="H90" s="73">
        <v>0</v>
      </c>
      <c r="I90" s="15">
        <v>0</v>
      </c>
      <c r="J90" s="15">
        <f t="shared" ref="J90:J110" si="7">D90+G90</f>
        <v>231709</v>
      </c>
      <c r="K90" s="16">
        <f t="shared" ref="K90:K110" si="8">E90+H90</f>
        <v>0</v>
      </c>
      <c r="L90" s="16">
        <f t="shared" si="6"/>
        <v>231709</v>
      </c>
      <c r="M90" s="17"/>
      <c r="N90" s="18"/>
      <c r="O90" s="31"/>
      <c r="P90" s="31"/>
      <c r="Q90" s="31"/>
    </row>
    <row r="91" spans="1:17" x14ac:dyDescent="0.2">
      <c r="A91" s="28">
        <v>81</v>
      </c>
      <c r="B91" s="29" t="s">
        <v>82</v>
      </c>
      <c r="C91" s="29" t="s">
        <v>209</v>
      </c>
      <c r="D91" s="68">
        <v>305905</v>
      </c>
      <c r="E91" s="70"/>
      <c r="F91" s="16">
        <v>0</v>
      </c>
      <c r="G91" s="73">
        <v>0</v>
      </c>
      <c r="H91" s="73">
        <v>0</v>
      </c>
      <c r="I91" s="15">
        <v>0</v>
      </c>
      <c r="J91" s="15">
        <f t="shared" si="7"/>
        <v>305905</v>
      </c>
      <c r="K91" s="16">
        <f t="shared" si="8"/>
        <v>0</v>
      </c>
      <c r="L91" s="16">
        <f t="shared" si="6"/>
        <v>305905</v>
      </c>
      <c r="M91" s="17"/>
      <c r="N91" s="18"/>
      <c r="O91" s="31"/>
      <c r="P91" s="31"/>
      <c r="Q91" s="31"/>
    </row>
    <row r="92" spans="1:17" x14ac:dyDescent="0.2">
      <c r="A92" s="28">
        <v>82</v>
      </c>
      <c r="B92" s="29" t="s">
        <v>83</v>
      </c>
      <c r="C92" s="29" t="s">
        <v>210</v>
      </c>
      <c r="D92" s="68">
        <v>31095</v>
      </c>
      <c r="E92" s="70"/>
      <c r="F92" s="16">
        <v>0</v>
      </c>
      <c r="G92" s="73">
        <v>0</v>
      </c>
      <c r="H92" s="73">
        <v>0</v>
      </c>
      <c r="I92" s="15">
        <v>0</v>
      </c>
      <c r="J92" s="15">
        <f t="shared" si="7"/>
        <v>31095</v>
      </c>
      <c r="K92" s="16">
        <f t="shared" si="8"/>
        <v>0</v>
      </c>
      <c r="L92" s="16">
        <f t="shared" si="6"/>
        <v>31095</v>
      </c>
      <c r="M92" s="17"/>
      <c r="N92" s="18"/>
      <c r="O92" s="31"/>
      <c r="P92" s="31"/>
      <c r="Q92" s="31"/>
    </row>
    <row r="93" spans="1:17" x14ac:dyDescent="0.2">
      <c r="A93" s="28">
        <v>83</v>
      </c>
      <c r="B93" s="29" t="s">
        <v>84</v>
      </c>
      <c r="C93" s="29" t="s">
        <v>211</v>
      </c>
      <c r="D93" s="68">
        <v>34549</v>
      </c>
      <c r="E93" s="70"/>
      <c r="F93" s="16">
        <v>0</v>
      </c>
      <c r="G93" s="73">
        <v>0</v>
      </c>
      <c r="H93" s="73">
        <v>0</v>
      </c>
      <c r="I93" s="15">
        <v>0</v>
      </c>
      <c r="J93" s="15">
        <f t="shared" si="7"/>
        <v>34549</v>
      </c>
      <c r="K93" s="16">
        <f t="shared" si="8"/>
        <v>0</v>
      </c>
      <c r="L93" s="16">
        <f t="shared" si="6"/>
        <v>34549</v>
      </c>
      <c r="M93" s="17"/>
      <c r="N93" s="18"/>
      <c r="O93" s="31"/>
      <c r="P93" s="31"/>
      <c r="Q93" s="31"/>
    </row>
    <row r="94" spans="1:17" x14ac:dyDescent="0.2">
      <c r="A94" s="28">
        <v>84</v>
      </c>
      <c r="B94" s="29" t="s">
        <v>85</v>
      </c>
      <c r="C94" s="29" t="s">
        <v>212</v>
      </c>
      <c r="D94" s="68">
        <v>67373</v>
      </c>
      <c r="E94" s="70"/>
      <c r="F94" s="16">
        <v>0</v>
      </c>
      <c r="G94" s="73">
        <v>0</v>
      </c>
      <c r="H94" s="73">
        <v>0</v>
      </c>
      <c r="I94" s="15">
        <v>0</v>
      </c>
      <c r="J94" s="15">
        <f t="shared" si="7"/>
        <v>67373</v>
      </c>
      <c r="K94" s="16">
        <f t="shared" si="8"/>
        <v>0</v>
      </c>
      <c r="L94" s="16">
        <f t="shared" si="6"/>
        <v>67373</v>
      </c>
      <c r="M94" s="17"/>
      <c r="N94" s="18"/>
      <c r="O94" s="31"/>
      <c r="P94" s="31"/>
      <c r="Q94" s="31"/>
    </row>
    <row r="95" spans="1:17" x14ac:dyDescent="0.2">
      <c r="A95" s="28">
        <v>85</v>
      </c>
      <c r="B95" s="29" t="s">
        <v>86</v>
      </c>
      <c r="C95" s="29" t="s">
        <v>213</v>
      </c>
      <c r="D95" s="68">
        <v>101920</v>
      </c>
      <c r="E95" s="70"/>
      <c r="F95" s="16">
        <v>0</v>
      </c>
      <c r="G95" s="73">
        <v>0</v>
      </c>
      <c r="H95" s="73">
        <v>0</v>
      </c>
      <c r="I95" s="15">
        <v>0</v>
      </c>
      <c r="J95" s="15">
        <f t="shared" si="7"/>
        <v>101920</v>
      </c>
      <c r="K95" s="16">
        <f t="shared" si="8"/>
        <v>0</v>
      </c>
      <c r="L95" s="16">
        <f t="shared" si="6"/>
        <v>101920</v>
      </c>
      <c r="M95" s="17"/>
      <c r="N95" s="18"/>
      <c r="O95" s="31"/>
      <c r="P95" s="31"/>
      <c r="Q95" s="31"/>
    </row>
    <row r="96" spans="1:17" x14ac:dyDescent="0.2">
      <c r="A96" s="28">
        <v>86</v>
      </c>
      <c r="B96" s="29" t="s">
        <v>87</v>
      </c>
      <c r="C96" s="29" t="s">
        <v>214</v>
      </c>
      <c r="D96" s="68">
        <v>39004</v>
      </c>
      <c r="E96" s="70"/>
      <c r="F96" s="16">
        <v>0</v>
      </c>
      <c r="G96" s="73">
        <v>0</v>
      </c>
      <c r="H96" s="73">
        <v>0</v>
      </c>
      <c r="I96" s="15">
        <v>0</v>
      </c>
      <c r="J96" s="15">
        <f t="shared" si="7"/>
        <v>39004</v>
      </c>
      <c r="K96" s="16">
        <f t="shared" si="8"/>
        <v>0</v>
      </c>
      <c r="L96" s="16">
        <f t="shared" si="6"/>
        <v>39004</v>
      </c>
      <c r="M96" s="17"/>
      <c r="N96" s="18"/>
      <c r="O96" s="31"/>
      <c r="P96" s="31"/>
      <c r="Q96" s="31"/>
    </row>
    <row r="97" spans="1:18" x14ac:dyDescent="0.2">
      <c r="A97" s="28">
        <v>87</v>
      </c>
      <c r="B97" s="29" t="s">
        <v>88</v>
      </c>
      <c r="C97" s="29" t="s">
        <v>215</v>
      </c>
      <c r="D97" s="68">
        <v>16517</v>
      </c>
      <c r="E97" s="70"/>
      <c r="F97" s="16">
        <v>0</v>
      </c>
      <c r="G97" s="73">
        <v>0</v>
      </c>
      <c r="H97" s="73">
        <v>0</v>
      </c>
      <c r="I97" s="15">
        <v>0</v>
      </c>
      <c r="J97" s="15">
        <f t="shared" si="7"/>
        <v>16517</v>
      </c>
      <c r="K97" s="16">
        <f t="shared" si="8"/>
        <v>0</v>
      </c>
      <c r="L97" s="16">
        <f t="shared" si="6"/>
        <v>16517</v>
      </c>
      <c r="M97" s="17"/>
      <c r="N97" s="18"/>
      <c r="O97" s="31"/>
      <c r="P97" s="31"/>
      <c r="Q97" s="31"/>
    </row>
    <row r="98" spans="1:18" x14ac:dyDescent="0.2">
      <c r="A98" s="28">
        <v>88</v>
      </c>
      <c r="B98" s="29" t="s">
        <v>89</v>
      </c>
      <c r="C98" s="29" t="s">
        <v>216</v>
      </c>
      <c r="D98" s="68">
        <v>92488</v>
      </c>
      <c r="E98" s="70"/>
      <c r="F98" s="16">
        <v>0</v>
      </c>
      <c r="G98" s="73">
        <v>0</v>
      </c>
      <c r="H98" s="73">
        <v>0</v>
      </c>
      <c r="I98" s="15">
        <v>0</v>
      </c>
      <c r="J98" s="15">
        <f t="shared" si="7"/>
        <v>92488</v>
      </c>
      <c r="K98" s="16">
        <f t="shared" si="8"/>
        <v>0</v>
      </c>
      <c r="L98" s="16">
        <f t="shared" si="6"/>
        <v>92488</v>
      </c>
      <c r="M98" s="17"/>
      <c r="N98" s="18"/>
      <c r="O98" s="31"/>
      <c r="P98" s="31"/>
      <c r="Q98" s="31"/>
    </row>
    <row r="99" spans="1:18" x14ac:dyDescent="0.2">
      <c r="A99" s="28">
        <v>89</v>
      </c>
      <c r="B99" s="29" t="s">
        <v>90</v>
      </c>
      <c r="C99" s="29" t="s">
        <v>217</v>
      </c>
      <c r="D99" s="68">
        <v>1460</v>
      </c>
      <c r="E99" s="70"/>
      <c r="F99" s="16">
        <v>0</v>
      </c>
      <c r="G99" s="73">
        <v>0</v>
      </c>
      <c r="H99" s="73">
        <v>0</v>
      </c>
      <c r="I99" s="15">
        <v>0</v>
      </c>
      <c r="J99" s="15">
        <f t="shared" si="7"/>
        <v>1460</v>
      </c>
      <c r="K99" s="16">
        <f t="shared" si="8"/>
        <v>0</v>
      </c>
      <c r="L99" s="16">
        <f t="shared" si="6"/>
        <v>1460</v>
      </c>
      <c r="M99" s="17"/>
      <c r="N99" s="18"/>
      <c r="O99" s="31"/>
      <c r="P99" s="31"/>
      <c r="Q99" s="31"/>
    </row>
    <row r="100" spans="1:18" x14ac:dyDescent="0.2">
      <c r="A100" s="28">
        <v>90</v>
      </c>
      <c r="B100" s="29" t="s">
        <v>91</v>
      </c>
      <c r="C100" s="29" t="s">
        <v>218</v>
      </c>
      <c r="D100" s="68">
        <v>58044</v>
      </c>
      <c r="E100" s="70"/>
      <c r="F100" s="16">
        <v>0</v>
      </c>
      <c r="G100" s="73">
        <v>0</v>
      </c>
      <c r="H100" s="73">
        <v>0</v>
      </c>
      <c r="I100" s="15">
        <v>0</v>
      </c>
      <c r="J100" s="15">
        <f t="shared" si="7"/>
        <v>58044</v>
      </c>
      <c r="K100" s="16">
        <f t="shared" si="8"/>
        <v>0</v>
      </c>
      <c r="L100" s="16">
        <f t="shared" si="6"/>
        <v>58044</v>
      </c>
      <c r="M100" s="17"/>
      <c r="N100" s="18"/>
      <c r="O100" s="31"/>
      <c r="P100" s="31"/>
      <c r="Q100" s="31"/>
    </row>
    <row r="101" spans="1:18" x14ac:dyDescent="0.2">
      <c r="A101" s="28">
        <v>91</v>
      </c>
      <c r="B101" s="29" t="s">
        <v>92</v>
      </c>
      <c r="C101" s="29" t="s">
        <v>219</v>
      </c>
      <c r="D101" s="68">
        <v>35687</v>
      </c>
      <c r="E101" s="70"/>
      <c r="F101" s="16">
        <v>0</v>
      </c>
      <c r="G101" s="73">
        <v>0</v>
      </c>
      <c r="H101" s="73">
        <v>0</v>
      </c>
      <c r="I101" s="15">
        <v>0</v>
      </c>
      <c r="J101" s="15">
        <f t="shared" si="7"/>
        <v>35687</v>
      </c>
      <c r="K101" s="16">
        <f t="shared" si="8"/>
        <v>0</v>
      </c>
      <c r="L101" s="16">
        <f t="shared" si="6"/>
        <v>35687</v>
      </c>
      <c r="M101" s="17"/>
      <c r="N101" s="18"/>
      <c r="O101" s="31"/>
      <c r="P101" s="31"/>
      <c r="Q101" s="31"/>
    </row>
    <row r="102" spans="1:18" x14ac:dyDescent="0.2">
      <c r="A102" s="28">
        <v>92</v>
      </c>
      <c r="B102" s="29" t="s">
        <v>93</v>
      </c>
      <c r="C102" s="29" t="s">
        <v>220</v>
      </c>
      <c r="D102" s="68">
        <v>276565</v>
      </c>
      <c r="E102" s="70"/>
      <c r="F102" s="16">
        <v>0</v>
      </c>
      <c r="G102" s="73">
        <v>0</v>
      </c>
      <c r="H102" s="73">
        <v>0</v>
      </c>
      <c r="I102" s="15">
        <v>0</v>
      </c>
      <c r="J102" s="15">
        <f t="shared" si="7"/>
        <v>276565</v>
      </c>
      <c r="K102" s="16">
        <f t="shared" si="8"/>
        <v>0</v>
      </c>
      <c r="L102" s="16">
        <f t="shared" si="6"/>
        <v>276565</v>
      </c>
      <c r="M102" s="17"/>
      <c r="N102" s="18"/>
      <c r="O102" s="31"/>
      <c r="P102" s="31"/>
      <c r="Q102" s="31"/>
    </row>
    <row r="103" spans="1:18" x14ac:dyDescent="0.2">
      <c r="A103" s="28">
        <v>93</v>
      </c>
      <c r="B103" s="29" t="s">
        <v>94</v>
      </c>
      <c r="C103" s="29" t="s">
        <v>221</v>
      </c>
      <c r="D103" s="68">
        <v>9471</v>
      </c>
      <c r="E103" s="70"/>
      <c r="F103" s="16">
        <v>0</v>
      </c>
      <c r="G103" s="73">
        <v>0</v>
      </c>
      <c r="H103" s="73">
        <v>0</v>
      </c>
      <c r="I103" s="15">
        <v>0</v>
      </c>
      <c r="J103" s="15">
        <f t="shared" si="7"/>
        <v>9471</v>
      </c>
      <c r="K103" s="16">
        <f t="shared" si="8"/>
        <v>0</v>
      </c>
      <c r="L103" s="16">
        <f t="shared" si="6"/>
        <v>9471</v>
      </c>
      <c r="M103" s="17"/>
      <c r="N103" s="18"/>
      <c r="O103" s="31"/>
      <c r="P103" s="31"/>
      <c r="Q103" s="31"/>
    </row>
    <row r="104" spans="1:18" x14ac:dyDescent="0.2">
      <c r="A104" s="28">
        <v>94</v>
      </c>
      <c r="B104" s="29" t="s">
        <v>95</v>
      </c>
      <c r="C104" s="29" t="s">
        <v>222</v>
      </c>
      <c r="D104" s="68">
        <v>8750</v>
      </c>
      <c r="E104" s="70"/>
      <c r="F104" s="16">
        <v>0</v>
      </c>
      <c r="G104" s="73">
        <v>0</v>
      </c>
      <c r="H104" s="73">
        <v>0</v>
      </c>
      <c r="I104" s="15">
        <v>0</v>
      </c>
      <c r="J104" s="15">
        <f t="shared" si="7"/>
        <v>8750</v>
      </c>
      <c r="K104" s="16">
        <f t="shared" si="8"/>
        <v>0</v>
      </c>
      <c r="L104" s="16">
        <f t="shared" si="6"/>
        <v>8750</v>
      </c>
      <c r="M104" s="17"/>
      <c r="N104" s="18"/>
      <c r="O104" s="31"/>
      <c r="P104" s="31"/>
      <c r="Q104" s="31"/>
    </row>
    <row r="105" spans="1:18" x14ac:dyDescent="0.2">
      <c r="A105" s="28">
        <v>95</v>
      </c>
      <c r="B105" s="29" t="s">
        <v>96</v>
      </c>
      <c r="C105" s="29" t="s">
        <v>223</v>
      </c>
      <c r="D105" s="68">
        <v>17759</v>
      </c>
      <c r="E105" s="70"/>
      <c r="F105" s="16">
        <v>0</v>
      </c>
      <c r="G105" s="73">
        <v>0</v>
      </c>
      <c r="H105" s="73">
        <v>0</v>
      </c>
      <c r="I105" s="15">
        <v>0</v>
      </c>
      <c r="J105" s="15">
        <f t="shared" si="7"/>
        <v>17759</v>
      </c>
      <c r="K105" s="16">
        <f t="shared" si="8"/>
        <v>0</v>
      </c>
      <c r="L105" s="16">
        <f t="shared" si="6"/>
        <v>17759</v>
      </c>
      <c r="M105" s="17"/>
      <c r="N105" s="18"/>
      <c r="O105" s="31"/>
      <c r="P105" s="31"/>
      <c r="Q105" s="31"/>
    </row>
    <row r="106" spans="1:18" x14ac:dyDescent="0.2">
      <c r="A106" s="28">
        <v>96</v>
      </c>
      <c r="B106" s="29" t="s">
        <v>97</v>
      </c>
      <c r="C106" s="29" t="s">
        <v>224</v>
      </c>
      <c r="D106" s="68">
        <v>100534</v>
      </c>
      <c r="E106" s="70"/>
      <c r="F106" s="16">
        <v>0</v>
      </c>
      <c r="G106" s="73">
        <v>0</v>
      </c>
      <c r="H106" s="73">
        <v>0</v>
      </c>
      <c r="I106" s="15">
        <v>0</v>
      </c>
      <c r="J106" s="15">
        <f t="shared" si="7"/>
        <v>100534</v>
      </c>
      <c r="K106" s="16">
        <f t="shared" si="8"/>
        <v>0</v>
      </c>
      <c r="L106" s="16">
        <f t="shared" si="6"/>
        <v>100534</v>
      </c>
      <c r="M106" s="17"/>
      <c r="N106" s="18"/>
      <c r="O106" s="31"/>
      <c r="P106" s="31"/>
      <c r="Q106" s="31"/>
    </row>
    <row r="107" spans="1:18" x14ac:dyDescent="0.2">
      <c r="A107" s="28">
        <v>97</v>
      </c>
      <c r="B107" s="29" t="s">
        <v>98</v>
      </c>
      <c r="C107" s="29" t="s">
        <v>225</v>
      </c>
      <c r="D107" s="68">
        <v>61621</v>
      </c>
      <c r="E107" s="70"/>
      <c r="F107" s="16">
        <v>0</v>
      </c>
      <c r="G107" s="73">
        <v>0</v>
      </c>
      <c r="H107" s="73">
        <v>0</v>
      </c>
      <c r="I107" s="15">
        <v>0</v>
      </c>
      <c r="J107" s="15">
        <f t="shared" si="7"/>
        <v>61621</v>
      </c>
      <c r="K107" s="16">
        <f t="shared" si="8"/>
        <v>0</v>
      </c>
      <c r="L107" s="16">
        <f t="shared" si="6"/>
        <v>61621</v>
      </c>
      <c r="M107" s="17"/>
      <c r="N107" s="18"/>
      <c r="O107" s="31"/>
      <c r="P107" s="31"/>
      <c r="Q107" s="31"/>
    </row>
    <row r="108" spans="1:18" x14ac:dyDescent="0.2">
      <c r="A108" s="28">
        <v>98</v>
      </c>
      <c r="B108" s="29" t="s">
        <v>99</v>
      </c>
      <c r="C108" s="29" t="s">
        <v>226</v>
      </c>
      <c r="D108" s="68">
        <v>62536</v>
      </c>
      <c r="E108" s="70"/>
      <c r="F108" s="16">
        <v>0</v>
      </c>
      <c r="G108" s="73">
        <v>0</v>
      </c>
      <c r="H108" s="73">
        <v>0</v>
      </c>
      <c r="I108" s="15">
        <v>0</v>
      </c>
      <c r="J108" s="15">
        <f t="shared" si="7"/>
        <v>62536</v>
      </c>
      <c r="K108" s="16">
        <f t="shared" si="8"/>
        <v>0</v>
      </c>
      <c r="L108" s="16">
        <f t="shared" si="6"/>
        <v>62536</v>
      </c>
      <c r="M108" s="17"/>
      <c r="N108" s="18"/>
      <c r="O108" s="31"/>
      <c r="P108" s="31"/>
      <c r="Q108" s="31"/>
    </row>
    <row r="109" spans="1:18" x14ac:dyDescent="0.2">
      <c r="A109" s="28">
        <v>99</v>
      </c>
      <c r="B109" s="29" t="s">
        <v>100</v>
      </c>
      <c r="C109" s="29" t="s">
        <v>227</v>
      </c>
      <c r="D109" s="68">
        <v>22591</v>
      </c>
      <c r="E109" s="70"/>
      <c r="F109" s="16">
        <v>0</v>
      </c>
      <c r="G109" s="73">
        <v>0</v>
      </c>
      <c r="H109" s="73">
        <v>0</v>
      </c>
      <c r="I109" s="15">
        <v>0</v>
      </c>
      <c r="J109" s="15">
        <f t="shared" si="7"/>
        <v>22591</v>
      </c>
      <c r="K109" s="16">
        <f t="shared" si="8"/>
        <v>0</v>
      </c>
      <c r="L109" s="16">
        <f t="shared" si="6"/>
        <v>22591</v>
      </c>
      <c r="M109" s="17"/>
      <c r="N109" s="18"/>
      <c r="O109" s="31"/>
      <c r="P109" s="31"/>
      <c r="Q109" s="31"/>
    </row>
    <row r="110" spans="1:18" x14ac:dyDescent="0.2">
      <c r="A110" s="28">
        <v>100</v>
      </c>
      <c r="B110" s="29" t="s">
        <v>101</v>
      </c>
      <c r="C110" s="29" t="s">
        <v>228</v>
      </c>
      <c r="D110" s="68">
        <v>19404</v>
      </c>
      <c r="E110" s="65"/>
      <c r="F110" s="16">
        <v>0</v>
      </c>
      <c r="G110" s="73">
        <v>0</v>
      </c>
      <c r="H110" s="73">
        <v>0</v>
      </c>
      <c r="I110" s="15">
        <v>0</v>
      </c>
      <c r="J110" s="15">
        <f t="shared" si="7"/>
        <v>19404</v>
      </c>
      <c r="K110" s="16">
        <f t="shared" si="8"/>
        <v>0</v>
      </c>
      <c r="L110" s="16">
        <f t="shared" si="6"/>
        <v>19404</v>
      </c>
      <c r="M110" s="17"/>
      <c r="N110" s="18"/>
      <c r="O110" s="31"/>
      <c r="P110" s="31"/>
      <c r="Q110" s="31"/>
    </row>
    <row r="111" spans="1:18" ht="12" thickBot="1" x14ac:dyDescent="0.25">
      <c r="A111" s="32"/>
      <c r="B111" s="33" t="s">
        <v>0</v>
      </c>
      <c r="C111" s="33"/>
      <c r="D111" s="34">
        <f>SUM(D9:D110)</f>
        <v>9412396</v>
      </c>
      <c r="E111" s="34">
        <f>SUM(E9:E110)</f>
        <v>0</v>
      </c>
      <c r="F111" s="34">
        <f>SUM(F9:F110)</f>
        <v>0</v>
      </c>
      <c r="G111" s="35">
        <f t="shared" ref="G111:L111" si="9">SUM(G9:G110)</f>
        <v>0</v>
      </c>
      <c r="H111" s="35">
        <f t="shared" si="9"/>
        <v>0</v>
      </c>
      <c r="I111" s="36">
        <f t="shared" si="9"/>
        <v>0</v>
      </c>
      <c r="J111" s="36">
        <f t="shared" si="9"/>
        <v>9412396</v>
      </c>
      <c r="K111" s="36">
        <f t="shared" si="9"/>
        <v>0</v>
      </c>
      <c r="L111" s="36">
        <f t="shared" si="9"/>
        <v>9412396</v>
      </c>
      <c r="N111" s="31"/>
      <c r="O111" s="31"/>
      <c r="P111" s="31"/>
      <c r="Q111" s="31"/>
      <c r="R111" s="26"/>
    </row>
    <row r="112" spans="1:18" ht="12" thickTop="1" x14ac:dyDescent="0.2">
      <c r="D112" s="37"/>
      <c r="E112" s="37"/>
      <c r="F112" s="37"/>
      <c r="G112" s="38"/>
      <c r="H112" s="38"/>
      <c r="I112" s="38"/>
      <c r="K112" s="38"/>
      <c r="L112" s="38"/>
    </row>
    <row r="113" spans="2:255" ht="12" customHeight="1" x14ac:dyDescent="0.2">
      <c r="D113" s="37"/>
      <c r="E113" s="37"/>
      <c r="F113" s="37"/>
      <c r="G113" s="38"/>
      <c r="H113" s="38"/>
      <c r="I113" s="38"/>
      <c r="K113" s="38"/>
      <c r="L113" s="38"/>
    </row>
    <row r="114" spans="2:255" ht="16.5" customHeight="1" x14ac:dyDescent="0.25">
      <c r="B114" s="83" t="s">
        <v>241</v>
      </c>
      <c r="C114" s="83"/>
      <c r="D114" s="84" t="s">
        <v>242</v>
      </c>
      <c r="E114" s="84"/>
      <c r="F114" s="84"/>
      <c r="G114" s="84"/>
      <c r="H114" s="84"/>
      <c r="I114" s="84"/>
      <c r="J114" s="84"/>
      <c r="K114" s="84"/>
      <c r="L114" s="84"/>
    </row>
    <row r="115" spans="2:255" ht="16.5" customHeight="1" x14ac:dyDescent="0.25">
      <c r="B115" s="83" t="s">
        <v>239</v>
      </c>
      <c r="C115" s="83"/>
      <c r="D115" s="60"/>
      <c r="E115" s="60"/>
      <c r="F115" s="60"/>
      <c r="G115" s="60"/>
      <c r="H115" s="60"/>
      <c r="I115" s="60"/>
      <c r="J115" s="60"/>
      <c r="K115" s="60"/>
      <c r="L115" s="60"/>
    </row>
    <row r="116" spans="2:255" ht="16.5" customHeight="1" x14ac:dyDescent="0.25">
      <c r="B116" s="83" t="s">
        <v>240</v>
      </c>
      <c r="C116" s="83"/>
      <c r="D116" s="80" t="s">
        <v>243</v>
      </c>
      <c r="E116" s="80"/>
      <c r="F116" s="80"/>
      <c r="G116" s="80"/>
      <c r="H116" s="80"/>
      <c r="I116" s="80"/>
      <c r="J116" s="80"/>
      <c r="K116" s="80"/>
      <c r="L116" s="80"/>
    </row>
    <row r="117" spans="2:255" ht="16.5" customHeight="1" x14ac:dyDescent="0.25">
      <c r="B117" s="83" t="s">
        <v>121</v>
      </c>
      <c r="C117" s="83"/>
      <c r="D117" s="80">
        <v>93.558000000000007</v>
      </c>
      <c r="E117" s="80"/>
      <c r="F117" s="80"/>
      <c r="G117" s="80"/>
      <c r="H117" s="80"/>
      <c r="I117" s="80"/>
      <c r="J117" s="80"/>
      <c r="K117" s="80"/>
      <c r="L117" s="80"/>
    </row>
    <row r="118" spans="2:255" ht="16.5" customHeight="1" x14ac:dyDescent="0.25">
      <c r="B118" s="82" t="s">
        <v>122</v>
      </c>
      <c r="C118" s="82"/>
      <c r="D118" s="80" t="s">
        <v>244</v>
      </c>
      <c r="E118" s="80"/>
      <c r="F118" s="80"/>
      <c r="G118" s="80"/>
      <c r="H118" s="80"/>
      <c r="I118" s="80"/>
      <c r="J118" s="80"/>
      <c r="K118" s="80"/>
      <c r="L118" s="80"/>
    </row>
    <row r="119" spans="2:255" ht="16.5" customHeight="1" x14ac:dyDescent="0.25">
      <c r="B119" s="82" t="s">
        <v>124</v>
      </c>
      <c r="C119" s="82"/>
      <c r="D119" s="80" t="s">
        <v>244</v>
      </c>
      <c r="E119" s="80"/>
      <c r="F119" s="80"/>
      <c r="G119" s="80"/>
      <c r="H119" s="80"/>
      <c r="I119" s="80"/>
      <c r="J119" s="80"/>
      <c r="K119" s="80"/>
      <c r="L119" s="80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  <c r="BO119" s="3"/>
      <c r="BP119" s="3"/>
      <c r="BQ119" s="3"/>
      <c r="BR119" s="3"/>
      <c r="BS119" s="3"/>
      <c r="BT119" s="3"/>
      <c r="BU119" s="3"/>
      <c r="BV119" s="3"/>
      <c r="BW119" s="3"/>
      <c r="BX119" s="3"/>
      <c r="BY119" s="3"/>
      <c r="BZ119" s="3"/>
      <c r="CA119" s="3"/>
      <c r="CB119" s="3"/>
      <c r="CC119" s="3"/>
      <c r="CD119" s="3"/>
      <c r="CE119" s="3"/>
      <c r="CF119" s="3"/>
      <c r="CG119" s="3"/>
      <c r="CH119" s="3"/>
      <c r="CI119" s="3"/>
      <c r="CJ119" s="3"/>
      <c r="CK119" s="3"/>
      <c r="CL119" s="3"/>
      <c r="CM119" s="3"/>
      <c r="CN119" s="3"/>
      <c r="CO119" s="3"/>
      <c r="CP119" s="3"/>
      <c r="CQ119" s="3"/>
      <c r="CR119" s="3"/>
      <c r="CS119" s="3"/>
      <c r="CT119" s="3"/>
      <c r="CU119" s="3"/>
      <c r="CV119" s="3"/>
      <c r="CW119" s="3"/>
      <c r="CX119" s="3"/>
      <c r="CY119" s="3"/>
      <c r="CZ119" s="3"/>
      <c r="DA119" s="3"/>
      <c r="DB119" s="3"/>
      <c r="DC119" s="3"/>
      <c r="DD119" s="3"/>
      <c r="DE119" s="3"/>
      <c r="DF119" s="3"/>
      <c r="DG119" s="3"/>
      <c r="DH119" s="3"/>
      <c r="DI119" s="3"/>
      <c r="DJ119" s="3"/>
      <c r="DK119" s="3"/>
      <c r="DL119" s="3"/>
      <c r="DM119" s="3"/>
      <c r="DN119" s="3"/>
      <c r="DO119" s="3"/>
      <c r="DP119" s="3"/>
      <c r="DQ119" s="3"/>
      <c r="DR119" s="3"/>
      <c r="DS119" s="3"/>
      <c r="DT119" s="3"/>
      <c r="DU119" s="3"/>
      <c r="DV119" s="3"/>
      <c r="DW119" s="3"/>
      <c r="DX119" s="3"/>
      <c r="DY119" s="3"/>
      <c r="DZ119" s="3"/>
      <c r="EA119" s="3"/>
      <c r="EB119" s="3"/>
      <c r="EC119" s="3"/>
      <c r="ED119" s="3"/>
      <c r="EE119" s="3"/>
      <c r="EF119" s="3"/>
      <c r="EG119" s="3"/>
      <c r="EH119" s="3"/>
      <c r="EI119" s="3"/>
      <c r="EJ119" s="3"/>
      <c r="EK119" s="3"/>
      <c r="EL119" s="3"/>
      <c r="EM119" s="3"/>
      <c r="EN119" s="3"/>
      <c r="EO119" s="3"/>
      <c r="EP119" s="3"/>
      <c r="EQ119" s="3"/>
      <c r="ER119" s="3"/>
      <c r="ES119" s="3"/>
      <c r="ET119" s="3"/>
      <c r="EU119" s="3"/>
      <c r="EV119" s="3"/>
      <c r="EW119" s="3"/>
      <c r="EX119" s="3"/>
      <c r="EY119" s="3"/>
      <c r="EZ119" s="3"/>
      <c r="FA119" s="3"/>
      <c r="FB119" s="3"/>
      <c r="FC119" s="3"/>
      <c r="FD119" s="3"/>
      <c r="FE119" s="3"/>
      <c r="FF119" s="3"/>
      <c r="FG119" s="3"/>
      <c r="FH119" s="3"/>
      <c r="FI119" s="3"/>
      <c r="FJ119" s="3"/>
      <c r="FK119" s="3"/>
      <c r="FL119" s="3"/>
      <c r="FM119" s="3"/>
      <c r="FN119" s="3"/>
      <c r="FO119" s="3"/>
      <c r="FP119" s="3"/>
      <c r="FQ119" s="3"/>
      <c r="FR119" s="3"/>
      <c r="FS119" s="3"/>
      <c r="FT119" s="3"/>
      <c r="FU119" s="3"/>
      <c r="FV119" s="3"/>
      <c r="FW119" s="3"/>
      <c r="FX119" s="3"/>
      <c r="FY119" s="3"/>
      <c r="FZ119" s="3"/>
      <c r="GA119" s="3"/>
      <c r="GB119" s="3"/>
      <c r="GC119" s="3"/>
      <c r="GD119" s="3"/>
      <c r="GE119" s="3"/>
      <c r="GF119" s="3"/>
      <c r="GG119" s="3"/>
      <c r="GH119" s="3"/>
      <c r="GI119" s="3"/>
      <c r="GJ119" s="3"/>
      <c r="GK119" s="3"/>
      <c r="GL119" s="3"/>
      <c r="GM119" s="3"/>
      <c r="GN119" s="3"/>
      <c r="GO119" s="3"/>
      <c r="GP119" s="3"/>
      <c r="GQ119" s="3"/>
      <c r="GR119" s="3"/>
      <c r="GS119" s="3"/>
      <c r="GT119" s="3"/>
      <c r="GU119" s="3"/>
      <c r="GV119" s="3"/>
      <c r="GW119" s="3"/>
      <c r="GX119" s="3"/>
      <c r="GY119" s="3"/>
      <c r="GZ119" s="3"/>
      <c r="HA119" s="3"/>
      <c r="HB119" s="3"/>
      <c r="HC119" s="3"/>
      <c r="HD119" s="3"/>
      <c r="HE119" s="3"/>
      <c r="HF119" s="3"/>
      <c r="HG119" s="3"/>
      <c r="HH119" s="3"/>
      <c r="HI119" s="3"/>
      <c r="HJ119" s="3"/>
      <c r="HK119" s="3"/>
      <c r="HL119" s="3"/>
      <c r="HM119" s="3"/>
      <c r="HN119" s="3"/>
      <c r="HO119" s="3"/>
      <c r="HP119" s="3"/>
      <c r="HQ119" s="3"/>
      <c r="HR119" s="3"/>
      <c r="HS119" s="3"/>
      <c r="HT119" s="3"/>
      <c r="HU119" s="3"/>
      <c r="HV119" s="3"/>
      <c r="HW119" s="3"/>
      <c r="HX119" s="3"/>
      <c r="HY119" s="3"/>
      <c r="HZ119" s="3"/>
      <c r="IA119" s="3"/>
      <c r="IB119" s="3"/>
      <c r="IC119" s="3"/>
      <c r="ID119" s="3"/>
      <c r="IE119" s="3"/>
      <c r="IF119" s="3"/>
      <c r="IG119" s="3"/>
      <c r="IH119" s="3"/>
      <c r="II119" s="3"/>
      <c r="IJ119" s="3"/>
      <c r="IK119" s="3"/>
      <c r="IL119" s="3"/>
      <c r="IM119" s="3"/>
      <c r="IN119" s="3"/>
      <c r="IO119" s="3"/>
      <c r="IP119" s="3"/>
      <c r="IQ119" s="3"/>
      <c r="IR119" s="3"/>
      <c r="IS119" s="3"/>
      <c r="IT119" s="3"/>
      <c r="IU119" s="3"/>
    </row>
    <row r="120" spans="2:255" ht="16.5" customHeight="1" x14ac:dyDescent="0.25">
      <c r="B120" s="82" t="s">
        <v>125</v>
      </c>
      <c r="C120" s="82"/>
      <c r="D120" s="80" t="s">
        <v>245</v>
      </c>
      <c r="E120" s="80"/>
      <c r="F120" s="80"/>
      <c r="G120" s="80"/>
      <c r="H120" s="80"/>
      <c r="I120" s="80"/>
      <c r="J120" s="80"/>
      <c r="K120" s="80"/>
      <c r="L120" s="80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  <c r="BO120" s="3"/>
      <c r="BP120" s="3"/>
      <c r="BQ120" s="3"/>
      <c r="BR120" s="3"/>
      <c r="BS120" s="3"/>
      <c r="BT120" s="3"/>
      <c r="BU120" s="3"/>
      <c r="BV120" s="3"/>
      <c r="BW120" s="3"/>
      <c r="BX120" s="3"/>
      <c r="BY120" s="3"/>
      <c r="BZ120" s="3"/>
      <c r="CA120" s="3"/>
      <c r="CB120" s="3"/>
      <c r="CC120" s="3"/>
      <c r="CD120" s="3"/>
      <c r="CE120" s="3"/>
      <c r="CF120" s="3"/>
      <c r="CG120" s="3"/>
      <c r="CH120" s="3"/>
      <c r="CI120" s="3"/>
      <c r="CJ120" s="3"/>
      <c r="CK120" s="3"/>
      <c r="CL120" s="3"/>
      <c r="CM120" s="3"/>
      <c r="CN120" s="3"/>
      <c r="CO120" s="3"/>
      <c r="CP120" s="3"/>
      <c r="CQ120" s="3"/>
      <c r="CR120" s="3"/>
      <c r="CS120" s="3"/>
      <c r="CT120" s="3"/>
      <c r="CU120" s="3"/>
      <c r="CV120" s="3"/>
      <c r="CW120" s="3"/>
      <c r="CX120" s="3"/>
      <c r="CY120" s="3"/>
      <c r="CZ120" s="3"/>
      <c r="DA120" s="3"/>
      <c r="DB120" s="3"/>
      <c r="DC120" s="3"/>
      <c r="DD120" s="3"/>
      <c r="DE120" s="3"/>
      <c r="DF120" s="3"/>
      <c r="DG120" s="3"/>
      <c r="DH120" s="3"/>
      <c r="DI120" s="3"/>
      <c r="DJ120" s="3"/>
      <c r="DK120" s="3"/>
      <c r="DL120" s="3"/>
      <c r="DM120" s="3"/>
      <c r="DN120" s="3"/>
      <c r="DO120" s="3"/>
      <c r="DP120" s="3"/>
      <c r="DQ120" s="3"/>
      <c r="DR120" s="3"/>
      <c r="DS120" s="3"/>
      <c r="DT120" s="3"/>
      <c r="DU120" s="3"/>
      <c r="DV120" s="3"/>
      <c r="DW120" s="3"/>
      <c r="DX120" s="3"/>
      <c r="DY120" s="3"/>
      <c r="DZ120" s="3"/>
      <c r="EA120" s="3"/>
      <c r="EB120" s="3"/>
      <c r="EC120" s="3"/>
      <c r="ED120" s="3"/>
      <c r="EE120" s="3"/>
      <c r="EF120" s="3"/>
      <c r="EG120" s="3"/>
      <c r="EH120" s="3"/>
      <c r="EI120" s="3"/>
      <c r="EJ120" s="3"/>
      <c r="EK120" s="3"/>
      <c r="EL120" s="3"/>
      <c r="EM120" s="3"/>
      <c r="EN120" s="3"/>
      <c r="EO120" s="3"/>
      <c r="EP120" s="3"/>
      <c r="EQ120" s="3"/>
      <c r="ER120" s="3"/>
      <c r="ES120" s="3"/>
      <c r="ET120" s="3"/>
      <c r="EU120" s="3"/>
      <c r="EV120" s="3"/>
      <c r="EW120" s="3"/>
      <c r="EX120" s="3"/>
      <c r="EY120" s="3"/>
      <c r="EZ120" s="3"/>
      <c r="FA120" s="3"/>
      <c r="FB120" s="3"/>
      <c r="FC120" s="3"/>
      <c r="FD120" s="3"/>
      <c r="FE120" s="3"/>
      <c r="FF120" s="3"/>
      <c r="FG120" s="3"/>
      <c r="FH120" s="3"/>
      <c r="FI120" s="3"/>
      <c r="FJ120" s="3"/>
      <c r="FK120" s="3"/>
      <c r="FL120" s="3"/>
      <c r="FM120" s="3"/>
      <c r="FN120" s="3"/>
      <c r="FO120" s="3"/>
      <c r="FP120" s="3"/>
      <c r="FQ120" s="3"/>
      <c r="FR120" s="3"/>
      <c r="FS120" s="3"/>
      <c r="FT120" s="3"/>
      <c r="FU120" s="3"/>
      <c r="FV120" s="3"/>
      <c r="FW120" s="3"/>
      <c r="FX120" s="3"/>
      <c r="FY120" s="3"/>
      <c r="FZ120" s="3"/>
      <c r="GA120" s="3"/>
      <c r="GB120" s="3"/>
      <c r="GC120" s="3"/>
      <c r="GD120" s="3"/>
      <c r="GE120" s="3"/>
      <c r="GF120" s="3"/>
      <c r="GG120" s="3"/>
      <c r="GH120" s="3"/>
      <c r="GI120" s="3"/>
      <c r="GJ120" s="3"/>
      <c r="GK120" s="3"/>
      <c r="GL120" s="3"/>
      <c r="GM120" s="3"/>
      <c r="GN120" s="3"/>
      <c r="GO120" s="3"/>
      <c r="GP120" s="3"/>
      <c r="GQ120" s="3"/>
      <c r="GR120" s="3"/>
      <c r="GS120" s="3"/>
      <c r="GT120" s="3"/>
      <c r="GU120" s="3"/>
      <c r="GV120" s="3"/>
      <c r="GW120" s="3"/>
      <c r="GX120" s="3"/>
      <c r="GY120" s="3"/>
      <c r="GZ120" s="3"/>
      <c r="HA120" s="3"/>
      <c r="HB120" s="3"/>
      <c r="HC120" s="3"/>
      <c r="HD120" s="3"/>
      <c r="HE120" s="3"/>
      <c r="HF120" s="3"/>
      <c r="HG120" s="3"/>
      <c r="HH120" s="3"/>
      <c r="HI120" s="3"/>
      <c r="HJ120" s="3"/>
      <c r="HK120" s="3"/>
      <c r="HL120" s="3"/>
      <c r="HM120" s="3"/>
      <c r="HN120" s="3"/>
      <c r="HO120" s="3"/>
      <c r="HP120" s="3"/>
      <c r="HQ120" s="3"/>
      <c r="HR120" s="3"/>
      <c r="HS120" s="3"/>
      <c r="HT120" s="3"/>
      <c r="HU120" s="3"/>
      <c r="HV120" s="3"/>
      <c r="HW120" s="3"/>
      <c r="HX120" s="3"/>
      <c r="HY120" s="3"/>
      <c r="HZ120" s="3"/>
      <c r="IA120" s="3"/>
      <c r="IB120" s="3"/>
      <c r="IC120" s="3"/>
      <c r="ID120" s="3"/>
      <c r="IE120" s="3"/>
      <c r="IF120" s="3"/>
      <c r="IG120" s="3"/>
      <c r="IH120" s="3"/>
      <c r="II120" s="3"/>
      <c r="IJ120" s="3"/>
      <c r="IK120" s="3"/>
      <c r="IL120" s="3"/>
      <c r="IM120" s="3"/>
      <c r="IN120" s="3"/>
      <c r="IO120" s="3"/>
      <c r="IP120" s="3"/>
      <c r="IQ120" s="3"/>
      <c r="IR120" s="3"/>
      <c r="IS120" s="3"/>
      <c r="IT120" s="3"/>
      <c r="IU120" s="3"/>
    </row>
    <row r="121" spans="2:255" ht="16.5" customHeight="1" x14ac:dyDescent="0.25">
      <c r="B121" s="82" t="s">
        <v>126</v>
      </c>
      <c r="C121" s="82"/>
      <c r="D121" s="80" t="s">
        <v>246</v>
      </c>
      <c r="E121" s="80"/>
      <c r="F121" s="80"/>
      <c r="G121" s="80"/>
      <c r="H121" s="80"/>
      <c r="I121" s="80"/>
      <c r="J121" s="80"/>
      <c r="K121" s="80"/>
      <c r="L121" s="80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  <c r="BO121" s="3"/>
      <c r="BP121" s="3"/>
      <c r="BQ121" s="3"/>
      <c r="BR121" s="3"/>
      <c r="BS121" s="3"/>
      <c r="BT121" s="3"/>
      <c r="BU121" s="3"/>
      <c r="BV121" s="3"/>
      <c r="BW121" s="3"/>
      <c r="BX121" s="3"/>
      <c r="BY121" s="3"/>
      <c r="BZ121" s="3"/>
      <c r="CA121" s="3"/>
      <c r="CB121" s="3"/>
      <c r="CC121" s="3"/>
      <c r="CD121" s="3"/>
      <c r="CE121" s="3"/>
      <c r="CF121" s="3"/>
      <c r="CG121" s="3"/>
      <c r="CH121" s="3"/>
      <c r="CI121" s="3"/>
      <c r="CJ121" s="3"/>
      <c r="CK121" s="3"/>
      <c r="CL121" s="3"/>
      <c r="CM121" s="3"/>
      <c r="CN121" s="3"/>
      <c r="CO121" s="3"/>
      <c r="CP121" s="3"/>
      <c r="CQ121" s="3"/>
      <c r="CR121" s="3"/>
      <c r="CS121" s="3"/>
      <c r="CT121" s="3"/>
      <c r="CU121" s="3"/>
      <c r="CV121" s="3"/>
      <c r="CW121" s="3"/>
      <c r="CX121" s="3"/>
      <c r="CY121" s="3"/>
      <c r="CZ121" s="3"/>
      <c r="DA121" s="3"/>
      <c r="DB121" s="3"/>
      <c r="DC121" s="3"/>
      <c r="DD121" s="3"/>
      <c r="DE121" s="3"/>
      <c r="DF121" s="3"/>
      <c r="DG121" s="3"/>
      <c r="DH121" s="3"/>
      <c r="DI121" s="3"/>
      <c r="DJ121" s="3"/>
      <c r="DK121" s="3"/>
      <c r="DL121" s="3"/>
      <c r="DM121" s="3"/>
      <c r="DN121" s="3"/>
      <c r="DO121" s="3"/>
      <c r="DP121" s="3"/>
      <c r="DQ121" s="3"/>
      <c r="DR121" s="3"/>
      <c r="DS121" s="3"/>
      <c r="DT121" s="3"/>
      <c r="DU121" s="3"/>
      <c r="DV121" s="3"/>
      <c r="DW121" s="3"/>
      <c r="DX121" s="3"/>
      <c r="DY121" s="3"/>
      <c r="DZ121" s="3"/>
      <c r="EA121" s="3"/>
      <c r="EB121" s="3"/>
      <c r="EC121" s="3"/>
      <c r="ED121" s="3"/>
      <c r="EE121" s="3"/>
      <c r="EF121" s="3"/>
      <c r="EG121" s="3"/>
      <c r="EH121" s="3"/>
      <c r="EI121" s="3"/>
      <c r="EJ121" s="3"/>
      <c r="EK121" s="3"/>
      <c r="EL121" s="3"/>
      <c r="EM121" s="3"/>
      <c r="EN121" s="3"/>
      <c r="EO121" s="3"/>
      <c r="EP121" s="3"/>
      <c r="EQ121" s="3"/>
      <c r="ER121" s="3"/>
      <c r="ES121" s="3"/>
      <c r="ET121" s="3"/>
      <c r="EU121" s="3"/>
      <c r="EV121" s="3"/>
      <c r="EW121" s="3"/>
      <c r="EX121" s="3"/>
      <c r="EY121" s="3"/>
      <c r="EZ121" s="3"/>
      <c r="FA121" s="3"/>
      <c r="FB121" s="3"/>
      <c r="FC121" s="3"/>
      <c r="FD121" s="3"/>
      <c r="FE121" s="3"/>
      <c r="FF121" s="3"/>
      <c r="FG121" s="3"/>
      <c r="FH121" s="3"/>
      <c r="FI121" s="3"/>
      <c r="FJ121" s="3"/>
      <c r="FK121" s="3"/>
      <c r="FL121" s="3"/>
      <c r="FM121" s="3"/>
      <c r="FN121" s="3"/>
      <c r="FO121" s="3"/>
      <c r="FP121" s="3"/>
      <c r="FQ121" s="3"/>
      <c r="FR121" s="3"/>
      <c r="FS121" s="3"/>
      <c r="FT121" s="3"/>
      <c r="FU121" s="3"/>
      <c r="FV121" s="3"/>
      <c r="FW121" s="3"/>
      <c r="FX121" s="3"/>
      <c r="FY121" s="3"/>
      <c r="FZ121" s="3"/>
      <c r="GA121" s="3"/>
      <c r="GB121" s="3"/>
      <c r="GC121" s="3"/>
      <c r="GD121" s="3"/>
      <c r="GE121" s="3"/>
      <c r="GF121" s="3"/>
      <c r="GG121" s="3"/>
      <c r="GH121" s="3"/>
      <c r="GI121" s="3"/>
      <c r="GJ121" s="3"/>
      <c r="GK121" s="3"/>
      <c r="GL121" s="3"/>
      <c r="GM121" s="3"/>
      <c r="GN121" s="3"/>
      <c r="GO121" s="3"/>
      <c r="GP121" s="3"/>
      <c r="GQ121" s="3"/>
      <c r="GR121" s="3"/>
      <c r="GS121" s="3"/>
      <c r="GT121" s="3"/>
      <c r="GU121" s="3"/>
      <c r="GV121" s="3"/>
      <c r="GW121" s="3"/>
      <c r="GX121" s="3"/>
      <c r="GY121" s="3"/>
      <c r="GZ121" s="3"/>
      <c r="HA121" s="3"/>
      <c r="HB121" s="3"/>
      <c r="HC121" s="3"/>
      <c r="HD121" s="3"/>
      <c r="HE121" s="3"/>
      <c r="HF121" s="3"/>
      <c r="HG121" s="3"/>
      <c r="HH121" s="3"/>
      <c r="HI121" s="3"/>
      <c r="HJ121" s="3"/>
      <c r="HK121" s="3"/>
      <c r="HL121" s="3"/>
      <c r="HM121" s="3"/>
      <c r="HN121" s="3"/>
      <c r="HO121" s="3"/>
      <c r="HP121" s="3"/>
      <c r="HQ121" s="3"/>
      <c r="HR121" s="3"/>
      <c r="HS121" s="3"/>
      <c r="HT121" s="3"/>
      <c r="HU121" s="3"/>
      <c r="HV121" s="3"/>
      <c r="HW121" s="3"/>
      <c r="HX121" s="3"/>
      <c r="HY121" s="3"/>
      <c r="HZ121" s="3"/>
      <c r="IA121" s="3"/>
      <c r="IB121" s="3"/>
      <c r="IC121" s="3"/>
      <c r="ID121" s="3"/>
      <c r="IE121" s="3"/>
      <c r="IF121" s="3"/>
      <c r="IG121" s="3"/>
      <c r="IH121" s="3"/>
      <c r="II121" s="3"/>
      <c r="IJ121" s="3"/>
      <c r="IK121" s="3"/>
      <c r="IL121" s="3"/>
      <c r="IM121" s="3"/>
      <c r="IN121" s="3"/>
      <c r="IO121" s="3"/>
      <c r="IP121" s="3"/>
      <c r="IQ121" s="3"/>
      <c r="IR121" s="3"/>
      <c r="IS121" s="3"/>
      <c r="IT121" s="3"/>
      <c r="IU121" s="3"/>
    </row>
    <row r="122" spans="2:255" ht="16.5" customHeight="1" x14ac:dyDescent="0.25">
      <c r="B122" s="82" t="s">
        <v>127</v>
      </c>
      <c r="C122" s="82"/>
      <c r="D122" s="80" t="s">
        <v>247</v>
      </c>
      <c r="E122" s="80"/>
      <c r="F122" s="80"/>
      <c r="G122" s="80"/>
      <c r="H122" s="80"/>
      <c r="I122" s="80"/>
      <c r="J122" s="80"/>
      <c r="K122" s="80"/>
      <c r="L122" s="80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  <c r="BO122" s="3"/>
      <c r="BP122" s="3"/>
      <c r="BQ122" s="3"/>
      <c r="BR122" s="3"/>
      <c r="BS122" s="3"/>
      <c r="BT122" s="3"/>
      <c r="BU122" s="3"/>
      <c r="BV122" s="3"/>
      <c r="BW122" s="3"/>
      <c r="BX122" s="3"/>
      <c r="BY122" s="3"/>
      <c r="BZ122" s="3"/>
      <c r="CA122" s="3"/>
      <c r="CB122" s="3"/>
      <c r="CC122" s="3"/>
      <c r="CD122" s="3"/>
      <c r="CE122" s="3"/>
      <c r="CF122" s="3"/>
      <c r="CG122" s="3"/>
      <c r="CH122" s="3"/>
      <c r="CI122" s="3"/>
      <c r="CJ122" s="3"/>
      <c r="CK122" s="3"/>
      <c r="CL122" s="3"/>
      <c r="CM122" s="3"/>
      <c r="CN122" s="3"/>
      <c r="CO122" s="3"/>
      <c r="CP122" s="3"/>
      <c r="CQ122" s="3"/>
      <c r="CR122" s="3"/>
      <c r="CS122" s="3"/>
      <c r="CT122" s="3"/>
      <c r="CU122" s="3"/>
      <c r="CV122" s="3"/>
      <c r="CW122" s="3"/>
      <c r="CX122" s="3"/>
      <c r="CY122" s="3"/>
      <c r="CZ122" s="3"/>
      <c r="DA122" s="3"/>
      <c r="DB122" s="3"/>
      <c r="DC122" s="3"/>
      <c r="DD122" s="3"/>
      <c r="DE122" s="3"/>
      <c r="DF122" s="3"/>
      <c r="DG122" s="3"/>
      <c r="DH122" s="3"/>
      <c r="DI122" s="3"/>
      <c r="DJ122" s="3"/>
      <c r="DK122" s="3"/>
      <c r="DL122" s="3"/>
      <c r="DM122" s="3"/>
      <c r="DN122" s="3"/>
      <c r="DO122" s="3"/>
      <c r="DP122" s="3"/>
      <c r="DQ122" s="3"/>
      <c r="DR122" s="3"/>
      <c r="DS122" s="3"/>
      <c r="DT122" s="3"/>
      <c r="DU122" s="3"/>
      <c r="DV122" s="3"/>
      <c r="DW122" s="3"/>
      <c r="DX122" s="3"/>
      <c r="DY122" s="3"/>
      <c r="DZ122" s="3"/>
      <c r="EA122" s="3"/>
      <c r="EB122" s="3"/>
      <c r="EC122" s="3"/>
      <c r="ED122" s="3"/>
      <c r="EE122" s="3"/>
      <c r="EF122" s="3"/>
      <c r="EG122" s="3"/>
      <c r="EH122" s="3"/>
      <c r="EI122" s="3"/>
      <c r="EJ122" s="3"/>
      <c r="EK122" s="3"/>
      <c r="EL122" s="3"/>
      <c r="EM122" s="3"/>
      <c r="EN122" s="3"/>
      <c r="EO122" s="3"/>
      <c r="EP122" s="3"/>
      <c r="EQ122" s="3"/>
      <c r="ER122" s="3"/>
      <c r="ES122" s="3"/>
      <c r="ET122" s="3"/>
      <c r="EU122" s="3"/>
      <c r="EV122" s="3"/>
      <c r="EW122" s="3"/>
      <c r="EX122" s="3"/>
      <c r="EY122" s="3"/>
      <c r="EZ122" s="3"/>
      <c r="FA122" s="3"/>
      <c r="FB122" s="3"/>
      <c r="FC122" s="3"/>
      <c r="FD122" s="3"/>
      <c r="FE122" s="3"/>
      <c r="FF122" s="3"/>
      <c r="FG122" s="3"/>
      <c r="FH122" s="3"/>
      <c r="FI122" s="3"/>
      <c r="FJ122" s="3"/>
      <c r="FK122" s="3"/>
      <c r="FL122" s="3"/>
      <c r="FM122" s="3"/>
      <c r="FN122" s="3"/>
      <c r="FO122" s="3"/>
      <c r="FP122" s="3"/>
      <c r="FQ122" s="3"/>
      <c r="FR122" s="3"/>
      <c r="FS122" s="3"/>
      <c r="FT122" s="3"/>
      <c r="FU122" s="3"/>
      <c r="FV122" s="3"/>
      <c r="FW122" s="3"/>
      <c r="FX122" s="3"/>
      <c r="FY122" s="3"/>
      <c r="FZ122" s="3"/>
      <c r="GA122" s="3"/>
      <c r="GB122" s="3"/>
      <c r="GC122" s="3"/>
      <c r="GD122" s="3"/>
      <c r="GE122" s="3"/>
      <c r="GF122" s="3"/>
      <c r="GG122" s="3"/>
      <c r="GH122" s="3"/>
      <c r="GI122" s="3"/>
      <c r="GJ122" s="3"/>
      <c r="GK122" s="3"/>
      <c r="GL122" s="3"/>
      <c r="GM122" s="3"/>
      <c r="GN122" s="3"/>
      <c r="GO122" s="3"/>
      <c r="GP122" s="3"/>
      <c r="GQ122" s="3"/>
      <c r="GR122" s="3"/>
      <c r="GS122" s="3"/>
      <c r="GT122" s="3"/>
      <c r="GU122" s="3"/>
      <c r="GV122" s="3"/>
      <c r="GW122" s="3"/>
      <c r="GX122" s="3"/>
      <c r="GY122" s="3"/>
      <c r="GZ122" s="3"/>
      <c r="HA122" s="3"/>
      <c r="HB122" s="3"/>
      <c r="HC122" s="3"/>
      <c r="HD122" s="3"/>
      <c r="HE122" s="3"/>
      <c r="HF122" s="3"/>
      <c r="HG122" s="3"/>
      <c r="HH122" s="3"/>
      <c r="HI122" s="3"/>
      <c r="HJ122" s="3"/>
      <c r="HK122" s="3"/>
      <c r="HL122" s="3"/>
      <c r="HM122" s="3"/>
      <c r="HN122" s="3"/>
      <c r="HO122" s="3"/>
      <c r="HP122" s="3"/>
      <c r="HQ122" s="3"/>
      <c r="HR122" s="3"/>
      <c r="HS122" s="3"/>
      <c r="HT122" s="3"/>
      <c r="HU122" s="3"/>
      <c r="HV122" s="3"/>
      <c r="HW122" s="3"/>
      <c r="HX122" s="3"/>
      <c r="HY122" s="3"/>
      <c r="HZ122" s="3"/>
      <c r="IA122" s="3"/>
      <c r="IB122" s="3"/>
      <c r="IC122" s="3"/>
      <c r="ID122" s="3"/>
      <c r="IE122" s="3"/>
      <c r="IF122" s="3"/>
      <c r="IG122" s="3"/>
      <c r="IH122" s="3"/>
      <c r="II122" s="3"/>
      <c r="IJ122" s="3"/>
      <c r="IK122" s="3"/>
      <c r="IL122" s="3"/>
      <c r="IM122" s="3"/>
      <c r="IN122" s="3"/>
      <c r="IO122" s="3"/>
      <c r="IP122" s="3"/>
      <c r="IQ122" s="3"/>
      <c r="IR122" s="3"/>
      <c r="IS122" s="3"/>
      <c r="IT122" s="3"/>
      <c r="IU122" s="3"/>
    </row>
    <row r="123" spans="2:255" ht="15" x14ac:dyDescent="0.25">
      <c r="B123" s="40"/>
      <c r="C123" s="39"/>
      <c r="D123" s="39"/>
      <c r="E123" s="39"/>
      <c r="F123" s="39"/>
      <c r="G123" s="39"/>
      <c r="H123" s="39"/>
      <c r="I123" s="39"/>
      <c r="J123" s="41"/>
      <c r="K123" s="39"/>
      <c r="L123" s="39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  <c r="BO123" s="3"/>
      <c r="BP123" s="3"/>
      <c r="BQ123" s="3"/>
      <c r="BR123" s="3"/>
      <c r="BS123" s="3"/>
      <c r="BT123" s="3"/>
      <c r="BU123" s="3"/>
      <c r="BV123" s="3"/>
      <c r="BW123" s="3"/>
      <c r="BX123" s="3"/>
      <c r="BY123" s="3"/>
      <c r="BZ123" s="3"/>
      <c r="CA123" s="3"/>
      <c r="CB123" s="3"/>
      <c r="CC123" s="3"/>
      <c r="CD123" s="3"/>
      <c r="CE123" s="3"/>
      <c r="CF123" s="3"/>
      <c r="CG123" s="3"/>
      <c r="CH123" s="3"/>
      <c r="CI123" s="3"/>
      <c r="CJ123" s="3"/>
      <c r="CK123" s="3"/>
      <c r="CL123" s="3"/>
      <c r="CM123" s="3"/>
      <c r="CN123" s="3"/>
      <c r="CO123" s="3"/>
      <c r="CP123" s="3"/>
      <c r="CQ123" s="3"/>
      <c r="CR123" s="3"/>
      <c r="CS123" s="3"/>
      <c r="CT123" s="3"/>
      <c r="CU123" s="3"/>
      <c r="CV123" s="3"/>
      <c r="CW123" s="3"/>
      <c r="CX123" s="3"/>
      <c r="CY123" s="3"/>
      <c r="CZ123" s="3"/>
      <c r="DA123" s="3"/>
      <c r="DB123" s="3"/>
      <c r="DC123" s="3"/>
      <c r="DD123" s="3"/>
      <c r="DE123" s="3"/>
      <c r="DF123" s="3"/>
      <c r="DG123" s="3"/>
      <c r="DH123" s="3"/>
      <c r="DI123" s="3"/>
      <c r="DJ123" s="3"/>
      <c r="DK123" s="3"/>
      <c r="DL123" s="3"/>
      <c r="DM123" s="3"/>
      <c r="DN123" s="3"/>
      <c r="DO123" s="3"/>
      <c r="DP123" s="3"/>
      <c r="DQ123" s="3"/>
      <c r="DR123" s="3"/>
      <c r="DS123" s="3"/>
      <c r="DT123" s="3"/>
      <c r="DU123" s="3"/>
      <c r="DV123" s="3"/>
      <c r="DW123" s="3"/>
      <c r="DX123" s="3"/>
      <c r="DY123" s="3"/>
      <c r="DZ123" s="3"/>
      <c r="EA123" s="3"/>
      <c r="EB123" s="3"/>
      <c r="EC123" s="3"/>
      <c r="ED123" s="3"/>
      <c r="EE123" s="3"/>
      <c r="EF123" s="3"/>
      <c r="EG123" s="3"/>
      <c r="EH123" s="3"/>
      <c r="EI123" s="3"/>
      <c r="EJ123" s="3"/>
      <c r="EK123" s="3"/>
      <c r="EL123" s="3"/>
      <c r="EM123" s="3"/>
      <c r="EN123" s="3"/>
      <c r="EO123" s="3"/>
      <c r="EP123" s="3"/>
      <c r="EQ123" s="3"/>
      <c r="ER123" s="3"/>
      <c r="ES123" s="3"/>
      <c r="ET123" s="3"/>
      <c r="EU123" s="3"/>
      <c r="EV123" s="3"/>
      <c r="EW123" s="3"/>
      <c r="EX123" s="3"/>
      <c r="EY123" s="3"/>
      <c r="EZ123" s="3"/>
      <c r="FA123" s="3"/>
      <c r="FB123" s="3"/>
      <c r="FC123" s="3"/>
      <c r="FD123" s="3"/>
      <c r="FE123" s="3"/>
      <c r="FF123" s="3"/>
      <c r="FG123" s="3"/>
      <c r="FH123" s="3"/>
      <c r="FI123" s="3"/>
      <c r="FJ123" s="3"/>
      <c r="FK123" s="3"/>
      <c r="FL123" s="3"/>
      <c r="FM123" s="3"/>
      <c r="FN123" s="3"/>
      <c r="FO123" s="3"/>
      <c r="FP123" s="3"/>
      <c r="FQ123" s="3"/>
      <c r="FR123" s="3"/>
      <c r="FS123" s="3"/>
      <c r="FT123" s="3"/>
      <c r="FU123" s="3"/>
      <c r="FV123" s="3"/>
      <c r="FW123" s="3"/>
      <c r="FX123" s="3"/>
      <c r="FY123" s="3"/>
      <c r="FZ123" s="3"/>
      <c r="GA123" s="3"/>
      <c r="GB123" s="3"/>
      <c r="GC123" s="3"/>
      <c r="GD123" s="3"/>
      <c r="GE123" s="3"/>
      <c r="GF123" s="3"/>
      <c r="GG123" s="3"/>
      <c r="GH123" s="3"/>
      <c r="GI123" s="3"/>
      <c r="GJ123" s="3"/>
      <c r="GK123" s="3"/>
      <c r="GL123" s="3"/>
      <c r="GM123" s="3"/>
      <c r="GN123" s="3"/>
      <c r="GO123" s="3"/>
      <c r="GP123" s="3"/>
      <c r="GQ123" s="3"/>
      <c r="GR123" s="3"/>
      <c r="GS123" s="3"/>
      <c r="GT123" s="3"/>
      <c r="GU123" s="3"/>
      <c r="GV123" s="3"/>
      <c r="GW123" s="3"/>
      <c r="GX123" s="3"/>
      <c r="GY123" s="3"/>
      <c r="GZ123" s="3"/>
      <c r="HA123" s="3"/>
      <c r="HB123" s="3"/>
      <c r="HC123" s="3"/>
      <c r="HD123" s="3"/>
      <c r="HE123" s="3"/>
      <c r="HF123" s="3"/>
      <c r="HG123" s="3"/>
      <c r="HH123" s="3"/>
      <c r="HI123" s="3"/>
      <c r="HJ123" s="3"/>
      <c r="HK123" s="3"/>
      <c r="HL123" s="3"/>
      <c r="HM123" s="3"/>
      <c r="HN123" s="3"/>
      <c r="HO123" s="3"/>
      <c r="HP123" s="3"/>
      <c r="HQ123" s="3"/>
      <c r="HR123" s="3"/>
      <c r="HS123" s="3"/>
      <c r="HT123" s="3"/>
      <c r="HU123" s="3"/>
      <c r="HV123" s="3"/>
      <c r="HW123" s="3"/>
      <c r="HX123" s="3"/>
      <c r="HY123" s="3"/>
      <c r="HZ123" s="3"/>
      <c r="IA123" s="3"/>
      <c r="IB123" s="3"/>
      <c r="IC123" s="3"/>
      <c r="ID123" s="3"/>
      <c r="IE123" s="3"/>
      <c r="IF123" s="3"/>
      <c r="IG123" s="3"/>
      <c r="IH123" s="3"/>
      <c r="II123" s="3"/>
      <c r="IJ123" s="3"/>
      <c r="IK123" s="3"/>
      <c r="IL123" s="3"/>
      <c r="IM123" s="3"/>
      <c r="IN123" s="3"/>
      <c r="IO123" s="3"/>
      <c r="IP123" s="3"/>
      <c r="IQ123" s="3"/>
      <c r="IR123" s="3"/>
      <c r="IS123" s="3"/>
      <c r="IT123" s="3"/>
      <c r="IU123" s="3"/>
    </row>
    <row r="124" spans="2:255" ht="15" x14ac:dyDescent="0.25">
      <c r="B124" s="39" t="s">
        <v>123</v>
      </c>
      <c r="C124" s="39"/>
      <c r="D124" s="39"/>
      <c r="E124" s="39"/>
      <c r="F124" s="39"/>
      <c r="G124" s="39"/>
      <c r="H124" s="39"/>
      <c r="I124" s="39"/>
      <c r="J124" s="41"/>
      <c r="K124" s="39"/>
      <c r="L124" s="39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  <c r="BO124" s="3"/>
      <c r="BP124" s="3"/>
      <c r="BQ124" s="3"/>
      <c r="BR124" s="3"/>
      <c r="BS124" s="3"/>
      <c r="BT124" s="3"/>
      <c r="BU124" s="3"/>
      <c r="BV124" s="3"/>
      <c r="BW124" s="3"/>
      <c r="BX124" s="3"/>
      <c r="BY124" s="3"/>
      <c r="BZ124" s="3"/>
      <c r="CA124" s="3"/>
      <c r="CB124" s="3"/>
      <c r="CC124" s="3"/>
      <c r="CD124" s="3"/>
      <c r="CE124" s="3"/>
      <c r="CF124" s="3"/>
      <c r="CG124" s="3"/>
      <c r="CH124" s="3"/>
      <c r="CI124" s="3"/>
      <c r="CJ124" s="3"/>
      <c r="CK124" s="3"/>
      <c r="CL124" s="3"/>
      <c r="CM124" s="3"/>
      <c r="CN124" s="3"/>
      <c r="CO124" s="3"/>
      <c r="CP124" s="3"/>
      <c r="CQ124" s="3"/>
      <c r="CR124" s="3"/>
      <c r="CS124" s="3"/>
      <c r="CT124" s="3"/>
      <c r="CU124" s="3"/>
      <c r="CV124" s="3"/>
      <c r="CW124" s="3"/>
      <c r="CX124" s="3"/>
      <c r="CY124" s="3"/>
      <c r="CZ124" s="3"/>
      <c r="DA124" s="3"/>
      <c r="DB124" s="3"/>
      <c r="DC124" s="3"/>
      <c r="DD124" s="3"/>
      <c r="DE124" s="3"/>
      <c r="DF124" s="3"/>
      <c r="DG124" s="3"/>
      <c r="DH124" s="3"/>
      <c r="DI124" s="3"/>
      <c r="DJ124" s="3"/>
      <c r="DK124" s="3"/>
      <c r="DL124" s="3"/>
      <c r="DM124" s="3"/>
      <c r="DN124" s="3"/>
      <c r="DO124" s="3"/>
      <c r="DP124" s="3"/>
      <c r="DQ124" s="3"/>
      <c r="DR124" s="3"/>
      <c r="DS124" s="3"/>
      <c r="DT124" s="3"/>
      <c r="DU124" s="3"/>
      <c r="DV124" s="3"/>
      <c r="DW124" s="3"/>
      <c r="DX124" s="3"/>
      <c r="DY124" s="3"/>
      <c r="DZ124" s="3"/>
      <c r="EA124" s="3"/>
      <c r="EB124" s="3"/>
      <c r="EC124" s="3"/>
      <c r="ED124" s="3"/>
      <c r="EE124" s="3"/>
      <c r="EF124" s="3"/>
      <c r="EG124" s="3"/>
      <c r="EH124" s="3"/>
      <c r="EI124" s="3"/>
      <c r="EJ124" s="3"/>
      <c r="EK124" s="3"/>
      <c r="EL124" s="3"/>
      <c r="EM124" s="3"/>
      <c r="EN124" s="3"/>
      <c r="EO124" s="3"/>
      <c r="EP124" s="3"/>
      <c r="EQ124" s="3"/>
      <c r="ER124" s="3"/>
      <c r="ES124" s="3"/>
      <c r="ET124" s="3"/>
      <c r="EU124" s="3"/>
      <c r="EV124" s="3"/>
      <c r="EW124" s="3"/>
      <c r="EX124" s="3"/>
      <c r="EY124" s="3"/>
      <c r="EZ124" s="3"/>
      <c r="FA124" s="3"/>
      <c r="FB124" s="3"/>
      <c r="FC124" s="3"/>
      <c r="FD124" s="3"/>
      <c r="FE124" s="3"/>
      <c r="FF124" s="3"/>
      <c r="FG124" s="3"/>
      <c r="FH124" s="3"/>
      <c r="FI124" s="3"/>
      <c r="FJ124" s="3"/>
      <c r="FK124" s="3"/>
      <c r="FL124" s="3"/>
      <c r="FM124" s="3"/>
      <c r="FN124" s="3"/>
      <c r="FO124" s="3"/>
      <c r="FP124" s="3"/>
      <c r="FQ124" s="3"/>
      <c r="FR124" s="3"/>
      <c r="FS124" s="3"/>
      <c r="FT124" s="3"/>
      <c r="FU124" s="3"/>
      <c r="FV124" s="3"/>
      <c r="FW124" s="3"/>
      <c r="FX124" s="3"/>
      <c r="FY124" s="3"/>
      <c r="FZ124" s="3"/>
      <c r="GA124" s="3"/>
      <c r="GB124" s="3"/>
      <c r="GC124" s="3"/>
      <c r="GD124" s="3"/>
      <c r="GE124" s="3"/>
      <c r="GF124" s="3"/>
      <c r="GG124" s="3"/>
      <c r="GH124" s="3"/>
      <c r="GI124" s="3"/>
      <c r="GJ124" s="3"/>
      <c r="GK124" s="3"/>
      <c r="GL124" s="3"/>
      <c r="GM124" s="3"/>
      <c r="GN124" s="3"/>
      <c r="GO124" s="3"/>
      <c r="GP124" s="3"/>
      <c r="GQ124" s="3"/>
      <c r="GR124" s="3"/>
      <c r="GS124" s="3"/>
      <c r="GT124" s="3"/>
      <c r="GU124" s="3"/>
      <c r="GV124" s="3"/>
      <c r="GW124" s="3"/>
      <c r="GX124" s="3"/>
      <c r="GY124" s="3"/>
      <c r="GZ124" s="3"/>
      <c r="HA124" s="3"/>
      <c r="HB124" s="3"/>
      <c r="HC124" s="3"/>
      <c r="HD124" s="3"/>
      <c r="HE124" s="3"/>
      <c r="HF124" s="3"/>
      <c r="HG124" s="3"/>
      <c r="HH124" s="3"/>
      <c r="HI124" s="3"/>
      <c r="HJ124" s="3"/>
      <c r="HK124" s="3"/>
      <c r="HL124" s="3"/>
      <c r="HM124" s="3"/>
      <c r="HN124" s="3"/>
      <c r="HO124" s="3"/>
      <c r="HP124" s="3"/>
      <c r="HQ124" s="3"/>
      <c r="HR124" s="3"/>
      <c r="HS124" s="3"/>
      <c r="HT124" s="3"/>
      <c r="HU124" s="3"/>
      <c r="HV124" s="3"/>
      <c r="HW124" s="3"/>
      <c r="HX124" s="3"/>
      <c r="HY124" s="3"/>
      <c r="HZ124" s="3"/>
      <c r="IA124" s="3"/>
      <c r="IB124" s="3"/>
      <c r="IC124" s="3"/>
      <c r="ID124" s="3"/>
      <c r="IE124" s="3"/>
      <c r="IF124" s="3"/>
      <c r="IG124" s="3"/>
      <c r="IH124" s="3"/>
      <c r="II124" s="3"/>
      <c r="IJ124" s="3"/>
      <c r="IK124" s="3"/>
      <c r="IL124" s="3"/>
      <c r="IM124" s="3"/>
      <c r="IN124" s="3"/>
      <c r="IO124" s="3"/>
      <c r="IP124" s="3"/>
      <c r="IQ124" s="3"/>
      <c r="IR124" s="3"/>
      <c r="IS124" s="3"/>
      <c r="IT124" s="3"/>
      <c r="IU124" s="3"/>
    </row>
    <row r="125" spans="2:255" ht="15" x14ac:dyDescent="0.25">
      <c r="B125" s="80" t="s">
        <v>248</v>
      </c>
      <c r="C125" s="80"/>
      <c r="D125" s="80"/>
      <c r="E125" s="80"/>
      <c r="F125" s="80"/>
      <c r="G125" s="80"/>
      <c r="H125" s="80"/>
      <c r="I125" s="80"/>
      <c r="J125" s="80"/>
      <c r="K125" s="80"/>
      <c r="L125" s="80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  <c r="BO125" s="3"/>
      <c r="BP125" s="3"/>
      <c r="BQ125" s="3"/>
      <c r="BR125" s="3"/>
      <c r="BS125" s="3"/>
      <c r="BT125" s="3"/>
      <c r="BU125" s="3"/>
      <c r="BV125" s="3"/>
      <c r="BW125" s="3"/>
      <c r="BX125" s="3"/>
      <c r="BY125" s="3"/>
      <c r="BZ125" s="3"/>
      <c r="CA125" s="3"/>
      <c r="CB125" s="3"/>
      <c r="CC125" s="3"/>
      <c r="CD125" s="3"/>
      <c r="CE125" s="3"/>
      <c r="CF125" s="3"/>
      <c r="CG125" s="3"/>
      <c r="CH125" s="3"/>
      <c r="CI125" s="3"/>
      <c r="CJ125" s="3"/>
      <c r="CK125" s="3"/>
      <c r="CL125" s="3"/>
      <c r="CM125" s="3"/>
      <c r="CN125" s="3"/>
      <c r="CO125" s="3"/>
      <c r="CP125" s="3"/>
      <c r="CQ125" s="3"/>
      <c r="CR125" s="3"/>
      <c r="CS125" s="3"/>
      <c r="CT125" s="3"/>
      <c r="CU125" s="3"/>
      <c r="CV125" s="3"/>
      <c r="CW125" s="3"/>
      <c r="CX125" s="3"/>
      <c r="CY125" s="3"/>
      <c r="CZ125" s="3"/>
      <c r="DA125" s="3"/>
      <c r="DB125" s="3"/>
      <c r="DC125" s="3"/>
      <c r="DD125" s="3"/>
      <c r="DE125" s="3"/>
      <c r="DF125" s="3"/>
      <c r="DG125" s="3"/>
      <c r="DH125" s="3"/>
      <c r="DI125" s="3"/>
      <c r="DJ125" s="3"/>
      <c r="DK125" s="3"/>
      <c r="DL125" s="3"/>
      <c r="DM125" s="3"/>
      <c r="DN125" s="3"/>
      <c r="DO125" s="3"/>
      <c r="DP125" s="3"/>
      <c r="DQ125" s="3"/>
      <c r="DR125" s="3"/>
      <c r="DS125" s="3"/>
      <c r="DT125" s="3"/>
      <c r="DU125" s="3"/>
      <c r="DV125" s="3"/>
      <c r="DW125" s="3"/>
      <c r="DX125" s="3"/>
      <c r="DY125" s="3"/>
      <c r="DZ125" s="3"/>
      <c r="EA125" s="3"/>
      <c r="EB125" s="3"/>
      <c r="EC125" s="3"/>
      <c r="ED125" s="3"/>
      <c r="EE125" s="3"/>
      <c r="EF125" s="3"/>
      <c r="EG125" s="3"/>
      <c r="EH125" s="3"/>
      <c r="EI125" s="3"/>
      <c r="EJ125" s="3"/>
      <c r="EK125" s="3"/>
      <c r="EL125" s="3"/>
      <c r="EM125" s="3"/>
      <c r="EN125" s="3"/>
      <c r="EO125" s="3"/>
      <c r="EP125" s="3"/>
      <c r="EQ125" s="3"/>
      <c r="ER125" s="3"/>
      <c r="ES125" s="3"/>
      <c r="ET125" s="3"/>
      <c r="EU125" s="3"/>
      <c r="EV125" s="3"/>
      <c r="EW125" s="3"/>
      <c r="EX125" s="3"/>
      <c r="EY125" s="3"/>
      <c r="EZ125" s="3"/>
      <c r="FA125" s="3"/>
      <c r="FB125" s="3"/>
      <c r="FC125" s="3"/>
      <c r="FD125" s="3"/>
      <c r="FE125" s="3"/>
      <c r="FF125" s="3"/>
      <c r="FG125" s="3"/>
      <c r="FH125" s="3"/>
      <c r="FI125" s="3"/>
      <c r="FJ125" s="3"/>
      <c r="FK125" s="3"/>
      <c r="FL125" s="3"/>
      <c r="FM125" s="3"/>
      <c r="FN125" s="3"/>
      <c r="FO125" s="3"/>
      <c r="FP125" s="3"/>
      <c r="FQ125" s="3"/>
      <c r="FR125" s="3"/>
      <c r="FS125" s="3"/>
      <c r="FT125" s="3"/>
      <c r="FU125" s="3"/>
      <c r="FV125" s="3"/>
      <c r="FW125" s="3"/>
      <c r="FX125" s="3"/>
      <c r="FY125" s="3"/>
      <c r="FZ125" s="3"/>
      <c r="GA125" s="3"/>
      <c r="GB125" s="3"/>
      <c r="GC125" s="3"/>
      <c r="GD125" s="3"/>
      <c r="GE125" s="3"/>
      <c r="GF125" s="3"/>
      <c r="GG125" s="3"/>
      <c r="GH125" s="3"/>
      <c r="GI125" s="3"/>
      <c r="GJ125" s="3"/>
      <c r="GK125" s="3"/>
      <c r="GL125" s="3"/>
      <c r="GM125" s="3"/>
      <c r="GN125" s="3"/>
      <c r="GO125" s="3"/>
      <c r="GP125" s="3"/>
      <c r="GQ125" s="3"/>
      <c r="GR125" s="3"/>
      <c r="GS125" s="3"/>
      <c r="GT125" s="3"/>
      <c r="GU125" s="3"/>
      <c r="GV125" s="3"/>
      <c r="GW125" s="3"/>
      <c r="GX125" s="3"/>
      <c r="GY125" s="3"/>
      <c r="GZ125" s="3"/>
      <c r="HA125" s="3"/>
      <c r="HB125" s="3"/>
      <c r="HC125" s="3"/>
      <c r="HD125" s="3"/>
      <c r="HE125" s="3"/>
      <c r="HF125" s="3"/>
      <c r="HG125" s="3"/>
      <c r="HH125" s="3"/>
      <c r="HI125" s="3"/>
      <c r="HJ125" s="3"/>
      <c r="HK125" s="3"/>
      <c r="HL125" s="3"/>
      <c r="HM125" s="3"/>
      <c r="HN125" s="3"/>
      <c r="HO125" s="3"/>
      <c r="HP125" s="3"/>
      <c r="HQ125" s="3"/>
      <c r="HR125" s="3"/>
      <c r="HS125" s="3"/>
      <c r="HT125" s="3"/>
      <c r="HU125" s="3"/>
      <c r="HV125" s="3"/>
      <c r="HW125" s="3"/>
      <c r="HX125" s="3"/>
      <c r="HY125" s="3"/>
      <c r="HZ125" s="3"/>
      <c r="IA125" s="3"/>
      <c r="IB125" s="3"/>
      <c r="IC125" s="3"/>
      <c r="ID125" s="3"/>
      <c r="IE125" s="3"/>
      <c r="IF125" s="3"/>
      <c r="IG125" s="3"/>
      <c r="IH125" s="3"/>
      <c r="II125" s="3"/>
      <c r="IJ125" s="3"/>
      <c r="IK125" s="3"/>
      <c r="IL125" s="3"/>
      <c r="IM125" s="3"/>
      <c r="IN125" s="3"/>
      <c r="IO125" s="3"/>
      <c r="IP125" s="3"/>
      <c r="IQ125" s="3"/>
      <c r="IR125" s="3"/>
      <c r="IS125" s="3"/>
      <c r="IT125" s="3"/>
      <c r="IU125" s="3"/>
    </row>
    <row r="126" spans="2:255" ht="12.75" x14ac:dyDescent="0.2">
      <c r="C126" s="3"/>
      <c r="D126" s="31"/>
    </row>
    <row r="127" spans="2:255" ht="30" customHeight="1" x14ac:dyDescent="0.2">
      <c r="B127" s="77" t="s">
        <v>233</v>
      </c>
      <c r="C127" s="77"/>
      <c r="D127" s="77"/>
      <c r="E127" s="77"/>
      <c r="F127" s="77"/>
      <c r="G127" s="77"/>
      <c r="H127" s="77"/>
      <c r="I127" s="77"/>
      <c r="J127" s="77"/>
      <c r="K127" s="77"/>
      <c r="L127" s="77"/>
    </row>
    <row r="128" spans="2:255" ht="14.25" customHeight="1" x14ac:dyDescent="0.2">
      <c r="C128" s="42"/>
      <c r="D128" s="31"/>
    </row>
    <row r="129" spans="2:12" ht="14.25" customHeight="1" x14ac:dyDescent="0.2">
      <c r="B129" s="81" t="s">
        <v>119</v>
      </c>
      <c r="C129" s="81"/>
      <c r="D129" s="76" t="s">
        <v>249</v>
      </c>
      <c r="E129" s="100"/>
    </row>
    <row r="130" spans="2:12" ht="14.25" customHeight="1" x14ac:dyDescent="0.2">
      <c r="B130" s="81" t="s">
        <v>128</v>
      </c>
      <c r="C130" s="81"/>
      <c r="D130" s="76" t="s">
        <v>250</v>
      </c>
      <c r="E130" s="100"/>
    </row>
    <row r="131" spans="2:12" ht="15" customHeight="1" x14ac:dyDescent="0.2">
      <c r="D131" s="31"/>
    </row>
    <row r="132" spans="2:12" ht="24.75" customHeight="1" x14ac:dyDescent="0.2">
      <c r="B132" s="78" t="s">
        <v>234</v>
      </c>
      <c r="C132" s="78"/>
      <c r="D132" s="78"/>
      <c r="E132" s="78"/>
      <c r="F132" s="78"/>
      <c r="G132" s="78"/>
      <c r="H132" s="78"/>
      <c r="I132" s="78"/>
      <c r="J132" s="78"/>
      <c r="K132" s="78"/>
      <c r="L132" s="58"/>
    </row>
    <row r="133" spans="2:12" ht="12.75" x14ac:dyDescent="0.2">
      <c r="B133" s="43"/>
      <c r="C133" s="43"/>
      <c r="D133" s="44"/>
      <c r="E133" s="44"/>
      <c r="F133" s="44"/>
    </row>
    <row r="134" spans="2:12" ht="9.75" customHeight="1" x14ac:dyDescent="0.2">
      <c r="B134" s="45"/>
      <c r="C134" s="45"/>
    </row>
    <row r="135" spans="2:12" ht="12.75" x14ac:dyDescent="0.2">
      <c r="B135" s="3" t="s">
        <v>103</v>
      </c>
      <c r="C135" s="3"/>
      <c r="I135" s="2"/>
    </row>
    <row r="136" spans="2:12" x14ac:dyDescent="0.2">
      <c r="I136" s="2"/>
    </row>
    <row r="137" spans="2:12" ht="12.75" x14ac:dyDescent="0.2">
      <c r="H137" s="46"/>
      <c r="I137" s="47"/>
      <c r="J137" s="47"/>
    </row>
    <row r="138" spans="2:12" ht="12.75" x14ac:dyDescent="0.2">
      <c r="B138" s="45"/>
      <c r="C138" s="45"/>
      <c r="J138" s="48"/>
    </row>
    <row r="139" spans="2:12" ht="13.5" thickBot="1" x14ac:dyDescent="0.25">
      <c r="B139" s="49"/>
      <c r="C139" s="49"/>
      <c r="D139" s="50"/>
      <c r="E139" s="50"/>
      <c r="F139" s="51"/>
      <c r="G139" s="57" t="s">
        <v>235</v>
      </c>
      <c r="H139" s="87">
        <v>45108</v>
      </c>
      <c r="I139" s="87"/>
      <c r="J139" s="52"/>
    </row>
    <row r="140" spans="2:12" ht="12.75" x14ac:dyDescent="0.2">
      <c r="B140" s="53"/>
      <c r="C140" s="53"/>
      <c r="D140" s="86"/>
      <c r="E140" s="86"/>
      <c r="F140" s="51"/>
      <c r="G140" s="86"/>
      <c r="H140" s="86"/>
      <c r="I140" s="86"/>
      <c r="J140" s="86"/>
    </row>
    <row r="141" spans="2:12" ht="12.75" x14ac:dyDescent="0.2">
      <c r="B141" s="53"/>
      <c r="C141" s="53"/>
      <c r="D141" s="51"/>
      <c r="E141" s="51"/>
      <c r="F141" s="51"/>
      <c r="G141" s="52"/>
      <c r="H141" s="52"/>
    </row>
    <row r="142" spans="2:12" ht="12.75" x14ac:dyDescent="0.2">
      <c r="B142" s="53"/>
      <c r="C142" s="53"/>
      <c r="D142" s="51"/>
      <c r="E142" s="51"/>
      <c r="F142" s="51"/>
      <c r="G142" s="54"/>
      <c r="H142" s="54"/>
    </row>
    <row r="143" spans="2:12" ht="12.75" x14ac:dyDescent="0.2">
      <c r="B143" s="53"/>
      <c r="C143" s="53"/>
      <c r="D143" s="44"/>
      <c r="E143" s="44"/>
      <c r="F143" s="44"/>
      <c r="G143" s="55"/>
      <c r="H143" s="55"/>
      <c r="I143" s="85"/>
      <c r="J143" s="85"/>
    </row>
    <row r="144" spans="2:12" ht="12.75" x14ac:dyDescent="0.2">
      <c r="B144" s="53"/>
      <c r="C144" s="53"/>
      <c r="D144" s="44"/>
      <c r="E144" s="44"/>
      <c r="F144" s="44"/>
    </row>
    <row r="145" spans="2:6" ht="12.75" x14ac:dyDescent="0.2">
      <c r="B145" s="53"/>
      <c r="C145" s="53"/>
      <c r="D145" s="44"/>
      <c r="E145" s="44"/>
      <c r="F145" s="44"/>
    </row>
    <row r="146" spans="2:6" ht="12.75" x14ac:dyDescent="0.2">
      <c r="B146" s="53"/>
      <c r="C146" s="53"/>
      <c r="D146" s="44"/>
      <c r="E146" s="44"/>
      <c r="F146" s="44"/>
    </row>
    <row r="147" spans="2:6" ht="12.75" x14ac:dyDescent="0.2">
      <c r="B147" s="53"/>
      <c r="C147" s="53"/>
      <c r="D147" s="44"/>
      <c r="E147" s="44"/>
      <c r="F147" s="44"/>
    </row>
  </sheetData>
  <sheetProtection algorithmName="SHA-512" hashValue="xJbkGfr3ijov811xJRs+L/Ms6+E5Xd5X+VAGCPlk8yCg+QYVM537EAxjgXkO2JSXKrJDWxwWIoTG2i4Q1mrQgQ==" saltValue="z3OhmYdg11aIWxSN8h/SnA==" spinCount="100000" sheet="1" objects="1" scenarios="1"/>
  <mergeCells count="36">
    <mergeCell ref="C3:F3"/>
    <mergeCell ref="J7:L7"/>
    <mergeCell ref="D56:F56"/>
    <mergeCell ref="G56:I56"/>
    <mergeCell ref="J56:L56"/>
    <mergeCell ref="D7:F7"/>
    <mergeCell ref="G7:I7"/>
    <mergeCell ref="I143:J143"/>
    <mergeCell ref="D140:E140"/>
    <mergeCell ref="G140:H140"/>
    <mergeCell ref="I140:J140"/>
    <mergeCell ref="H139:I139"/>
    <mergeCell ref="B116:C116"/>
    <mergeCell ref="D114:L114"/>
    <mergeCell ref="B118:C118"/>
    <mergeCell ref="D116:L116"/>
    <mergeCell ref="D117:L117"/>
    <mergeCell ref="D118:L118"/>
    <mergeCell ref="B115:C115"/>
    <mergeCell ref="B117:C117"/>
    <mergeCell ref="B127:L127"/>
    <mergeCell ref="B132:K132"/>
    <mergeCell ref="A5:B5"/>
    <mergeCell ref="H4:I4"/>
    <mergeCell ref="B125:L125"/>
    <mergeCell ref="B129:C129"/>
    <mergeCell ref="B130:C130"/>
    <mergeCell ref="B119:C119"/>
    <mergeCell ref="B120:C120"/>
    <mergeCell ref="B121:C121"/>
    <mergeCell ref="B122:C122"/>
    <mergeCell ref="D119:L119"/>
    <mergeCell ref="D120:L120"/>
    <mergeCell ref="D121:L121"/>
    <mergeCell ref="D122:L122"/>
    <mergeCell ref="B114:C114"/>
  </mergeCells>
  <phoneticPr fontId="2" type="noConversion"/>
  <printOptions horizontalCentered="1"/>
  <pageMargins left="0.25" right="0.25" top="0.75" bottom="0.75" header="0.3" footer="0.3"/>
  <pageSetup scale="85" orientation="portrait" r:id="rId1"/>
  <headerFooter alignWithMargins="0">
    <oddFooter>&amp;RPage &amp;P of &amp;N</oddFooter>
  </headerFooter>
  <rowBreaks count="2" manualBreakCount="2">
    <brk id="55" max="16383" man="1"/>
    <brk id="112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2</xdr:col>
                    <xdr:colOff>923925</xdr:colOff>
                    <xdr:row>113</xdr:row>
                    <xdr:rowOff>152400</xdr:rowOff>
                  </from>
                  <to>
                    <xdr:col>3</xdr:col>
                    <xdr:colOff>514350</xdr:colOff>
                    <xdr:row>115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3</xdr:col>
                    <xdr:colOff>466725</xdr:colOff>
                    <xdr:row>113</xdr:row>
                    <xdr:rowOff>133350</xdr:rowOff>
                  </from>
                  <to>
                    <xdr:col>5</xdr:col>
                    <xdr:colOff>161925</xdr:colOff>
                    <xdr:row>115</xdr:row>
                    <xdr:rowOff>104775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FA 1</vt:lpstr>
      <vt:lpstr>'FA 1'!Print_Titles</vt:lpstr>
    </vt:vector>
  </TitlesOfParts>
  <Company>NC DHHS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Kathy Sommese</dc:creator>
  <cp:keywords>fa2024</cp:keywords>
  <cp:lastModifiedBy>Jami R Bohylan</cp:lastModifiedBy>
  <cp:lastPrinted>2023-06-07T15:14:43Z</cp:lastPrinted>
  <dcterms:created xsi:type="dcterms:W3CDTF">2003-09-04T13:10:28Z</dcterms:created>
  <dcterms:modified xsi:type="dcterms:W3CDTF">2023-07-05T17:33:13Z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ReviewCycleID">
    <vt:i4>-1636002402</vt:i4>
  </property>
  <property fmtid="{D5CDD505-2E9C-101B-9397-08002B2CF9AE}" pid="4" name="_EmailEntryID">
    <vt:lpwstr>00000000E0EE6EBC87D368449A06CD42D6D482380700324E4F9FAC0F234CB181C26E7F4D2640000070812F3D00009D4D6929EF050343AE20136682151A9A0000F1F17B9F0000</vt:lpwstr>
  </property>
  <property fmtid="{D5CDD505-2E9C-101B-9397-08002B2CF9AE}" pid="5" name="_EmailStoreID0">
    <vt:lpwstr>0000000038A1BB1005E5101AA1BB08002B2A56C20000454D534D44422E444C4C00000000000000001B55FA20AA6611CD9BC800AA002FC45A0C00000064737377656240646868732E6E632E676F76002F6F3D45786368616E67654C6162732F6F753D45786368616E67652041646D696E6973747261746976652047726F75702</vt:lpwstr>
  </property>
  <property fmtid="{D5CDD505-2E9C-101B-9397-08002B2CF9AE}" pid="6" name="_EmailStoreID1">
    <vt:lpwstr>02846594449424F484632335350444C54292F636E3D526563697069656E74732F636E3D34633962353835386336623034653730393532623362656537313332303939652D64737377656200E94632F4380000000200000010000000640073007300770065006200400064006800680073002E006E0063002E0067006F007600</vt:lpwstr>
  </property>
  <property fmtid="{D5CDD505-2E9C-101B-9397-08002B2CF9AE}" pid="7" name="_EmailStoreID2">
    <vt:lpwstr>00000000</vt:lpwstr>
  </property>
</Properties>
</file>