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4-2025\TANF\"/>
    </mc:Choice>
  </mc:AlternateContent>
  <xr:revisionPtr revIDLastSave="0" documentId="13_ncr:1_{011164B1-1562-45A5-A699-2DFD2C04820B}" xr6:coauthVersionLast="47" xr6:coauthVersionMax="47" xr10:uidLastSave="{00000000-0000-0000-0000-000000000000}"/>
  <bookViews>
    <workbookView xWindow="-120" yWindow="-120" windowWidth="29040" windowHeight="15840" xr2:uid="{A6CBDDDD-6455-4418-A2A0-A744E3E18DC9}"/>
  </bookViews>
  <sheets>
    <sheet name="FA #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1" l="1"/>
  <c r="A121" i="1"/>
  <c r="H120" i="1"/>
  <c r="G120" i="1"/>
  <c r="E120" i="1"/>
  <c r="D120" i="1"/>
  <c r="L119" i="1"/>
  <c r="K119" i="1"/>
  <c r="J119" i="1"/>
  <c r="I119" i="1"/>
  <c r="F119" i="1"/>
  <c r="K118" i="1"/>
  <c r="J118" i="1"/>
  <c r="L118" i="1" s="1"/>
  <c r="I118" i="1"/>
  <c r="F118" i="1"/>
  <c r="K117" i="1"/>
  <c r="J117" i="1"/>
  <c r="L117" i="1" s="1"/>
  <c r="I117" i="1"/>
  <c r="F117" i="1"/>
  <c r="K116" i="1"/>
  <c r="J116" i="1"/>
  <c r="L116" i="1" s="1"/>
  <c r="I116" i="1"/>
  <c r="F116" i="1"/>
  <c r="L115" i="1"/>
  <c r="K115" i="1"/>
  <c r="J115" i="1"/>
  <c r="I115" i="1"/>
  <c r="F115" i="1"/>
  <c r="K114" i="1"/>
  <c r="J114" i="1"/>
  <c r="L114" i="1" s="1"/>
  <c r="I114" i="1"/>
  <c r="F114" i="1"/>
  <c r="K113" i="1"/>
  <c r="J113" i="1"/>
  <c r="L113" i="1" s="1"/>
  <c r="I113" i="1"/>
  <c r="F113" i="1"/>
  <c r="K112" i="1"/>
  <c r="L112" i="1" s="1"/>
  <c r="J112" i="1"/>
  <c r="I112" i="1"/>
  <c r="F112" i="1"/>
  <c r="K111" i="1"/>
  <c r="J111" i="1"/>
  <c r="L111" i="1" s="1"/>
  <c r="I111" i="1"/>
  <c r="F111" i="1"/>
  <c r="K110" i="1"/>
  <c r="J110" i="1"/>
  <c r="L110" i="1" s="1"/>
  <c r="I110" i="1"/>
  <c r="F110" i="1"/>
  <c r="K109" i="1"/>
  <c r="J109" i="1"/>
  <c r="L109" i="1" s="1"/>
  <c r="I109" i="1"/>
  <c r="F109" i="1"/>
  <c r="K108" i="1"/>
  <c r="L108" i="1" s="1"/>
  <c r="J108" i="1"/>
  <c r="I108" i="1"/>
  <c r="F108" i="1"/>
  <c r="L107" i="1"/>
  <c r="K107" i="1"/>
  <c r="J107" i="1"/>
  <c r="I107" i="1"/>
  <c r="F107" i="1"/>
  <c r="K106" i="1"/>
  <c r="J106" i="1"/>
  <c r="L106" i="1" s="1"/>
  <c r="I106" i="1"/>
  <c r="F106" i="1"/>
  <c r="K105" i="1"/>
  <c r="J105" i="1"/>
  <c r="L105" i="1" s="1"/>
  <c r="I105" i="1"/>
  <c r="F105" i="1"/>
  <c r="K104" i="1"/>
  <c r="J104" i="1"/>
  <c r="L104" i="1" s="1"/>
  <c r="I104" i="1"/>
  <c r="F104" i="1"/>
  <c r="L103" i="1"/>
  <c r="K103" i="1"/>
  <c r="J103" i="1"/>
  <c r="I103" i="1"/>
  <c r="F103" i="1"/>
  <c r="K102" i="1"/>
  <c r="J102" i="1"/>
  <c r="L102" i="1" s="1"/>
  <c r="I102" i="1"/>
  <c r="F102" i="1"/>
  <c r="K101" i="1"/>
  <c r="J101" i="1"/>
  <c r="L101" i="1" s="1"/>
  <c r="I101" i="1"/>
  <c r="F101" i="1"/>
  <c r="K100" i="1"/>
  <c r="L100" i="1" s="1"/>
  <c r="J100" i="1"/>
  <c r="I100" i="1"/>
  <c r="F100" i="1"/>
  <c r="K99" i="1"/>
  <c r="J99" i="1"/>
  <c r="L99" i="1" s="1"/>
  <c r="I99" i="1"/>
  <c r="F99" i="1"/>
  <c r="K98" i="1"/>
  <c r="J98" i="1"/>
  <c r="L98" i="1" s="1"/>
  <c r="I98" i="1"/>
  <c r="F98" i="1"/>
  <c r="K97" i="1"/>
  <c r="J97" i="1"/>
  <c r="L97" i="1" s="1"/>
  <c r="I97" i="1"/>
  <c r="F97" i="1"/>
  <c r="K96" i="1"/>
  <c r="L96" i="1" s="1"/>
  <c r="J96" i="1"/>
  <c r="I96" i="1"/>
  <c r="F96" i="1"/>
  <c r="L95" i="1"/>
  <c r="K95" i="1"/>
  <c r="J95" i="1"/>
  <c r="I95" i="1"/>
  <c r="F95" i="1"/>
  <c r="K94" i="1"/>
  <c r="J94" i="1"/>
  <c r="L94" i="1" s="1"/>
  <c r="I94" i="1"/>
  <c r="F94" i="1"/>
  <c r="K93" i="1"/>
  <c r="J93" i="1"/>
  <c r="L93" i="1" s="1"/>
  <c r="I93" i="1"/>
  <c r="F93" i="1"/>
  <c r="K92" i="1"/>
  <c r="J92" i="1"/>
  <c r="L92" i="1" s="1"/>
  <c r="I92" i="1"/>
  <c r="F92" i="1"/>
  <c r="L91" i="1"/>
  <c r="K91" i="1"/>
  <c r="J91" i="1"/>
  <c r="I91" i="1"/>
  <c r="F91" i="1"/>
  <c r="K90" i="1"/>
  <c r="J90" i="1"/>
  <c r="L90" i="1" s="1"/>
  <c r="I90" i="1"/>
  <c r="F90" i="1"/>
  <c r="K89" i="1"/>
  <c r="J89" i="1"/>
  <c r="L89" i="1" s="1"/>
  <c r="I89" i="1"/>
  <c r="F89" i="1"/>
  <c r="K88" i="1"/>
  <c r="L88" i="1" s="1"/>
  <c r="J88" i="1"/>
  <c r="I88" i="1"/>
  <c r="F88" i="1"/>
  <c r="K87" i="1"/>
  <c r="J87" i="1"/>
  <c r="L87" i="1" s="1"/>
  <c r="I87" i="1"/>
  <c r="F87" i="1"/>
  <c r="K86" i="1"/>
  <c r="J86" i="1"/>
  <c r="L86" i="1" s="1"/>
  <c r="I86" i="1"/>
  <c r="F86" i="1"/>
  <c r="K85" i="1"/>
  <c r="J85" i="1"/>
  <c r="L85" i="1" s="1"/>
  <c r="I85" i="1"/>
  <c r="F85" i="1"/>
  <c r="K84" i="1"/>
  <c r="L84" i="1" s="1"/>
  <c r="J84" i="1"/>
  <c r="I84" i="1"/>
  <c r="F84" i="1"/>
  <c r="L83" i="1"/>
  <c r="K83" i="1"/>
  <c r="J83" i="1"/>
  <c r="I83" i="1"/>
  <c r="F83" i="1"/>
  <c r="K82" i="1"/>
  <c r="J82" i="1"/>
  <c r="L82" i="1" s="1"/>
  <c r="I82" i="1"/>
  <c r="F82" i="1"/>
  <c r="K81" i="1"/>
  <c r="J81" i="1"/>
  <c r="L81" i="1" s="1"/>
  <c r="I81" i="1"/>
  <c r="F81" i="1"/>
  <c r="K80" i="1"/>
  <c r="J80" i="1"/>
  <c r="L80" i="1" s="1"/>
  <c r="I80" i="1"/>
  <c r="F80" i="1"/>
  <c r="L79" i="1"/>
  <c r="K79" i="1"/>
  <c r="J79" i="1"/>
  <c r="I79" i="1"/>
  <c r="F79" i="1"/>
  <c r="K78" i="1"/>
  <c r="J78" i="1"/>
  <c r="L78" i="1" s="1"/>
  <c r="I78" i="1"/>
  <c r="F78" i="1"/>
  <c r="K77" i="1"/>
  <c r="J77" i="1"/>
  <c r="L77" i="1" s="1"/>
  <c r="I77" i="1"/>
  <c r="F77" i="1"/>
  <c r="K76" i="1"/>
  <c r="L76" i="1" s="1"/>
  <c r="J76" i="1"/>
  <c r="I76" i="1"/>
  <c r="F76" i="1"/>
  <c r="K75" i="1"/>
  <c r="J75" i="1"/>
  <c r="L75" i="1" s="1"/>
  <c r="I75" i="1"/>
  <c r="F75" i="1"/>
  <c r="K74" i="1"/>
  <c r="J74" i="1"/>
  <c r="L74" i="1" s="1"/>
  <c r="I74" i="1"/>
  <c r="F74" i="1"/>
  <c r="K73" i="1"/>
  <c r="J73" i="1"/>
  <c r="L73" i="1" s="1"/>
  <c r="I73" i="1"/>
  <c r="F73" i="1"/>
  <c r="K72" i="1"/>
  <c r="L72" i="1" s="1"/>
  <c r="J72" i="1"/>
  <c r="I72" i="1"/>
  <c r="F72" i="1"/>
  <c r="L71" i="1"/>
  <c r="K71" i="1"/>
  <c r="J71" i="1"/>
  <c r="I71" i="1"/>
  <c r="F71" i="1"/>
  <c r="K70" i="1"/>
  <c r="J70" i="1"/>
  <c r="L70" i="1" s="1"/>
  <c r="I70" i="1"/>
  <c r="F70" i="1"/>
  <c r="K69" i="1"/>
  <c r="J69" i="1"/>
  <c r="L69" i="1" s="1"/>
  <c r="I69" i="1"/>
  <c r="F69" i="1"/>
  <c r="K68" i="1"/>
  <c r="J68" i="1"/>
  <c r="L68" i="1" s="1"/>
  <c r="I68" i="1"/>
  <c r="F68" i="1"/>
  <c r="L67" i="1"/>
  <c r="K67" i="1"/>
  <c r="J67" i="1"/>
  <c r="I67" i="1"/>
  <c r="F67" i="1"/>
  <c r="K66" i="1"/>
  <c r="J66" i="1"/>
  <c r="L66" i="1" s="1"/>
  <c r="I66" i="1"/>
  <c r="F66" i="1"/>
  <c r="K65" i="1"/>
  <c r="J65" i="1"/>
  <c r="L65" i="1" s="1"/>
  <c r="I65" i="1"/>
  <c r="F65" i="1"/>
  <c r="A62" i="1"/>
  <c r="A61" i="1"/>
  <c r="K60" i="1"/>
  <c r="J60" i="1"/>
  <c r="L60" i="1" s="1"/>
  <c r="I60" i="1"/>
  <c r="F60" i="1"/>
  <c r="K59" i="1"/>
  <c r="J59" i="1"/>
  <c r="L59" i="1" s="1"/>
  <c r="I59" i="1"/>
  <c r="F59" i="1"/>
  <c r="K58" i="1"/>
  <c r="L58" i="1" s="1"/>
  <c r="J58" i="1"/>
  <c r="I58" i="1"/>
  <c r="F58" i="1"/>
  <c r="K57" i="1"/>
  <c r="J57" i="1"/>
  <c r="L57" i="1" s="1"/>
  <c r="I57" i="1"/>
  <c r="F57" i="1"/>
  <c r="K56" i="1"/>
  <c r="J56" i="1"/>
  <c r="L56" i="1" s="1"/>
  <c r="I56" i="1"/>
  <c r="F56" i="1"/>
  <c r="K55" i="1"/>
  <c r="J55" i="1"/>
  <c r="L55" i="1" s="1"/>
  <c r="I55" i="1"/>
  <c r="F55" i="1"/>
  <c r="K54" i="1"/>
  <c r="L54" i="1" s="1"/>
  <c r="J54" i="1"/>
  <c r="I54" i="1"/>
  <c r="F54" i="1"/>
  <c r="L53" i="1"/>
  <c r="K53" i="1"/>
  <c r="J53" i="1"/>
  <c r="I53" i="1"/>
  <c r="F53" i="1"/>
  <c r="K52" i="1"/>
  <c r="J52" i="1"/>
  <c r="L52" i="1" s="1"/>
  <c r="I52" i="1"/>
  <c r="F52" i="1"/>
  <c r="K51" i="1"/>
  <c r="J51" i="1"/>
  <c r="L51" i="1" s="1"/>
  <c r="I51" i="1"/>
  <c r="F51" i="1"/>
  <c r="K50" i="1"/>
  <c r="J50" i="1"/>
  <c r="L50" i="1" s="1"/>
  <c r="I50" i="1"/>
  <c r="F50" i="1"/>
  <c r="L49" i="1"/>
  <c r="K49" i="1"/>
  <c r="J49" i="1"/>
  <c r="I49" i="1"/>
  <c r="F49" i="1"/>
  <c r="K48" i="1"/>
  <c r="J48" i="1"/>
  <c r="L48" i="1" s="1"/>
  <c r="I48" i="1"/>
  <c r="F48" i="1"/>
  <c r="K47" i="1"/>
  <c r="J47" i="1"/>
  <c r="L47" i="1" s="1"/>
  <c r="I47" i="1"/>
  <c r="F47" i="1"/>
  <c r="K46" i="1"/>
  <c r="L46" i="1" s="1"/>
  <c r="J46" i="1"/>
  <c r="I46" i="1"/>
  <c r="F46" i="1"/>
  <c r="K45" i="1"/>
  <c r="J45" i="1"/>
  <c r="L45" i="1" s="1"/>
  <c r="I45" i="1"/>
  <c r="F45" i="1"/>
  <c r="K44" i="1"/>
  <c r="J44" i="1"/>
  <c r="L44" i="1" s="1"/>
  <c r="I44" i="1"/>
  <c r="F44" i="1"/>
  <c r="K43" i="1"/>
  <c r="J43" i="1"/>
  <c r="L43" i="1" s="1"/>
  <c r="I43" i="1"/>
  <c r="F43" i="1"/>
  <c r="K42" i="1"/>
  <c r="L42" i="1" s="1"/>
  <c r="J42" i="1"/>
  <c r="I42" i="1"/>
  <c r="F42" i="1"/>
  <c r="L41" i="1"/>
  <c r="K41" i="1"/>
  <c r="J41" i="1"/>
  <c r="I41" i="1"/>
  <c r="F41" i="1"/>
  <c r="K40" i="1"/>
  <c r="J40" i="1"/>
  <c r="L40" i="1" s="1"/>
  <c r="I40" i="1"/>
  <c r="F40" i="1"/>
  <c r="K39" i="1"/>
  <c r="J39" i="1"/>
  <c r="L39" i="1" s="1"/>
  <c r="I39" i="1"/>
  <c r="F39" i="1"/>
  <c r="K38" i="1"/>
  <c r="J38" i="1"/>
  <c r="L38" i="1" s="1"/>
  <c r="I38" i="1"/>
  <c r="F38" i="1"/>
  <c r="L37" i="1"/>
  <c r="K37" i="1"/>
  <c r="J37" i="1"/>
  <c r="I37" i="1"/>
  <c r="F37" i="1"/>
  <c r="K36" i="1"/>
  <c r="J36" i="1"/>
  <c r="L36" i="1" s="1"/>
  <c r="I36" i="1"/>
  <c r="F36" i="1"/>
  <c r="K35" i="1"/>
  <c r="J35" i="1"/>
  <c r="L35" i="1" s="1"/>
  <c r="I35" i="1"/>
  <c r="F35" i="1"/>
  <c r="K34" i="1"/>
  <c r="L34" i="1" s="1"/>
  <c r="J34" i="1"/>
  <c r="I34" i="1"/>
  <c r="F34" i="1"/>
  <c r="K33" i="1"/>
  <c r="J33" i="1"/>
  <c r="L33" i="1" s="1"/>
  <c r="I33" i="1"/>
  <c r="F33" i="1"/>
  <c r="K32" i="1"/>
  <c r="J32" i="1"/>
  <c r="L32" i="1" s="1"/>
  <c r="I32" i="1"/>
  <c r="F32" i="1"/>
  <c r="K31" i="1"/>
  <c r="J31" i="1"/>
  <c r="L31" i="1" s="1"/>
  <c r="I31" i="1"/>
  <c r="F31" i="1"/>
  <c r="K30" i="1"/>
  <c r="L30" i="1" s="1"/>
  <c r="J30" i="1"/>
  <c r="I30" i="1"/>
  <c r="F30" i="1"/>
  <c r="L29" i="1"/>
  <c r="K29" i="1"/>
  <c r="J29" i="1"/>
  <c r="I29" i="1"/>
  <c r="F29" i="1"/>
  <c r="K28" i="1"/>
  <c r="J28" i="1"/>
  <c r="L28" i="1" s="1"/>
  <c r="I28" i="1"/>
  <c r="F28" i="1"/>
  <c r="K27" i="1"/>
  <c r="J27" i="1"/>
  <c r="L27" i="1" s="1"/>
  <c r="I27" i="1"/>
  <c r="F27" i="1"/>
  <c r="K26" i="1"/>
  <c r="J26" i="1"/>
  <c r="L26" i="1" s="1"/>
  <c r="I26" i="1"/>
  <c r="F26" i="1"/>
  <c r="L25" i="1"/>
  <c r="K25" i="1"/>
  <c r="J25" i="1"/>
  <c r="I25" i="1"/>
  <c r="F25" i="1"/>
  <c r="K24" i="1"/>
  <c r="J24" i="1"/>
  <c r="L24" i="1" s="1"/>
  <c r="I24" i="1"/>
  <c r="F24" i="1"/>
  <c r="K23" i="1"/>
  <c r="J23" i="1"/>
  <c r="L23" i="1" s="1"/>
  <c r="I23" i="1"/>
  <c r="F23" i="1"/>
  <c r="K22" i="1"/>
  <c r="L22" i="1" s="1"/>
  <c r="J22" i="1"/>
  <c r="I22" i="1"/>
  <c r="F22" i="1"/>
  <c r="K21" i="1"/>
  <c r="J21" i="1"/>
  <c r="L21" i="1" s="1"/>
  <c r="I21" i="1"/>
  <c r="F21" i="1"/>
  <c r="K20" i="1"/>
  <c r="J20" i="1"/>
  <c r="L20" i="1" s="1"/>
  <c r="I20" i="1"/>
  <c r="F20" i="1"/>
  <c r="K19" i="1"/>
  <c r="J19" i="1"/>
  <c r="L19" i="1" s="1"/>
  <c r="I19" i="1"/>
  <c r="F19" i="1"/>
  <c r="K18" i="1"/>
  <c r="L18" i="1" s="1"/>
  <c r="J18" i="1"/>
  <c r="I18" i="1"/>
  <c r="F18" i="1"/>
  <c r="L17" i="1"/>
  <c r="K17" i="1"/>
  <c r="J17" i="1"/>
  <c r="I17" i="1"/>
  <c r="F17" i="1"/>
  <c r="K16" i="1"/>
  <c r="J16" i="1"/>
  <c r="L16" i="1" s="1"/>
  <c r="I16" i="1"/>
  <c r="F16" i="1"/>
  <c r="K15" i="1"/>
  <c r="J15" i="1"/>
  <c r="L15" i="1" s="1"/>
  <c r="I15" i="1"/>
  <c r="F15" i="1"/>
  <c r="K14" i="1"/>
  <c r="K120" i="1" s="1"/>
  <c r="J14" i="1"/>
  <c r="L14" i="1" s="1"/>
  <c r="I14" i="1"/>
  <c r="I120" i="1" s="1"/>
  <c r="F14" i="1"/>
  <c r="F120" i="1" s="1"/>
  <c r="L120" i="1" l="1"/>
  <c r="J120" i="1"/>
</calcChain>
</file>

<file path=xl/sharedStrings.xml><?xml version="1.0" encoding="utf-8"?>
<sst xmlns="http://schemas.openxmlformats.org/spreadsheetml/2006/main" count="274" uniqueCount="252">
  <si>
    <t>DIVISION OF SOCIAL SERVICES</t>
  </si>
  <si>
    <t>Work First County Block Grant</t>
  </si>
  <si>
    <t>Temporary Assistance for Needy Families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</si>
  <si>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</si>
  <si>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</si>
  <si>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</si>
  <si>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FROM JUNE 2024 THRU MAY 2025 SERVICE MONTHS</t>
  </si>
  <si>
    <t>FROM JULY 2024 THRU JUNE 2025 PAYMENT MONTHS</t>
  </si>
  <si>
    <t>Work First County Block Grant Initial Allocation</t>
  </si>
  <si>
    <t>Electing Cash Allocation</t>
  </si>
  <si>
    <t>Grand Total Allocation</t>
  </si>
  <si>
    <t>Co. No.</t>
  </si>
  <si>
    <t>COUNTY</t>
  </si>
  <si>
    <t xml:space="preserve">Unique Entity Identifier (UEI) </t>
  </si>
  <si>
    <t>Federal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</si>
  <si>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</si>
  <si>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</si>
  <si>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</si>
  <si>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</si>
  <si>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</si>
  <si>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</si>
  <si>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</si>
  <si>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</si>
  <si>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</si>
  <si>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</si>
  <si>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</si>
  <si>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</si>
  <si>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</si>
  <si>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</si>
  <si>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</si>
  <si>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</si>
  <si>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</si>
  <si>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</si>
  <si>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</si>
  <si>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</si>
  <si>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</si>
  <si>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</si>
  <si>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</si>
  <si>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</si>
  <si>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</si>
  <si>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</si>
  <si>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</si>
  <si>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</si>
  <si>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</si>
  <si>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</si>
  <si>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</si>
  <si>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</si>
  <si>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</si>
  <si>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</si>
  <si>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</si>
  <si>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</si>
  <si>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</si>
  <si>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</si>
  <si>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</si>
  <si>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</si>
  <si>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</si>
  <si>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</si>
  <si>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</si>
  <si>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</si>
  <si>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</si>
  <si>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</si>
  <si>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</si>
  <si>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</si>
  <si>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</si>
  <si>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 xml:space="preserve"> 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</si>
  <si>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</si>
  <si>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</si>
  <si>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</si>
  <si>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</si>
  <si>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</si>
  <si>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</si>
  <si>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</si>
  <si>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</si>
  <si>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</si>
  <si>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</si>
  <si>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</si>
  <si>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</si>
  <si>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</si>
  <si>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</si>
  <si>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</si>
  <si>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</si>
  <si>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</si>
  <si>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</si>
  <si>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</si>
  <si>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</si>
  <si>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</si>
  <si>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</si>
  <si>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</si>
  <si>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</si>
  <si>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</si>
  <si>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</si>
  <si>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</si>
  <si>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</si>
  <si>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</si>
  <si>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</si>
  <si>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</si>
  <si>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</si>
  <si>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</si>
  <si>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</si>
  <si>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</si>
  <si>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</si>
  <si>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</si>
  <si>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</si>
  <si>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</si>
  <si>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</si>
  <si>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</si>
  <si>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</si>
  <si>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</si>
  <si>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</si>
  <si>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</si>
  <si>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</si>
  <si>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</si>
  <si>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</si>
  <si>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</si>
  <si>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</si>
  <si>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</si>
  <si>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</si>
  <si>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</si>
  <si>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</si>
  <si>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</si>
  <si>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</si>
  <si>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</si>
  <si>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</si>
  <si>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</si>
  <si>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</si>
  <si>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</si>
  <si>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</si>
  <si>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</si>
  <si>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</si>
  <si>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</si>
  <si>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</si>
  <si>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</si>
  <si>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</si>
  <si>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</si>
  <si>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</si>
  <si>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</si>
  <si>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</si>
  <si>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</si>
  <si>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</si>
  <si>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</si>
  <si>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</si>
  <si>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</si>
  <si>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</si>
  <si>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</si>
  <si>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</si>
  <si>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</si>
  <si>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</si>
  <si>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</si>
  <si>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</si>
  <si>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</si>
  <si>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</si>
  <si>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</si>
  <si>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</si>
  <si>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</si>
  <si>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</si>
  <si>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</si>
  <si>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</si>
  <si>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</si>
  <si>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</si>
  <si>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</si>
  <si>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</si>
  <si>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</si>
  <si>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</si>
  <si>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</si>
  <si>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</si>
  <si>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</si>
  <si>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</si>
  <si>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</si>
  <si>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</si>
  <si>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</si>
  <si>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</si>
  <si>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</si>
  <si>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</si>
  <si>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</si>
  <si>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</si>
  <si>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</si>
  <si>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</si>
  <si>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</si>
  <si>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</si>
  <si>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</si>
  <si>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</si>
  <si>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</si>
  <si>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</si>
  <si>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</si>
  <si>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</si>
  <si>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</si>
  <si>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</si>
  <si>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</si>
  <si>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</si>
  <si>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</si>
  <si>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</si>
  <si>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</si>
  <si>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</si>
  <si>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</si>
  <si>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</si>
  <si>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</si>
  <si>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</si>
  <si>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</si>
  <si>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</si>
  <si>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</si>
  <si>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</si>
  <si>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</si>
  <si>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</si>
  <si>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</si>
  <si>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</si>
  <si>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</si>
  <si>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</si>
  <si>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</si>
  <si>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</si>
  <si>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</si>
  <si>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</si>
  <si>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</si>
  <si>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</si>
  <si>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</si>
  <si>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</si>
  <si>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</si>
  <si>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</si>
  <si>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</si>
  <si>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</si>
  <si>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</si>
  <si>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</si>
  <si>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</si>
  <si>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</si>
  <si>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</si>
  <si>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</si>
  <si>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</si>
  <si>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</si>
  <si>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</si>
  <si>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</si>
  <si>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</si>
  <si>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</si>
  <si>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</si>
  <si>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</si>
  <si>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</si>
  <si>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</si>
  <si>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</si>
  <si>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</si>
  <si>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</si>
  <si>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</si>
  <si>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</si>
  <si>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</si>
  <si>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</si>
  <si>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</si>
  <si>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</si>
  <si>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</si>
  <si>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</si>
  <si>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</si>
  <si>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</si>
  <si>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</si>
  <si>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</si>
  <si>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Date:  FFY 2024 &amp; 2025</t>
  </si>
  <si>
    <t>Award Number:  2401NCTANF + 2501NCTANF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</si>
</sst>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10" fillId="0" borderId="13" xfId="0" applyFont="1" applyBorder="1"/>
    <xf numFmtId="3" fontId="10" fillId="0" borderId="0" xfId="0" applyNumberFormat="1" applyFont="1"/>
    <xf numFmtId="3" fontId="10" fillId="0" borderId="3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5" xfId="1" applyNumberFormat="1" applyFont="1" applyBorder="1" applyAlignment="1">
      <alignment horizontal="right"/>
    </xf>
    <xf numFmtId="3" fontId="10" fillId="0" borderId="13" xfId="1" applyNumberFormat="1" applyFont="1" applyBorder="1" applyAlignment="1">
      <alignment horizontal="right"/>
    </xf>
    <xf numFmtId="3" fontId="10" fillId="0" borderId="16" xfId="1" applyNumberFormat="1" applyFont="1" applyBorder="1" applyAlignment="1">
      <alignment horizontal="right"/>
    </xf>
    <xf numFmtId="3" fontId="10" fillId="0" borderId="17" xfId="1" applyNumberFormat="1" applyFont="1" applyBorder="1" applyAlignment="1">
      <alignment horizontal="right"/>
    </xf>
    <xf numFmtId="0" fontId="10" fillId="0" borderId="18" xfId="0" quotePrefix="1" applyFont="1" applyBorder="1" applyAlignment="1">
      <alignment horizontal="center"/>
    </xf>
    <xf numFmtId="0" fontId="10" fillId="0" borderId="19" xfId="0" applyFont="1" applyBorder="1"/>
    <xf numFmtId="3" fontId="10" fillId="0" borderId="20" xfId="0" applyNumberFormat="1" applyFont="1" applyBorder="1"/>
    <xf numFmtId="3" fontId="10" fillId="0" borderId="19" xfId="1" applyNumberFormat="1" applyFont="1" applyBorder="1" applyAlignment="1">
      <alignment horizontal="right"/>
    </xf>
    <xf numFmtId="3" fontId="10" fillId="0" borderId="20" xfId="1" applyNumberFormat="1" applyFont="1" applyBorder="1" applyAlignment="1">
      <alignment horizontal="right"/>
    </xf>
    <xf numFmtId="3" fontId="10" fillId="0" borderId="21" xfId="1" applyNumberFormat="1" applyFont="1" applyBorder="1" applyAlignment="1">
      <alignment horizontal="right"/>
    </xf>
    <xf numFmtId="3" fontId="10" fillId="0" borderId="2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/>
    <xf numFmtId="0" fontId="10" fillId="0" borderId="1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" xfId="0" applyFont="1" applyBorder="1"/>
    <xf numFmtId="3" fontId="10" fillId="0" borderId="13" xfId="1" applyNumberFormat="1" applyFont="1" applyFill="1" applyBorder="1" applyAlignment="1">
      <alignment horizontal="right"/>
    </xf>
    <xf numFmtId="3" fontId="10" fillId="0" borderId="16" xfId="1" applyNumberFormat="1" applyFont="1" applyFill="1" applyBorder="1" applyAlignment="1">
      <alignment horizontal="right"/>
    </xf>
    <xf numFmtId="3" fontId="10" fillId="0" borderId="17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/>
    </xf>
    <xf numFmtId="0" fontId="10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3" xfId="0" applyFont="1" applyBorder="1"/>
    <xf numFmtId="3" fontId="10" fillId="0" borderId="23" xfId="2" applyNumberFormat="1" applyFont="1" applyBorder="1"/>
    <xf numFmtId="3" fontId="10" fillId="0" borderId="25" xfId="2" applyNumberFormat="1" applyFont="1" applyBorder="1"/>
    <xf numFmtId="3" fontId="10" fillId="0" borderId="26" xfId="2" applyNumberFormat="1" applyFont="1" applyBorder="1"/>
    <xf numFmtId="3" fontId="10" fillId="0" borderId="27" xfId="2" applyNumberFormat="1" applyFont="1" applyBorder="1"/>
    <xf numFmtId="3" fontId="10" fillId="0" borderId="24" xfId="2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5" fillId="0" borderId="0" xfId="1" applyNumberFormat="1" applyFont="1" applyBorder="1" applyAlignment="1"/>
    <xf numFmtId="0" fontId="5" fillId="0" borderId="0" xfId="0" applyFont="1" applyAlignment="1">
      <alignment vertical="top"/>
    </xf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7" fillId="0" borderId="0" xfId="0" applyFont="1" applyAlignment="1">
      <alignment horizontal="left"/>
    </xf>
    <xf numFmtId="164" fontId="2" fillId="0" borderId="0" xfId="1" applyNumberFormat="1" applyFont="1" applyBorder="1" applyAlignment="1" applyProtection="1"/>
    <xf numFmtId="0" fontId="3" fillId="0" borderId="28" xfId="0" applyFont="1" applyBorder="1"/>
    <xf numFmtId="0" fontId="10" fillId="0" borderId="0" xfId="0" applyFont="1" applyAlignment="1">
      <alignment horizontal="left"/>
    </xf>
    <xf numFmtId="164" fontId="2" fillId="0" borderId="0" xfId="1" applyNumberFormat="1" applyFont="1" applyFill="1" applyBorder="1" applyAlignment="1"/>
    <xf numFmtId="44" fontId="2" fillId="0" borderId="0" xfId="2" applyFont="1" applyFill="1" applyBorder="1" applyAlignment="1"/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66A54-832D-4D34-B465-1F201E4B2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" y="25445085"/>
          <a:ext cx="252984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89DB06-8270-4A29-A5AB-76D16A0F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687149" cy="16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F60B-7527-4CAC-B68C-57833B26DE7A}">
  <dimension ref="A1:IS172"/>
  <sheetViews>
    <sheetView tabSelected="1" topLeftCell="A60" workbookViewId="0">
      <selection activeCell="D101" sqref="D101 G101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20.28515625" style="1" customWidth="1"/>
    <col min="4" max="4" width="10.42578125" style="1" customWidth="1"/>
    <col min="5" max="5" width="10.5703125" style="1" customWidth="1"/>
    <col min="6" max="6" width="11" style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5" t="s">
        <v>2</v>
      </c>
      <c r="I3" s="5"/>
    </row>
    <row r="4" spans="1:12" ht="12.75" x14ac:dyDescent="0.2">
      <c r="B4" s="6"/>
      <c r="E4" s="5" t="s">
        <v>3</v>
      </c>
    </row>
    <row r="5" spans="1:12" ht="12.75" x14ac:dyDescent="0.2">
      <c r="E5" s="5" t="s">
        <v>4</v>
      </c>
    </row>
    <row r="6" spans="1:12" ht="12.75" customHeight="1" x14ac:dyDescent="0.2"/>
    <row r="7" spans="1:12" ht="12.75" x14ac:dyDescent="0.2">
      <c r="E7" s="7" t="s">
        <v>5</v>
      </c>
    </row>
    <row r="8" spans="1:12" ht="12.75" x14ac:dyDescent="0.2">
      <c r="E8" s="5" t="s">
        <v>6</v>
      </c>
    </row>
    <row r="9" spans="1:12" ht="12.75" x14ac:dyDescent="0.2">
      <c r="E9" s="5" t="s">
        <v>7</v>
      </c>
    </row>
    <row r="10" spans="1:12" ht="12" x14ac:dyDescent="0.2">
      <c r="E10" s="8"/>
    </row>
    <row r="11" spans="1:12" ht="16.5" customHeight="1" x14ac:dyDescent="0.2"/>
    <row r="12" spans="1:12" ht="23.25" customHeight="1" x14ac:dyDescent="0.2">
      <c r="A12" s="9"/>
      <c r="B12" s="10"/>
      <c r="C12" s="11"/>
      <c r="D12" s="86" t="s">
        <v>8</v>
      </c>
      <c r="E12" s="86"/>
      <c r="F12" s="87"/>
      <c r="G12" s="88" t="s">
        <v>9</v>
      </c>
      <c r="H12" s="89"/>
      <c r="I12" s="90"/>
      <c r="J12" s="89" t="s">
        <v>10</v>
      </c>
      <c r="K12" s="89"/>
      <c r="L12" s="91"/>
    </row>
    <row r="13" spans="1:12" s="19" customFormat="1" x14ac:dyDescent="0.2">
      <c r="A13" s="12" t="s">
        <v>11</v>
      </c>
      <c r="B13" s="12" t="s">
        <v>12</v>
      </c>
      <c r="C13" s="13" t="s">
        <v>13</v>
      </c>
      <c r="D13" s="14" t="s">
        <v>14</v>
      </c>
      <c r="E13" s="13" t="s">
        <v>15</v>
      </c>
      <c r="F13" s="13" t="s">
        <v>16</v>
      </c>
      <c r="G13" s="15" t="s">
        <v>14</v>
      </c>
      <c r="H13" s="13" t="s">
        <v>15</v>
      </c>
      <c r="I13" s="16" t="s">
        <v>16</v>
      </c>
      <c r="J13" s="17" t="s">
        <v>14</v>
      </c>
      <c r="K13" s="13" t="s">
        <v>15</v>
      </c>
      <c r="L13" s="18" t="s">
        <v>16</v>
      </c>
    </row>
    <row r="14" spans="1:12" ht="12.75" x14ac:dyDescent="0.2">
      <c r="A14" s="20" t="s">
        <v>17</v>
      </c>
      <c r="B14" s="21" t="s">
        <v>18</v>
      </c>
      <c r="C14" s="21" t="s">
        <v>19</v>
      </c>
      <c r="D14" s="22">
        <v>833472</v>
      </c>
      <c r="E14" s="23">
        <v>0</v>
      </c>
      <c r="F14" s="24">
        <f t="shared" ref="F14:F60" si="0">D14+E14</f>
        <v>833472</v>
      </c>
      <c r="G14" s="25">
        <v>0</v>
      </c>
      <c r="H14" s="23">
        <v>0</v>
      </c>
      <c r="I14" s="26">
        <f t="shared" ref="I14:I60" si="1">G14+H14</f>
        <v>0</v>
      </c>
      <c r="J14" s="24">
        <f t="shared" ref="J14:J60" si="2">D14+G14</f>
        <v>833472</v>
      </c>
      <c r="K14" s="27">
        <f t="shared" ref="K14:K60" si="3">E14+H14</f>
        <v>0</v>
      </c>
      <c r="L14" s="23">
        <f t="shared" ref="L14:L60" si="4">SUM(J14:K14)</f>
        <v>833472</v>
      </c>
    </row>
    <row r="15" spans="1:12" ht="12.75" x14ac:dyDescent="0.2">
      <c r="A15" s="20" t="s">
        <v>20</v>
      </c>
      <c r="B15" s="21" t="s">
        <v>21</v>
      </c>
      <c r="C15" s="21" t="s">
        <v>22</v>
      </c>
      <c r="D15" s="22">
        <v>210683</v>
      </c>
      <c r="E15" s="27">
        <v>0</v>
      </c>
      <c r="F15" s="24">
        <f t="shared" si="0"/>
        <v>210683</v>
      </c>
      <c r="G15" s="28">
        <v>0</v>
      </c>
      <c r="H15" s="27">
        <v>0</v>
      </c>
      <c r="I15" s="29">
        <f t="shared" si="1"/>
        <v>0</v>
      </c>
      <c r="J15" s="24">
        <f t="shared" si="2"/>
        <v>210683</v>
      </c>
      <c r="K15" s="27">
        <f t="shared" si="3"/>
        <v>0</v>
      </c>
      <c r="L15" s="27">
        <f t="shared" si="4"/>
        <v>210683</v>
      </c>
    </row>
    <row r="16" spans="1:12" ht="12.75" x14ac:dyDescent="0.2">
      <c r="A16" s="20" t="s">
        <v>23</v>
      </c>
      <c r="B16" s="21" t="s">
        <v>24</v>
      </c>
      <c r="C16" s="21" t="s">
        <v>25</v>
      </c>
      <c r="D16" s="22">
        <v>99397</v>
      </c>
      <c r="E16" s="27">
        <v>0</v>
      </c>
      <c r="F16" s="24">
        <f t="shared" si="0"/>
        <v>99397</v>
      </c>
      <c r="G16" s="28">
        <v>0</v>
      </c>
      <c r="H16" s="27">
        <v>0</v>
      </c>
      <c r="I16" s="29">
        <f t="shared" si="1"/>
        <v>0</v>
      </c>
      <c r="J16" s="24">
        <f t="shared" si="2"/>
        <v>99397</v>
      </c>
      <c r="K16" s="27">
        <f t="shared" si="3"/>
        <v>0</v>
      </c>
      <c r="L16" s="27">
        <f t="shared" si="4"/>
        <v>99397</v>
      </c>
    </row>
    <row r="17" spans="1:19" ht="12.75" x14ac:dyDescent="0.2">
      <c r="A17" s="20" t="s">
        <v>26</v>
      </c>
      <c r="B17" s="21" t="s">
        <v>27</v>
      </c>
      <c r="C17" s="21" t="s">
        <v>28</v>
      </c>
      <c r="D17" s="22">
        <v>418769</v>
      </c>
      <c r="E17" s="27">
        <v>0</v>
      </c>
      <c r="F17" s="24">
        <f t="shared" si="0"/>
        <v>418769</v>
      </c>
      <c r="G17" s="28">
        <v>0</v>
      </c>
      <c r="H17" s="27">
        <v>0</v>
      </c>
      <c r="I17" s="29">
        <f t="shared" si="1"/>
        <v>0</v>
      </c>
      <c r="J17" s="24">
        <f t="shared" si="2"/>
        <v>418769</v>
      </c>
      <c r="K17" s="27">
        <f t="shared" si="3"/>
        <v>0</v>
      </c>
      <c r="L17" s="27">
        <f t="shared" si="4"/>
        <v>418769</v>
      </c>
    </row>
    <row r="18" spans="1:19" ht="12.75" x14ac:dyDescent="0.2">
      <c r="A18" s="20" t="s">
        <v>29</v>
      </c>
      <c r="B18" s="21" t="s">
        <v>30</v>
      </c>
      <c r="C18" s="21" t="s">
        <v>31</v>
      </c>
      <c r="D18" s="22">
        <v>235503</v>
      </c>
      <c r="E18" s="27">
        <v>0</v>
      </c>
      <c r="F18" s="24">
        <f t="shared" si="0"/>
        <v>235503</v>
      </c>
      <c r="G18" s="28">
        <v>0</v>
      </c>
      <c r="H18" s="27">
        <v>0</v>
      </c>
      <c r="I18" s="29">
        <f t="shared" si="1"/>
        <v>0</v>
      </c>
      <c r="J18" s="24">
        <f t="shared" si="2"/>
        <v>235503</v>
      </c>
      <c r="K18" s="27">
        <f t="shared" si="3"/>
        <v>0</v>
      </c>
      <c r="L18" s="27">
        <f t="shared" si="4"/>
        <v>235503</v>
      </c>
    </row>
    <row r="19" spans="1:19" ht="12.75" x14ac:dyDescent="0.2">
      <c r="A19" s="20" t="s">
        <v>32</v>
      </c>
      <c r="B19" s="21" t="s">
        <v>33</v>
      </c>
      <c r="C19" s="21" t="s">
        <v>34</v>
      </c>
      <c r="D19" s="22">
        <v>202443</v>
      </c>
      <c r="E19" s="27">
        <v>0</v>
      </c>
      <c r="F19" s="24">
        <f t="shared" si="0"/>
        <v>202443</v>
      </c>
      <c r="G19" s="28">
        <v>0</v>
      </c>
      <c r="H19" s="27">
        <v>0</v>
      </c>
      <c r="I19" s="29">
        <f t="shared" si="1"/>
        <v>0</v>
      </c>
      <c r="J19" s="24">
        <f t="shared" si="2"/>
        <v>202443</v>
      </c>
      <c r="K19" s="27">
        <f t="shared" si="3"/>
        <v>0</v>
      </c>
      <c r="L19" s="27">
        <f t="shared" si="4"/>
        <v>202443</v>
      </c>
    </row>
    <row r="20" spans="1:19" ht="12.75" x14ac:dyDescent="0.2">
      <c r="A20" s="20" t="s">
        <v>35</v>
      </c>
      <c r="B20" s="21" t="s">
        <v>36</v>
      </c>
      <c r="C20" s="21" t="s">
        <v>37</v>
      </c>
      <c r="D20" s="22">
        <v>679653</v>
      </c>
      <c r="E20" s="27">
        <v>0</v>
      </c>
      <c r="F20" s="24">
        <f t="shared" si="0"/>
        <v>679653</v>
      </c>
      <c r="G20" s="28">
        <v>731533</v>
      </c>
      <c r="H20" s="27">
        <v>0</v>
      </c>
      <c r="I20" s="29">
        <f t="shared" si="1"/>
        <v>731533</v>
      </c>
      <c r="J20" s="24">
        <f t="shared" si="2"/>
        <v>1411186</v>
      </c>
      <c r="K20" s="27">
        <f t="shared" si="3"/>
        <v>0</v>
      </c>
      <c r="L20" s="27">
        <f t="shared" si="4"/>
        <v>1411186</v>
      </c>
    </row>
    <row r="21" spans="1:19" ht="12.75" x14ac:dyDescent="0.2">
      <c r="A21" s="20" t="s">
        <v>38</v>
      </c>
      <c r="B21" s="21" t="s">
        <v>39</v>
      </c>
      <c r="C21" s="21" t="s">
        <v>40</v>
      </c>
      <c r="D21" s="22">
        <v>192031</v>
      </c>
      <c r="E21" s="27">
        <v>0</v>
      </c>
      <c r="F21" s="24">
        <f t="shared" si="0"/>
        <v>192031</v>
      </c>
      <c r="G21" s="28">
        <v>0</v>
      </c>
      <c r="H21" s="27">
        <v>0</v>
      </c>
      <c r="I21" s="29">
        <f t="shared" si="1"/>
        <v>0</v>
      </c>
      <c r="J21" s="24">
        <f t="shared" si="2"/>
        <v>192031</v>
      </c>
      <c r="K21" s="27">
        <f t="shared" si="3"/>
        <v>0</v>
      </c>
      <c r="L21" s="27">
        <f t="shared" si="4"/>
        <v>192031</v>
      </c>
    </row>
    <row r="22" spans="1:19" ht="12.75" x14ac:dyDescent="0.2">
      <c r="A22" s="20" t="s">
        <v>41</v>
      </c>
      <c r="B22" s="21" t="s">
        <v>42</v>
      </c>
      <c r="C22" s="21" t="s">
        <v>43</v>
      </c>
      <c r="D22" s="22">
        <v>343239</v>
      </c>
      <c r="E22" s="27">
        <v>0</v>
      </c>
      <c r="F22" s="24">
        <f t="shared" si="0"/>
        <v>343239</v>
      </c>
      <c r="G22" s="28">
        <v>0</v>
      </c>
      <c r="H22" s="27">
        <v>0</v>
      </c>
      <c r="I22" s="29">
        <f t="shared" si="1"/>
        <v>0</v>
      </c>
      <c r="J22" s="24">
        <f t="shared" si="2"/>
        <v>343239</v>
      </c>
      <c r="K22" s="27">
        <f t="shared" si="3"/>
        <v>0</v>
      </c>
      <c r="L22" s="27">
        <f t="shared" si="4"/>
        <v>343239</v>
      </c>
    </row>
    <row r="23" spans="1:19" ht="12.75" x14ac:dyDescent="0.2">
      <c r="A23" s="20">
        <v>10</v>
      </c>
      <c r="B23" s="21" t="s">
        <v>44</v>
      </c>
      <c r="C23" s="21" t="s">
        <v>45</v>
      </c>
      <c r="D23" s="22">
        <v>562411</v>
      </c>
      <c r="E23" s="27">
        <v>0</v>
      </c>
      <c r="F23" s="24">
        <f t="shared" si="0"/>
        <v>562411</v>
      </c>
      <c r="G23" s="28">
        <v>0</v>
      </c>
      <c r="H23" s="27">
        <v>0</v>
      </c>
      <c r="I23" s="29">
        <f t="shared" si="1"/>
        <v>0</v>
      </c>
      <c r="J23" s="24">
        <f t="shared" si="2"/>
        <v>562411</v>
      </c>
      <c r="K23" s="27">
        <f t="shared" si="3"/>
        <v>0</v>
      </c>
      <c r="L23" s="27">
        <f t="shared" si="4"/>
        <v>562411</v>
      </c>
    </row>
    <row r="24" spans="1:19" ht="12.75" x14ac:dyDescent="0.2">
      <c r="A24" s="20">
        <v>11</v>
      </c>
      <c r="B24" s="21" t="s">
        <v>46</v>
      </c>
      <c r="C24" s="21" t="s">
        <v>47</v>
      </c>
      <c r="D24" s="22">
        <v>2404228</v>
      </c>
      <c r="E24" s="27">
        <v>0</v>
      </c>
      <c r="F24" s="24">
        <f t="shared" si="0"/>
        <v>2404228</v>
      </c>
      <c r="G24" s="28">
        <v>0</v>
      </c>
      <c r="H24" s="27">
        <v>0</v>
      </c>
      <c r="I24" s="29">
        <f t="shared" si="1"/>
        <v>0</v>
      </c>
      <c r="J24" s="24">
        <f t="shared" si="2"/>
        <v>2404228</v>
      </c>
      <c r="K24" s="27">
        <f t="shared" si="3"/>
        <v>0</v>
      </c>
      <c r="L24" s="27">
        <f t="shared" si="4"/>
        <v>2404228</v>
      </c>
    </row>
    <row r="25" spans="1:19" ht="12.75" x14ac:dyDescent="0.2">
      <c r="A25" s="20">
        <v>12</v>
      </c>
      <c r="B25" s="21" t="s">
        <v>48</v>
      </c>
      <c r="C25" s="21" t="s">
        <v>49</v>
      </c>
      <c r="D25" s="22">
        <v>759938</v>
      </c>
      <c r="E25" s="27">
        <v>0</v>
      </c>
      <c r="F25" s="24">
        <f t="shared" si="0"/>
        <v>759938</v>
      </c>
      <c r="G25" s="28">
        <v>0</v>
      </c>
      <c r="H25" s="27">
        <v>0</v>
      </c>
      <c r="I25" s="29">
        <f t="shared" si="1"/>
        <v>0</v>
      </c>
      <c r="J25" s="24">
        <f t="shared" si="2"/>
        <v>759938</v>
      </c>
      <c r="K25" s="27">
        <f t="shared" si="3"/>
        <v>0</v>
      </c>
      <c r="L25" s="27">
        <f t="shared" si="4"/>
        <v>759938</v>
      </c>
    </row>
    <row r="26" spans="1:19" ht="12.75" x14ac:dyDescent="0.2">
      <c r="A26" s="20">
        <v>13</v>
      </c>
      <c r="B26" s="21" t="s">
        <v>50</v>
      </c>
      <c r="C26" s="21" t="s">
        <v>51</v>
      </c>
      <c r="D26" s="22">
        <v>1499394</v>
      </c>
      <c r="E26" s="27">
        <v>0</v>
      </c>
      <c r="F26" s="24">
        <f t="shared" si="0"/>
        <v>1499394</v>
      </c>
      <c r="G26" s="28">
        <v>0</v>
      </c>
      <c r="H26" s="27">
        <v>0</v>
      </c>
      <c r="I26" s="29">
        <f t="shared" si="1"/>
        <v>0</v>
      </c>
      <c r="J26" s="24">
        <f t="shared" si="2"/>
        <v>1499394</v>
      </c>
      <c r="K26" s="27">
        <f t="shared" si="3"/>
        <v>0</v>
      </c>
      <c r="L26" s="27">
        <f t="shared" si="4"/>
        <v>1499394</v>
      </c>
    </row>
    <row r="27" spans="1:19" ht="12.75" x14ac:dyDescent="0.2">
      <c r="A27" s="20">
        <v>14</v>
      </c>
      <c r="B27" s="21" t="s">
        <v>52</v>
      </c>
      <c r="C27" s="21" t="s">
        <v>53</v>
      </c>
      <c r="D27" s="22">
        <v>1058356</v>
      </c>
      <c r="E27" s="27">
        <v>0</v>
      </c>
      <c r="F27" s="24">
        <f t="shared" si="0"/>
        <v>1058356</v>
      </c>
      <c r="G27" s="28">
        <v>565191</v>
      </c>
      <c r="H27" s="27">
        <v>0</v>
      </c>
      <c r="I27" s="29">
        <f t="shared" si="1"/>
        <v>565191</v>
      </c>
      <c r="J27" s="24">
        <f t="shared" si="2"/>
        <v>1623547</v>
      </c>
      <c r="K27" s="27">
        <f t="shared" si="3"/>
        <v>0</v>
      </c>
      <c r="L27" s="27">
        <f t="shared" si="4"/>
        <v>1623547</v>
      </c>
    </row>
    <row r="28" spans="1:19" ht="12.75" x14ac:dyDescent="0.2">
      <c r="A28" s="20">
        <v>15</v>
      </c>
      <c r="B28" s="21" t="s">
        <v>54</v>
      </c>
      <c r="C28" s="21" t="s">
        <v>55</v>
      </c>
      <c r="D28" s="22">
        <v>86480</v>
      </c>
      <c r="E28" s="27">
        <v>0</v>
      </c>
      <c r="F28" s="24">
        <f t="shared" si="0"/>
        <v>86480</v>
      </c>
      <c r="G28" s="28">
        <v>0</v>
      </c>
      <c r="H28" s="27">
        <v>0</v>
      </c>
      <c r="I28" s="29">
        <f t="shared" si="1"/>
        <v>0</v>
      </c>
      <c r="J28" s="24">
        <f t="shared" si="2"/>
        <v>86480</v>
      </c>
      <c r="K28" s="27">
        <f t="shared" si="3"/>
        <v>0</v>
      </c>
      <c r="L28" s="27">
        <f t="shared" si="4"/>
        <v>86480</v>
      </c>
    </row>
    <row r="29" spans="1:19" ht="12.75" x14ac:dyDescent="0.2">
      <c r="A29" s="20">
        <v>16</v>
      </c>
      <c r="B29" s="21" t="s">
        <v>56</v>
      </c>
      <c r="C29" s="21" t="s">
        <v>57</v>
      </c>
      <c r="D29" s="22">
        <v>741533</v>
      </c>
      <c r="E29" s="27">
        <v>0</v>
      </c>
      <c r="F29" s="24">
        <f t="shared" si="0"/>
        <v>741533</v>
      </c>
      <c r="G29" s="28">
        <v>0</v>
      </c>
      <c r="H29" s="27">
        <v>0</v>
      </c>
      <c r="I29" s="29">
        <f t="shared" si="1"/>
        <v>0</v>
      </c>
      <c r="J29" s="24">
        <f t="shared" si="2"/>
        <v>741533</v>
      </c>
      <c r="K29" s="27">
        <f t="shared" si="3"/>
        <v>0</v>
      </c>
      <c r="L29" s="27">
        <f t="shared" si="4"/>
        <v>741533</v>
      </c>
    </row>
    <row r="30" spans="1:19" ht="12.75" x14ac:dyDescent="0.2">
      <c r="A30" s="20">
        <v>17</v>
      </c>
      <c r="B30" s="21" t="s">
        <v>58</v>
      </c>
      <c r="C30" s="21" t="s">
        <v>59</v>
      </c>
      <c r="D30" s="22">
        <v>346129</v>
      </c>
      <c r="E30" s="27">
        <v>0</v>
      </c>
      <c r="F30" s="24">
        <f t="shared" si="0"/>
        <v>346129</v>
      </c>
      <c r="G30" s="28">
        <v>0</v>
      </c>
      <c r="H30" s="27">
        <v>0</v>
      </c>
      <c r="I30" s="29">
        <f t="shared" si="1"/>
        <v>0</v>
      </c>
      <c r="J30" s="24">
        <f t="shared" si="2"/>
        <v>346129</v>
      </c>
      <c r="K30" s="27">
        <f t="shared" si="3"/>
        <v>0</v>
      </c>
      <c r="L30" s="27">
        <f t="shared" si="4"/>
        <v>346129</v>
      </c>
    </row>
    <row r="31" spans="1:19" ht="12.75" x14ac:dyDescent="0.2">
      <c r="A31" s="20">
        <v>18</v>
      </c>
      <c r="B31" s="21" t="s">
        <v>60</v>
      </c>
      <c r="C31" s="21" t="s">
        <v>61</v>
      </c>
      <c r="D31" s="22">
        <v>1403845</v>
      </c>
      <c r="E31" s="27">
        <v>0</v>
      </c>
      <c r="F31" s="24">
        <f t="shared" si="0"/>
        <v>1403845</v>
      </c>
      <c r="G31" s="28">
        <v>1093740</v>
      </c>
      <c r="H31" s="27">
        <v>0</v>
      </c>
      <c r="I31" s="29">
        <f t="shared" si="1"/>
        <v>1093740</v>
      </c>
      <c r="J31" s="24">
        <f t="shared" si="2"/>
        <v>2497585</v>
      </c>
      <c r="K31" s="27">
        <f t="shared" si="3"/>
        <v>0</v>
      </c>
      <c r="L31" s="27">
        <f t="shared" si="4"/>
        <v>2497585</v>
      </c>
    </row>
    <row r="32" spans="1:19" ht="12.75" x14ac:dyDescent="0.2">
      <c r="A32" s="20">
        <v>19</v>
      </c>
      <c r="B32" s="21" t="s">
        <v>62</v>
      </c>
      <c r="C32" s="21" t="s">
        <v>63</v>
      </c>
      <c r="D32" s="22">
        <v>249419</v>
      </c>
      <c r="E32" s="27">
        <v>0</v>
      </c>
      <c r="F32" s="24">
        <f t="shared" si="0"/>
        <v>249419</v>
      </c>
      <c r="G32" s="28">
        <v>0</v>
      </c>
      <c r="H32" s="27">
        <v>0</v>
      </c>
      <c r="I32" s="29">
        <f t="shared" si="1"/>
        <v>0</v>
      </c>
      <c r="J32" s="24">
        <f t="shared" si="2"/>
        <v>249419</v>
      </c>
      <c r="K32" s="27">
        <f t="shared" si="3"/>
        <v>0</v>
      </c>
      <c r="L32" s="27">
        <f t="shared" si="4"/>
        <v>249419</v>
      </c>
      <c r="S32" s="1" t="s">
        <v>64</v>
      </c>
    </row>
    <row r="33" spans="1:12" ht="12.75" x14ac:dyDescent="0.2">
      <c r="A33" s="20">
        <v>20</v>
      </c>
      <c r="B33" s="21" t="s">
        <v>65</v>
      </c>
      <c r="C33" s="21" t="s">
        <v>66</v>
      </c>
      <c r="D33" s="22">
        <v>282895</v>
      </c>
      <c r="E33" s="27">
        <v>0</v>
      </c>
      <c r="F33" s="24">
        <f t="shared" si="0"/>
        <v>282895</v>
      </c>
      <c r="G33" s="28">
        <v>0</v>
      </c>
      <c r="H33" s="27">
        <v>0</v>
      </c>
      <c r="I33" s="29">
        <f t="shared" si="1"/>
        <v>0</v>
      </c>
      <c r="J33" s="24">
        <f t="shared" si="2"/>
        <v>282895</v>
      </c>
      <c r="K33" s="27">
        <f t="shared" si="3"/>
        <v>0</v>
      </c>
      <c r="L33" s="27">
        <f t="shared" si="4"/>
        <v>282895</v>
      </c>
    </row>
    <row r="34" spans="1:12" ht="12.75" x14ac:dyDescent="0.2">
      <c r="A34" s="20">
        <v>21</v>
      </c>
      <c r="B34" s="21" t="s">
        <v>67</v>
      </c>
      <c r="C34" s="21" t="s">
        <v>68</v>
      </c>
      <c r="D34" s="22">
        <v>182805</v>
      </c>
      <c r="E34" s="27">
        <v>0</v>
      </c>
      <c r="F34" s="24">
        <f t="shared" si="0"/>
        <v>182805</v>
      </c>
      <c r="G34" s="28">
        <v>0</v>
      </c>
      <c r="H34" s="27">
        <v>0</v>
      </c>
      <c r="I34" s="29">
        <f t="shared" si="1"/>
        <v>0</v>
      </c>
      <c r="J34" s="24">
        <f t="shared" si="2"/>
        <v>182805</v>
      </c>
      <c r="K34" s="27">
        <f t="shared" si="3"/>
        <v>0</v>
      </c>
      <c r="L34" s="27">
        <f t="shared" si="4"/>
        <v>182805</v>
      </c>
    </row>
    <row r="35" spans="1:12" ht="12.75" x14ac:dyDescent="0.2">
      <c r="A35" s="20">
        <v>22</v>
      </c>
      <c r="B35" s="21" t="s">
        <v>69</v>
      </c>
      <c r="C35" s="21" t="s">
        <v>70</v>
      </c>
      <c r="D35" s="22">
        <v>80568</v>
      </c>
      <c r="E35" s="27">
        <v>0</v>
      </c>
      <c r="F35" s="24">
        <f t="shared" si="0"/>
        <v>80568</v>
      </c>
      <c r="G35" s="28">
        <v>0</v>
      </c>
      <c r="H35" s="27">
        <v>0</v>
      </c>
      <c r="I35" s="29">
        <f t="shared" si="1"/>
        <v>0</v>
      </c>
      <c r="J35" s="24">
        <f t="shared" si="2"/>
        <v>80568</v>
      </c>
      <c r="K35" s="27">
        <f t="shared" si="3"/>
        <v>0</v>
      </c>
      <c r="L35" s="27">
        <f t="shared" si="4"/>
        <v>80568</v>
      </c>
    </row>
    <row r="36" spans="1:12" ht="12.75" x14ac:dyDescent="0.2">
      <c r="A36" s="20">
        <v>23</v>
      </c>
      <c r="B36" s="21" t="s">
        <v>71</v>
      </c>
      <c r="C36" s="21" t="s">
        <v>72</v>
      </c>
      <c r="D36" s="22">
        <v>1603795</v>
      </c>
      <c r="E36" s="27">
        <v>0</v>
      </c>
      <c r="F36" s="24">
        <f t="shared" si="0"/>
        <v>1603795</v>
      </c>
      <c r="G36" s="28">
        <v>0</v>
      </c>
      <c r="H36" s="27">
        <v>0</v>
      </c>
      <c r="I36" s="29">
        <f t="shared" si="1"/>
        <v>0</v>
      </c>
      <c r="J36" s="24">
        <f t="shared" si="2"/>
        <v>1603795</v>
      </c>
      <c r="K36" s="27">
        <f t="shared" si="3"/>
        <v>0</v>
      </c>
      <c r="L36" s="27">
        <f t="shared" si="4"/>
        <v>1603795</v>
      </c>
    </row>
    <row r="37" spans="1:12" ht="12.75" x14ac:dyDescent="0.2">
      <c r="A37" s="20">
        <v>24</v>
      </c>
      <c r="B37" s="21" t="s">
        <v>73</v>
      </c>
      <c r="C37" s="21" t="s">
        <v>74</v>
      </c>
      <c r="D37" s="22">
        <v>641381</v>
      </c>
      <c r="E37" s="27">
        <v>0</v>
      </c>
      <c r="F37" s="24">
        <f t="shared" si="0"/>
        <v>641381</v>
      </c>
      <c r="G37" s="28">
        <v>0</v>
      </c>
      <c r="H37" s="27">
        <v>0</v>
      </c>
      <c r="I37" s="29">
        <f t="shared" si="1"/>
        <v>0</v>
      </c>
      <c r="J37" s="24">
        <f t="shared" si="2"/>
        <v>641381</v>
      </c>
      <c r="K37" s="27">
        <f t="shared" si="3"/>
        <v>0</v>
      </c>
      <c r="L37" s="27">
        <f t="shared" si="4"/>
        <v>641381</v>
      </c>
    </row>
    <row r="38" spans="1:12" ht="12.75" x14ac:dyDescent="0.2">
      <c r="A38" s="20">
        <v>25</v>
      </c>
      <c r="B38" s="21" t="s">
        <v>75</v>
      </c>
      <c r="C38" s="21" t="s">
        <v>76</v>
      </c>
      <c r="D38" s="22">
        <v>1556695</v>
      </c>
      <c r="E38" s="27">
        <v>0</v>
      </c>
      <c r="F38" s="24">
        <f t="shared" si="0"/>
        <v>1556695</v>
      </c>
      <c r="G38" s="28">
        <v>0</v>
      </c>
      <c r="H38" s="27">
        <v>0</v>
      </c>
      <c r="I38" s="29">
        <f t="shared" si="1"/>
        <v>0</v>
      </c>
      <c r="J38" s="24">
        <f t="shared" si="2"/>
        <v>1556695</v>
      </c>
      <c r="K38" s="27">
        <f t="shared" si="3"/>
        <v>0</v>
      </c>
      <c r="L38" s="27">
        <f t="shared" si="4"/>
        <v>1556695</v>
      </c>
    </row>
    <row r="39" spans="1:12" ht="12.75" x14ac:dyDescent="0.2">
      <c r="A39" s="20">
        <v>26</v>
      </c>
      <c r="B39" s="21" t="s">
        <v>77</v>
      </c>
      <c r="C39" s="21" t="s">
        <v>78</v>
      </c>
      <c r="D39" s="22">
        <v>4834854</v>
      </c>
      <c r="E39" s="27">
        <v>0</v>
      </c>
      <c r="F39" s="24">
        <f t="shared" si="0"/>
        <v>4834854</v>
      </c>
      <c r="G39" s="28">
        <v>0</v>
      </c>
      <c r="H39" s="27">
        <v>0</v>
      </c>
      <c r="I39" s="29">
        <f t="shared" si="1"/>
        <v>0</v>
      </c>
      <c r="J39" s="24">
        <f t="shared" si="2"/>
        <v>4834854</v>
      </c>
      <c r="K39" s="27">
        <f t="shared" si="3"/>
        <v>0</v>
      </c>
      <c r="L39" s="27">
        <f t="shared" si="4"/>
        <v>4834854</v>
      </c>
    </row>
    <row r="40" spans="1:12" ht="12.75" x14ac:dyDescent="0.2">
      <c r="A40" s="20">
        <v>27</v>
      </c>
      <c r="B40" s="21" t="s">
        <v>79</v>
      </c>
      <c r="C40" s="21" t="s">
        <v>80</v>
      </c>
      <c r="D40" s="22">
        <v>262892</v>
      </c>
      <c r="E40" s="27">
        <v>0</v>
      </c>
      <c r="F40" s="24">
        <f t="shared" si="0"/>
        <v>262892</v>
      </c>
      <c r="G40" s="28">
        <v>0</v>
      </c>
      <c r="H40" s="27">
        <v>0</v>
      </c>
      <c r="I40" s="29">
        <f t="shared" si="1"/>
        <v>0</v>
      </c>
      <c r="J40" s="24">
        <f t="shared" si="2"/>
        <v>262892</v>
      </c>
      <c r="K40" s="27">
        <f t="shared" si="3"/>
        <v>0</v>
      </c>
      <c r="L40" s="27">
        <f t="shared" si="4"/>
        <v>262892</v>
      </c>
    </row>
    <row r="41" spans="1:12" ht="12.75" x14ac:dyDescent="0.2">
      <c r="A41" s="20">
        <v>28</v>
      </c>
      <c r="B41" s="21" t="s">
        <v>81</v>
      </c>
      <c r="C41" s="21" t="s">
        <v>82</v>
      </c>
      <c r="D41" s="22">
        <v>331579</v>
      </c>
      <c r="E41" s="27">
        <v>0</v>
      </c>
      <c r="F41" s="24">
        <f t="shared" si="0"/>
        <v>331579</v>
      </c>
      <c r="G41" s="28">
        <v>0</v>
      </c>
      <c r="H41" s="27">
        <v>0</v>
      </c>
      <c r="I41" s="29">
        <f t="shared" si="1"/>
        <v>0</v>
      </c>
      <c r="J41" s="24">
        <f t="shared" si="2"/>
        <v>331579</v>
      </c>
      <c r="K41" s="27">
        <f t="shared" si="3"/>
        <v>0</v>
      </c>
      <c r="L41" s="27">
        <f t="shared" si="4"/>
        <v>331579</v>
      </c>
    </row>
    <row r="42" spans="1:12" ht="12.75" x14ac:dyDescent="0.2">
      <c r="A42" s="20">
        <v>29</v>
      </c>
      <c r="B42" s="21" t="s">
        <v>83</v>
      </c>
      <c r="C42" s="21" t="s">
        <v>84</v>
      </c>
      <c r="D42" s="22">
        <v>960098</v>
      </c>
      <c r="E42" s="27">
        <v>0</v>
      </c>
      <c r="F42" s="24">
        <f t="shared" si="0"/>
        <v>960098</v>
      </c>
      <c r="G42" s="28">
        <v>0</v>
      </c>
      <c r="H42" s="27">
        <v>0</v>
      </c>
      <c r="I42" s="29">
        <f t="shared" si="1"/>
        <v>0</v>
      </c>
      <c r="J42" s="24">
        <f t="shared" si="2"/>
        <v>960098</v>
      </c>
      <c r="K42" s="27">
        <f t="shared" si="3"/>
        <v>0</v>
      </c>
      <c r="L42" s="27">
        <f t="shared" si="4"/>
        <v>960098</v>
      </c>
    </row>
    <row r="43" spans="1:12" ht="12.75" x14ac:dyDescent="0.2">
      <c r="A43" s="20">
        <v>30</v>
      </c>
      <c r="B43" s="21" t="s">
        <v>85</v>
      </c>
      <c r="C43" s="21" t="s">
        <v>86</v>
      </c>
      <c r="D43" s="22">
        <v>231483</v>
      </c>
      <c r="E43" s="27">
        <v>0</v>
      </c>
      <c r="F43" s="24">
        <f t="shared" si="0"/>
        <v>231483</v>
      </c>
      <c r="G43" s="28">
        <v>0</v>
      </c>
      <c r="H43" s="27">
        <v>0</v>
      </c>
      <c r="I43" s="29">
        <f t="shared" si="1"/>
        <v>0</v>
      </c>
      <c r="J43" s="24">
        <f t="shared" si="2"/>
        <v>231483</v>
      </c>
      <c r="K43" s="27">
        <f t="shared" si="3"/>
        <v>0</v>
      </c>
      <c r="L43" s="27">
        <f t="shared" si="4"/>
        <v>231483</v>
      </c>
    </row>
    <row r="44" spans="1:12" ht="12.75" x14ac:dyDescent="0.2">
      <c r="A44" s="20">
        <v>31</v>
      </c>
      <c r="B44" s="21" t="s">
        <v>87</v>
      </c>
      <c r="C44" s="21" t="s">
        <v>88</v>
      </c>
      <c r="D44" s="22">
        <v>824137</v>
      </c>
      <c r="E44" s="27">
        <v>0</v>
      </c>
      <c r="F44" s="24">
        <f t="shared" si="0"/>
        <v>824137</v>
      </c>
      <c r="G44" s="28">
        <v>0</v>
      </c>
      <c r="H44" s="27">
        <v>0</v>
      </c>
      <c r="I44" s="29">
        <f t="shared" si="1"/>
        <v>0</v>
      </c>
      <c r="J44" s="24">
        <f t="shared" si="2"/>
        <v>824137</v>
      </c>
      <c r="K44" s="27">
        <f t="shared" si="3"/>
        <v>0</v>
      </c>
      <c r="L44" s="27">
        <f t="shared" si="4"/>
        <v>824137</v>
      </c>
    </row>
    <row r="45" spans="1:12" ht="12.75" x14ac:dyDescent="0.2">
      <c r="A45" s="20">
        <v>32</v>
      </c>
      <c r="B45" s="21" t="s">
        <v>89</v>
      </c>
      <c r="C45" s="21" t="s">
        <v>90</v>
      </c>
      <c r="D45" s="22">
        <v>2420183</v>
      </c>
      <c r="E45" s="27">
        <v>0</v>
      </c>
      <c r="F45" s="24">
        <f t="shared" si="0"/>
        <v>2420183</v>
      </c>
      <c r="G45" s="28">
        <v>0</v>
      </c>
      <c r="H45" s="27">
        <v>0</v>
      </c>
      <c r="I45" s="29">
        <f t="shared" si="1"/>
        <v>0</v>
      </c>
      <c r="J45" s="24">
        <f t="shared" si="2"/>
        <v>2420183</v>
      </c>
      <c r="K45" s="27">
        <f t="shared" si="3"/>
        <v>0</v>
      </c>
      <c r="L45" s="27">
        <f t="shared" si="4"/>
        <v>2420183</v>
      </c>
    </row>
    <row r="46" spans="1:12" ht="12.75" x14ac:dyDescent="0.2">
      <c r="A46" s="20">
        <v>33</v>
      </c>
      <c r="B46" s="21" t="s">
        <v>91</v>
      </c>
      <c r="C46" s="21" t="s">
        <v>92</v>
      </c>
      <c r="D46" s="22">
        <v>1145392</v>
      </c>
      <c r="E46" s="27">
        <v>0</v>
      </c>
      <c r="F46" s="24">
        <f t="shared" si="0"/>
        <v>1145392</v>
      </c>
      <c r="G46" s="28">
        <v>0</v>
      </c>
      <c r="H46" s="27">
        <v>0</v>
      </c>
      <c r="I46" s="29">
        <f t="shared" si="1"/>
        <v>0</v>
      </c>
      <c r="J46" s="24">
        <f t="shared" si="2"/>
        <v>1145392</v>
      </c>
      <c r="K46" s="27">
        <f t="shared" si="3"/>
        <v>0</v>
      </c>
      <c r="L46" s="27">
        <f t="shared" si="4"/>
        <v>1145392</v>
      </c>
    </row>
    <row r="47" spans="1:12" ht="12.75" x14ac:dyDescent="0.2">
      <c r="A47" s="20">
        <v>34</v>
      </c>
      <c r="B47" s="21" t="s">
        <v>93</v>
      </c>
      <c r="C47" s="21" t="s">
        <v>94</v>
      </c>
      <c r="D47" s="22">
        <v>1528307</v>
      </c>
      <c r="E47" s="27">
        <v>0</v>
      </c>
      <c r="F47" s="24">
        <f t="shared" si="0"/>
        <v>1528307</v>
      </c>
      <c r="G47" s="28">
        <v>0</v>
      </c>
      <c r="H47" s="27">
        <v>0</v>
      </c>
      <c r="I47" s="29">
        <f t="shared" si="1"/>
        <v>0</v>
      </c>
      <c r="J47" s="24">
        <f t="shared" si="2"/>
        <v>1528307</v>
      </c>
      <c r="K47" s="27">
        <f t="shared" si="3"/>
        <v>0</v>
      </c>
      <c r="L47" s="27">
        <f t="shared" si="4"/>
        <v>1528307</v>
      </c>
    </row>
    <row r="48" spans="1:12" ht="12.75" x14ac:dyDescent="0.2">
      <c r="A48" s="20">
        <v>35</v>
      </c>
      <c r="B48" s="21" t="s">
        <v>95</v>
      </c>
      <c r="C48" s="21" t="s">
        <v>96</v>
      </c>
      <c r="D48" s="22">
        <v>553990</v>
      </c>
      <c r="E48" s="27">
        <v>0</v>
      </c>
      <c r="F48" s="24">
        <f t="shared" si="0"/>
        <v>553990</v>
      </c>
      <c r="G48" s="28">
        <v>0</v>
      </c>
      <c r="H48" s="27">
        <v>0</v>
      </c>
      <c r="I48" s="29">
        <f t="shared" si="1"/>
        <v>0</v>
      </c>
      <c r="J48" s="24">
        <f t="shared" si="2"/>
        <v>553990</v>
      </c>
      <c r="K48" s="27">
        <f t="shared" si="3"/>
        <v>0</v>
      </c>
      <c r="L48" s="27">
        <f t="shared" si="4"/>
        <v>553990</v>
      </c>
    </row>
    <row r="49" spans="1:12" ht="12.75" x14ac:dyDescent="0.2">
      <c r="A49" s="20">
        <v>36</v>
      </c>
      <c r="B49" s="21" t="s">
        <v>97</v>
      </c>
      <c r="C49" s="21" t="s">
        <v>98</v>
      </c>
      <c r="D49" s="22">
        <v>2437528</v>
      </c>
      <c r="E49" s="27">
        <v>0</v>
      </c>
      <c r="F49" s="24">
        <f t="shared" si="0"/>
        <v>2437528</v>
      </c>
      <c r="G49" s="28">
        <v>0</v>
      </c>
      <c r="H49" s="27">
        <v>0</v>
      </c>
      <c r="I49" s="29">
        <f t="shared" si="1"/>
        <v>0</v>
      </c>
      <c r="J49" s="24">
        <f t="shared" si="2"/>
        <v>2437528</v>
      </c>
      <c r="K49" s="27">
        <f t="shared" si="3"/>
        <v>0</v>
      </c>
      <c r="L49" s="27">
        <f t="shared" si="4"/>
        <v>2437528</v>
      </c>
    </row>
    <row r="50" spans="1:12" ht="12.75" x14ac:dyDescent="0.2">
      <c r="A50" s="20">
        <v>37</v>
      </c>
      <c r="B50" s="21" t="s">
        <v>99</v>
      </c>
      <c r="C50" s="21" t="s">
        <v>100</v>
      </c>
      <c r="D50" s="22">
        <v>98101</v>
      </c>
      <c r="E50" s="27">
        <v>0</v>
      </c>
      <c r="F50" s="24">
        <f t="shared" si="0"/>
        <v>98101</v>
      </c>
      <c r="G50" s="28">
        <v>0</v>
      </c>
      <c r="H50" s="27">
        <v>0</v>
      </c>
      <c r="I50" s="29">
        <f t="shared" si="1"/>
        <v>0</v>
      </c>
      <c r="J50" s="24">
        <f t="shared" si="2"/>
        <v>98101</v>
      </c>
      <c r="K50" s="27">
        <f t="shared" si="3"/>
        <v>0</v>
      </c>
      <c r="L50" s="27">
        <f t="shared" si="4"/>
        <v>98101</v>
      </c>
    </row>
    <row r="51" spans="1:12" ht="12.75" x14ac:dyDescent="0.2">
      <c r="A51" s="20">
        <v>38</v>
      </c>
      <c r="B51" s="21" t="s">
        <v>101</v>
      </c>
      <c r="C51" s="21" t="s">
        <v>102</v>
      </c>
      <c r="D51" s="22">
        <v>127208</v>
      </c>
      <c r="E51" s="27">
        <v>0</v>
      </c>
      <c r="F51" s="24">
        <f t="shared" si="0"/>
        <v>127208</v>
      </c>
      <c r="G51" s="28">
        <v>0</v>
      </c>
      <c r="H51" s="27">
        <v>0</v>
      </c>
      <c r="I51" s="29">
        <f t="shared" si="1"/>
        <v>0</v>
      </c>
      <c r="J51" s="24">
        <f t="shared" si="2"/>
        <v>127208</v>
      </c>
      <c r="K51" s="27">
        <f t="shared" si="3"/>
        <v>0</v>
      </c>
      <c r="L51" s="27">
        <f t="shared" si="4"/>
        <v>127208</v>
      </c>
    </row>
    <row r="52" spans="1:12" ht="12.75" x14ac:dyDescent="0.2">
      <c r="A52" s="20">
        <v>39</v>
      </c>
      <c r="B52" s="21" t="s">
        <v>103</v>
      </c>
      <c r="C52" s="21" t="s">
        <v>104</v>
      </c>
      <c r="D52" s="22">
        <v>378223</v>
      </c>
      <c r="E52" s="27">
        <v>0</v>
      </c>
      <c r="F52" s="24">
        <f t="shared" si="0"/>
        <v>378223</v>
      </c>
      <c r="G52" s="28">
        <v>0</v>
      </c>
      <c r="H52" s="27">
        <v>0</v>
      </c>
      <c r="I52" s="29">
        <f t="shared" si="1"/>
        <v>0</v>
      </c>
      <c r="J52" s="24">
        <f t="shared" si="2"/>
        <v>378223</v>
      </c>
      <c r="K52" s="27">
        <f t="shared" si="3"/>
        <v>0</v>
      </c>
      <c r="L52" s="27">
        <f t="shared" si="4"/>
        <v>378223</v>
      </c>
    </row>
    <row r="53" spans="1:12" ht="12.75" x14ac:dyDescent="0.2">
      <c r="A53" s="20">
        <v>40</v>
      </c>
      <c r="B53" s="21" t="s">
        <v>105</v>
      </c>
      <c r="C53" s="21" t="s">
        <v>106</v>
      </c>
      <c r="D53" s="22">
        <v>268152</v>
      </c>
      <c r="E53" s="27">
        <v>0</v>
      </c>
      <c r="F53" s="24">
        <f t="shared" si="0"/>
        <v>268152</v>
      </c>
      <c r="G53" s="28">
        <v>0</v>
      </c>
      <c r="H53" s="27">
        <v>0</v>
      </c>
      <c r="I53" s="29">
        <f t="shared" si="1"/>
        <v>0</v>
      </c>
      <c r="J53" s="24">
        <f t="shared" si="2"/>
        <v>268152</v>
      </c>
      <c r="K53" s="27">
        <f t="shared" si="3"/>
        <v>0</v>
      </c>
      <c r="L53" s="27">
        <f t="shared" si="4"/>
        <v>268152</v>
      </c>
    </row>
    <row r="54" spans="1:12" ht="12.75" x14ac:dyDescent="0.2">
      <c r="A54" s="20">
        <v>41</v>
      </c>
      <c r="B54" s="21" t="s">
        <v>107</v>
      </c>
      <c r="C54" s="21" t="s">
        <v>108</v>
      </c>
      <c r="D54" s="22">
        <v>3630858</v>
      </c>
      <c r="E54" s="27">
        <v>0</v>
      </c>
      <c r="F54" s="24">
        <f t="shared" si="0"/>
        <v>3630858</v>
      </c>
      <c r="G54" s="28">
        <v>0</v>
      </c>
      <c r="H54" s="27">
        <v>0</v>
      </c>
      <c r="I54" s="29">
        <f t="shared" si="1"/>
        <v>0</v>
      </c>
      <c r="J54" s="24">
        <f t="shared" si="2"/>
        <v>3630858</v>
      </c>
      <c r="K54" s="27">
        <f t="shared" si="3"/>
        <v>0</v>
      </c>
      <c r="L54" s="27">
        <f t="shared" si="4"/>
        <v>3630858</v>
      </c>
    </row>
    <row r="55" spans="1:12" ht="12.75" x14ac:dyDescent="0.2">
      <c r="A55" s="20">
        <v>42</v>
      </c>
      <c r="B55" s="21" t="s">
        <v>109</v>
      </c>
      <c r="C55" s="21" t="s">
        <v>110</v>
      </c>
      <c r="D55" s="22">
        <v>404582</v>
      </c>
      <c r="E55" s="27">
        <v>0</v>
      </c>
      <c r="F55" s="24">
        <f t="shared" si="0"/>
        <v>404582</v>
      </c>
      <c r="G55" s="28">
        <v>0</v>
      </c>
      <c r="H55" s="27">
        <v>0</v>
      </c>
      <c r="I55" s="29">
        <f t="shared" si="1"/>
        <v>0</v>
      </c>
      <c r="J55" s="24">
        <f t="shared" si="2"/>
        <v>404582</v>
      </c>
      <c r="K55" s="27">
        <f t="shared" si="3"/>
        <v>0</v>
      </c>
      <c r="L55" s="27">
        <f t="shared" si="4"/>
        <v>404582</v>
      </c>
    </row>
    <row r="56" spans="1:12" ht="12.75" x14ac:dyDescent="0.2">
      <c r="A56" s="20">
        <v>43</v>
      </c>
      <c r="B56" s="21" t="s">
        <v>111</v>
      </c>
      <c r="C56" s="21" t="s">
        <v>112</v>
      </c>
      <c r="D56" s="22">
        <v>897705</v>
      </c>
      <c r="E56" s="27">
        <v>0</v>
      </c>
      <c r="F56" s="24">
        <f t="shared" si="0"/>
        <v>897705</v>
      </c>
      <c r="G56" s="28">
        <v>0</v>
      </c>
      <c r="H56" s="27">
        <v>0</v>
      </c>
      <c r="I56" s="29">
        <f t="shared" si="1"/>
        <v>0</v>
      </c>
      <c r="J56" s="24">
        <f t="shared" si="2"/>
        <v>897705</v>
      </c>
      <c r="K56" s="27">
        <f t="shared" si="3"/>
        <v>0</v>
      </c>
      <c r="L56" s="27">
        <f t="shared" si="4"/>
        <v>897705</v>
      </c>
    </row>
    <row r="57" spans="1:12" ht="12.75" x14ac:dyDescent="0.2">
      <c r="A57" s="20">
        <v>44</v>
      </c>
      <c r="B57" s="21" t="s">
        <v>113</v>
      </c>
      <c r="C57" s="21" t="s">
        <v>114</v>
      </c>
      <c r="D57" s="22">
        <v>877118</v>
      </c>
      <c r="E57" s="27">
        <v>0</v>
      </c>
      <c r="F57" s="24">
        <f t="shared" si="0"/>
        <v>877118</v>
      </c>
      <c r="G57" s="28">
        <v>0</v>
      </c>
      <c r="H57" s="27">
        <v>0</v>
      </c>
      <c r="I57" s="29">
        <f t="shared" si="1"/>
        <v>0</v>
      </c>
      <c r="J57" s="24">
        <f t="shared" si="2"/>
        <v>877118</v>
      </c>
      <c r="K57" s="27">
        <f t="shared" si="3"/>
        <v>0</v>
      </c>
      <c r="L57" s="27">
        <f t="shared" si="4"/>
        <v>877118</v>
      </c>
    </row>
    <row r="58" spans="1:12" ht="12.75" x14ac:dyDescent="0.2">
      <c r="A58" s="20">
        <v>45</v>
      </c>
      <c r="B58" s="21" t="s">
        <v>115</v>
      </c>
      <c r="C58" s="21" t="s">
        <v>116</v>
      </c>
      <c r="D58" s="22">
        <v>1009555</v>
      </c>
      <c r="E58" s="27">
        <v>0</v>
      </c>
      <c r="F58" s="24">
        <f t="shared" si="0"/>
        <v>1009555</v>
      </c>
      <c r="G58" s="28">
        <v>0</v>
      </c>
      <c r="H58" s="27">
        <v>0</v>
      </c>
      <c r="I58" s="29">
        <f t="shared" si="1"/>
        <v>0</v>
      </c>
      <c r="J58" s="24">
        <f t="shared" si="2"/>
        <v>1009555</v>
      </c>
      <c r="K58" s="27">
        <f t="shared" si="3"/>
        <v>0</v>
      </c>
      <c r="L58" s="27">
        <f t="shared" si="4"/>
        <v>1009555</v>
      </c>
    </row>
    <row r="59" spans="1:12" ht="12.75" x14ac:dyDescent="0.2">
      <c r="A59" s="20">
        <v>46</v>
      </c>
      <c r="B59" s="21" t="s">
        <v>117</v>
      </c>
      <c r="C59" s="21" t="s">
        <v>118</v>
      </c>
      <c r="D59" s="22">
        <v>268564</v>
      </c>
      <c r="E59" s="27">
        <v>0</v>
      </c>
      <c r="F59" s="24">
        <f t="shared" si="0"/>
        <v>268564</v>
      </c>
      <c r="G59" s="28">
        <v>0</v>
      </c>
      <c r="H59" s="27">
        <v>0</v>
      </c>
      <c r="I59" s="29">
        <f t="shared" si="1"/>
        <v>0</v>
      </c>
      <c r="J59" s="24">
        <f t="shared" si="2"/>
        <v>268564</v>
      </c>
      <c r="K59" s="27">
        <f t="shared" si="3"/>
        <v>0</v>
      </c>
      <c r="L59" s="27">
        <f t="shared" si="4"/>
        <v>268564</v>
      </c>
    </row>
    <row r="60" spans="1:12" ht="12.75" x14ac:dyDescent="0.2">
      <c r="A60" s="30">
        <v>47</v>
      </c>
      <c r="B60" s="31" t="s">
        <v>119</v>
      </c>
      <c r="C60" s="31" t="s">
        <v>120</v>
      </c>
      <c r="D60" s="32">
        <v>60315</v>
      </c>
      <c r="E60" s="33">
        <v>0</v>
      </c>
      <c r="F60" s="34">
        <f t="shared" si="0"/>
        <v>60315</v>
      </c>
      <c r="G60" s="35">
        <v>0</v>
      </c>
      <c r="H60" s="33">
        <v>0</v>
      </c>
      <c r="I60" s="36">
        <f t="shared" si="1"/>
        <v>0</v>
      </c>
      <c r="J60" s="34">
        <f t="shared" si="2"/>
        <v>60315</v>
      </c>
      <c r="K60" s="33">
        <f t="shared" si="3"/>
        <v>0</v>
      </c>
      <c r="L60" s="33">
        <f t="shared" si="4"/>
        <v>60315</v>
      </c>
    </row>
    <row r="61" spans="1:12" ht="15.75" x14ac:dyDescent="0.25">
      <c r="A61" s="37" t="str">
        <f>E2</f>
        <v>Work First County Block Grant</v>
      </c>
      <c r="B61" s="38"/>
      <c r="C61" s="38"/>
      <c r="D61" s="22"/>
      <c r="E61" s="24"/>
      <c r="F61" s="24"/>
      <c r="G61" s="24"/>
      <c r="H61" s="24"/>
      <c r="I61" s="24"/>
      <c r="J61" s="24"/>
      <c r="K61" s="24"/>
      <c r="L61" s="24"/>
    </row>
    <row r="62" spans="1:12" ht="12.75" x14ac:dyDescent="0.2">
      <c r="A62" s="39" t="str">
        <f>E5</f>
        <v>AUTHORIZATION NUMBER: 1</v>
      </c>
      <c r="B62" s="38"/>
      <c r="C62" s="38"/>
      <c r="D62" s="22"/>
      <c r="E62" s="24"/>
      <c r="F62" s="24"/>
      <c r="G62" s="24"/>
      <c r="H62" s="24"/>
      <c r="I62" s="24"/>
      <c r="J62" s="24"/>
      <c r="K62" s="24"/>
      <c r="L62" s="24"/>
    </row>
    <row r="63" spans="1:12" ht="22.5" customHeight="1" x14ac:dyDescent="0.2">
      <c r="A63" s="40"/>
      <c r="B63" s="41"/>
      <c r="C63" s="42"/>
      <c r="D63" s="92" t="s">
        <v>8</v>
      </c>
      <c r="E63" s="86"/>
      <c r="F63" s="87"/>
      <c r="G63" s="88" t="s">
        <v>9</v>
      </c>
      <c r="H63" s="89"/>
      <c r="I63" s="90"/>
      <c r="J63" s="89" t="s">
        <v>10</v>
      </c>
      <c r="K63" s="89"/>
      <c r="L63" s="91"/>
    </row>
    <row r="64" spans="1:12" s="19" customFormat="1" ht="12.75" x14ac:dyDescent="0.2">
      <c r="A64" s="40"/>
      <c r="B64" s="43" t="s">
        <v>12</v>
      </c>
      <c r="C64" s="43" t="s">
        <v>13</v>
      </c>
      <c r="D64" s="44" t="s">
        <v>14</v>
      </c>
      <c r="E64" s="45" t="s">
        <v>15</v>
      </c>
      <c r="F64" s="46" t="s">
        <v>16</v>
      </c>
      <c r="G64" s="47" t="s">
        <v>14</v>
      </c>
      <c r="H64" s="43" t="s">
        <v>15</v>
      </c>
      <c r="I64" s="48" t="s">
        <v>16</v>
      </c>
      <c r="J64" s="44" t="s">
        <v>14</v>
      </c>
      <c r="K64" s="45" t="s">
        <v>15</v>
      </c>
      <c r="L64" s="46" t="s">
        <v>16</v>
      </c>
    </row>
    <row r="65" spans="1:18" ht="12.75" x14ac:dyDescent="0.2">
      <c r="A65" s="49">
        <v>48</v>
      </c>
      <c r="B65" s="50" t="s">
        <v>121</v>
      </c>
      <c r="C65" s="21" t="s">
        <v>122</v>
      </c>
      <c r="D65" s="22">
        <v>44979</v>
      </c>
      <c r="E65" s="27">
        <v>0</v>
      </c>
      <c r="F65" s="27">
        <f t="shared" ref="F65:F119" si="5">SUM(D65:E65)</f>
        <v>44979</v>
      </c>
      <c r="G65" s="28">
        <v>0</v>
      </c>
      <c r="H65" s="27">
        <v>0</v>
      </c>
      <c r="I65" s="29">
        <f t="shared" ref="I65:I119" si="6">G65+H65</f>
        <v>0</v>
      </c>
      <c r="J65" s="24">
        <f t="shared" ref="J65:J96" si="7">D65+G65</f>
        <v>44979</v>
      </c>
      <c r="K65" s="27">
        <f t="shared" ref="K65:K96" si="8">E65+H65</f>
        <v>0</v>
      </c>
      <c r="L65" s="23">
        <f t="shared" ref="L65:L119" si="9">SUM(J65:K65)</f>
        <v>44979</v>
      </c>
    </row>
    <row r="66" spans="1:18" ht="12.75" x14ac:dyDescent="0.2">
      <c r="A66" s="49">
        <v>49</v>
      </c>
      <c r="B66" s="21" t="s">
        <v>123</v>
      </c>
      <c r="C66" s="21" t="s">
        <v>124</v>
      </c>
      <c r="D66" s="22">
        <v>832612</v>
      </c>
      <c r="E66" s="27">
        <v>0</v>
      </c>
      <c r="F66" s="27">
        <f t="shared" si="5"/>
        <v>832612</v>
      </c>
      <c r="G66" s="28">
        <v>0</v>
      </c>
      <c r="H66" s="27">
        <v>0</v>
      </c>
      <c r="I66" s="29">
        <f t="shared" si="6"/>
        <v>0</v>
      </c>
      <c r="J66" s="24">
        <f t="shared" si="7"/>
        <v>832612</v>
      </c>
      <c r="K66" s="27">
        <f t="shared" si="8"/>
        <v>0</v>
      </c>
      <c r="L66" s="27">
        <f t="shared" si="9"/>
        <v>832612</v>
      </c>
    </row>
    <row r="67" spans="1:18" ht="12.75" x14ac:dyDescent="0.2">
      <c r="A67" s="49">
        <v>50</v>
      </c>
      <c r="B67" s="21" t="s">
        <v>125</v>
      </c>
      <c r="C67" s="21" t="s">
        <v>126</v>
      </c>
      <c r="D67" s="22">
        <v>340200</v>
      </c>
      <c r="E67" s="27">
        <v>0</v>
      </c>
      <c r="F67" s="27">
        <f t="shared" si="5"/>
        <v>340200</v>
      </c>
      <c r="G67" s="28">
        <v>0</v>
      </c>
      <c r="H67" s="27">
        <v>0</v>
      </c>
      <c r="I67" s="29">
        <f t="shared" si="6"/>
        <v>0</v>
      </c>
      <c r="J67" s="24">
        <f t="shared" si="7"/>
        <v>340200</v>
      </c>
      <c r="K67" s="27">
        <f t="shared" si="8"/>
        <v>0</v>
      </c>
      <c r="L67" s="27">
        <f t="shared" si="9"/>
        <v>340200</v>
      </c>
    </row>
    <row r="68" spans="1:18" ht="12.75" x14ac:dyDescent="0.2">
      <c r="A68" s="49">
        <v>51</v>
      </c>
      <c r="B68" s="21" t="s">
        <v>127</v>
      </c>
      <c r="C68" s="21" t="s">
        <v>128</v>
      </c>
      <c r="D68" s="22">
        <v>1191777</v>
      </c>
      <c r="E68" s="27">
        <v>0</v>
      </c>
      <c r="F68" s="27">
        <f t="shared" si="5"/>
        <v>1191777</v>
      </c>
      <c r="G68" s="28">
        <v>0</v>
      </c>
      <c r="H68" s="27">
        <v>0</v>
      </c>
      <c r="I68" s="29">
        <f t="shared" si="6"/>
        <v>0</v>
      </c>
      <c r="J68" s="24">
        <f t="shared" si="7"/>
        <v>1191777</v>
      </c>
      <c r="K68" s="27">
        <f t="shared" si="8"/>
        <v>0</v>
      </c>
      <c r="L68" s="27">
        <f t="shared" si="9"/>
        <v>1191777</v>
      </c>
    </row>
    <row r="69" spans="1:18" ht="12.75" x14ac:dyDescent="0.2">
      <c r="A69" s="49">
        <v>52</v>
      </c>
      <c r="B69" s="21" t="s">
        <v>129</v>
      </c>
      <c r="C69" s="21" t="s">
        <v>130</v>
      </c>
      <c r="D69" s="22">
        <v>172158</v>
      </c>
      <c r="E69" s="27">
        <v>0</v>
      </c>
      <c r="F69" s="27">
        <f t="shared" si="5"/>
        <v>172158</v>
      </c>
      <c r="G69" s="28">
        <v>0</v>
      </c>
      <c r="H69" s="27">
        <v>0</v>
      </c>
      <c r="I69" s="29">
        <f t="shared" si="6"/>
        <v>0</v>
      </c>
      <c r="J69" s="24">
        <f t="shared" si="7"/>
        <v>172158</v>
      </c>
      <c r="K69" s="27">
        <f t="shared" si="8"/>
        <v>0</v>
      </c>
      <c r="L69" s="27">
        <f t="shared" si="9"/>
        <v>172158</v>
      </c>
    </row>
    <row r="70" spans="1:18" ht="12.75" x14ac:dyDescent="0.2">
      <c r="A70" s="49">
        <v>53</v>
      </c>
      <c r="B70" s="21" t="s">
        <v>131</v>
      </c>
      <c r="C70" s="21" t="s">
        <v>132</v>
      </c>
      <c r="D70" s="22">
        <v>412190</v>
      </c>
      <c r="E70" s="27">
        <v>0</v>
      </c>
      <c r="F70" s="27">
        <f t="shared" si="5"/>
        <v>412190</v>
      </c>
      <c r="G70" s="28">
        <v>0</v>
      </c>
      <c r="H70" s="27">
        <v>0</v>
      </c>
      <c r="I70" s="29">
        <f t="shared" si="6"/>
        <v>0</v>
      </c>
      <c r="J70" s="24">
        <f t="shared" si="7"/>
        <v>412190</v>
      </c>
      <c r="K70" s="27">
        <f t="shared" si="8"/>
        <v>0</v>
      </c>
      <c r="L70" s="27">
        <f t="shared" si="9"/>
        <v>412190</v>
      </c>
      <c r="R70" s="1" t="s">
        <v>64</v>
      </c>
    </row>
    <row r="71" spans="1:18" ht="12.75" x14ac:dyDescent="0.2">
      <c r="A71" s="49">
        <v>54</v>
      </c>
      <c r="B71" s="21" t="s">
        <v>133</v>
      </c>
      <c r="C71" s="21" t="s">
        <v>134</v>
      </c>
      <c r="D71" s="22">
        <v>553755</v>
      </c>
      <c r="E71" s="27">
        <v>0</v>
      </c>
      <c r="F71" s="27">
        <f t="shared" si="5"/>
        <v>553755</v>
      </c>
      <c r="G71" s="28">
        <v>1339325</v>
      </c>
      <c r="H71" s="27">
        <v>0</v>
      </c>
      <c r="I71" s="29">
        <f t="shared" si="6"/>
        <v>1339325</v>
      </c>
      <c r="J71" s="24">
        <f t="shared" si="7"/>
        <v>1893080</v>
      </c>
      <c r="K71" s="27">
        <f t="shared" si="8"/>
        <v>0</v>
      </c>
      <c r="L71" s="27">
        <f t="shared" si="9"/>
        <v>1893080</v>
      </c>
    </row>
    <row r="72" spans="1:18" ht="12.75" x14ac:dyDescent="0.2">
      <c r="A72" s="49">
        <v>55</v>
      </c>
      <c r="B72" s="21" t="s">
        <v>135</v>
      </c>
      <c r="C72" s="21" t="s">
        <v>136</v>
      </c>
      <c r="D72" s="22">
        <v>514399</v>
      </c>
      <c r="E72" s="27">
        <v>0</v>
      </c>
      <c r="F72" s="27">
        <f t="shared" si="5"/>
        <v>514399</v>
      </c>
      <c r="G72" s="28">
        <v>577283</v>
      </c>
      <c r="H72" s="27">
        <v>0</v>
      </c>
      <c r="I72" s="29">
        <f t="shared" si="6"/>
        <v>577283</v>
      </c>
      <c r="J72" s="24">
        <f t="shared" si="7"/>
        <v>1091682</v>
      </c>
      <c r="K72" s="27">
        <f t="shared" si="8"/>
        <v>0</v>
      </c>
      <c r="L72" s="27">
        <f t="shared" si="9"/>
        <v>1091682</v>
      </c>
    </row>
    <row r="73" spans="1:18" ht="12.75" x14ac:dyDescent="0.2">
      <c r="A73" s="49">
        <v>56</v>
      </c>
      <c r="B73" s="21" t="s">
        <v>137</v>
      </c>
      <c r="C73" s="21" t="s">
        <v>138</v>
      </c>
      <c r="D73" s="22">
        <v>287684</v>
      </c>
      <c r="E73" s="27">
        <v>0</v>
      </c>
      <c r="F73" s="27">
        <f t="shared" si="5"/>
        <v>287684</v>
      </c>
      <c r="G73" s="28">
        <v>183176</v>
      </c>
      <c r="H73" s="27">
        <v>0</v>
      </c>
      <c r="I73" s="29">
        <f t="shared" si="6"/>
        <v>183176</v>
      </c>
      <c r="J73" s="24">
        <f t="shared" si="7"/>
        <v>470860</v>
      </c>
      <c r="K73" s="27">
        <f t="shared" si="8"/>
        <v>0</v>
      </c>
      <c r="L73" s="27">
        <f t="shared" si="9"/>
        <v>470860</v>
      </c>
    </row>
    <row r="74" spans="1:18" ht="12.75" x14ac:dyDescent="0.2">
      <c r="A74" s="49">
        <v>57</v>
      </c>
      <c r="B74" s="21" t="s">
        <v>139</v>
      </c>
      <c r="C74" s="21" t="s">
        <v>140</v>
      </c>
      <c r="D74" s="22">
        <v>233379</v>
      </c>
      <c r="E74" s="27">
        <v>0</v>
      </c>
      <c r="F74" s="27">
        <f t="shared" si="5"/>
        <v>233379</v>
      </c>
      <c r="G74" s="28">
        <v>0</v>
      </c>
      <c r="H74" s="27">
        <v>0</v>
      </c>
      <c r="I74" s="29">
        <f t="shared" si="6"/>
        <v>0</v>
      </c>
      <c r="J74" s="24">
        <f t="shared" si="7"/>
        <v>233379</v>
      </c>
      <c r="K74" s="27">
        <f t="shared" si="8"/>
        <v>0</v>
      </c>
      <c r="L74" s="27">
        <f t="shared" si="9"/>
        <v>233379</v>
      </c>
    </row>
    <row r="75" spans="1:18" ht="12.75" x14ac:dyDescent="0.2">
      <c r="A75" s="49">
        <v>58</v>
      </c>
      <c r="B75" s="21" t="s">
        <v>141</v>
      </c>
      <c r="C75" s="21" t="s">
        <v>142</v>
      </c>
      <c r="D75" s="22">
        <v>360238</v>
      </c>
      <c r="E75" s="27">
        <v>0</v>
      </c>
      <c r="F75" s="27">
        <f t="shared" si="5"/>
        <v>360238</v>
      </c>
      <c r="G75" s="28">
        <v>0</v>
      </c>
      <c r="H75" s="27">
        <v>0</v>
      </c>
      <c r="I75" s="29">
        <f t="shared" si="6"/>
        <v>0</v>
      </c>
      <c r="J75" s="24">
        <f t="shared" si="7"/>
        <v>360238</v>
      </c>
      <c r="K75" s="27">
        <f t="shared" si="8"/>
        <v>0</v>
      </c>
      <c r="L75" s="27">
        <f t="shared" si="9"/>
        <v>360238</v>
      </c>
    </row>
    <row r="76" spans="1:18" ht="12.75" x14ac:dyDescent="0.2">
      <c r="A76" s="49">
        <v>59</v>
      </c>
      <c r="B76" s="21" t="s">
        <v>143</v>
      </c>
      <c r="C76" s="21" t="s">
        <v>144</v>
      </c>
      <c r="D76" s="22">
        <v>554009</v>
      </c>
      <c r="E76" s="27">
        <v>0</v>
      </c>
      <c r="F76" s="27">
        <f t="shared" si="5"/>
        <v>554009</v>
      </c>
      <c r="G76" s="28">
        <v>0</v>
      </c>
      <c r="H76" s="27">
        <v>0</v>
      </c>
      <c r="I76" s="29">
        <f t="shared" si="6"/>
        <v>0</v>
      </c>
      <c r="J76" s="24">
        <f t="shared" si="7"/>
        <v>554009</v>
      </c>
      <c r="K76" s="27">
        <f t="shared" si="8"/>
        <v>0</v>
      </c>
      <c r="L76" s="27">
        <f t="shared" si="9"/>
        <v>554009</v>
      </c>
    </row>
    <row r="77" spans="1:18" ht="12.75" x14ac:dyDescent="0.2">
      <c r="A77" s="49">
        <v>60</v>
      </c>
      <c r="B77" s="21" t="s">
        <v>145</v>
      </c>
      <c r="C77" s="21" t="s">
        <v>146</v>
      </c>
      <c r="D77" s="22">
        <v>8278019</v>
      </c>
      <c r="E77" s="27">
        <v>0</v>
      </c>
      <c r="F77" s="27">
        <f t="shared" si="5"/>
        <v>8278019</v>
      </c>
      <c r="G77" s="28">
        <v>0</v>
      </c>
      <c r="H77" s="27">
        <v>0</v>
      </c>
      <c r="I77" s="29">
        <f t="shared" si="6"/>
        <v>0</v>
      </c>
      <c r="J77" s="24">
        <f t="shared" si="7"/>
        <v>8278019</v>
      </c>
      <c r="K77" s="27">
        <f t="shared" si="8"/>
        <v>0</v>
      </c>
      <c r="L77" s="27">
        <f t="shared" si="9"/>
        <v>8278019</v>
      </c>
    </row>
    <row r="78" spans="1:18" ht="12.75" x14ac:dyDescent="0.2">
      <c r="A78" s="49">
        <v>61</v>
      </c>
      <c r="B78" s="21" t="s">
        <v>147</v>
      </c>
      <c r="C78" s="21" t="s">
        <v>148</v>
      </c>
      <c r="D78" s="22">
        <v>122767</v>
      </c>
      <c r="E78" s="27">
        <v>0</v>
      </c>
      <c r="F78" s="27">
        <f t="shared" si="5"/>
        <v>122767</v>
      </c>
      <c r="G78" s="28">
        <v>0</v>
      </c>
      <c r="H78" s="27">
        <v>0</v>
      </c>
      <c r="I78" s="29">
        <f t="shared" si="6"/>
        <v>0</v>
      </c>
      <c r="J78" s="24">
        <f t="shared" si="7"/>
        <v>122767</v>
      </c>
      <c r="K78" s="27">
        <f t="shared" si="8"/>
        <v>0</v>
      </c>
      <c r="L78" s="27">
        <f t="shared" si="9"/>
        <v>122767</v>
      </c>
    </row>
    <row r="79" spans="1:18" ht="12.75" x14ac:dyDescent="0.2">
      <c r="A79" s="49">
        <v>62</v>
      </c>
      <c r="B79" s="21" t="s">
        <v>149</v>
      </c>
      <c r="C79" s="21" t="s">
        <v>150</v>
      </c>
      <c r="D79" s="22">
        <v>197537</v>
      </c>
      <c r="E79" s="27">
        <v>0</v>
      </c>
      <c r="F79" s="27">
        <f t="shared" si="5"/>
        <v>197537</v>
      </c>
      <c r="G79" s="28">
        <v>0</v>
      </c>
      <c r="H79" s="27">
        <v>0</v>
      </c>
      <c r="I79" s="29">
        <f t="shared" si="6"/>
        <v>0</v>
      </c>
      <c r="J79" s="24">
        <f t="shared" si="7"/>
        <v>197537</v>
      </c>
      <c r="K79" s="27">
        <f t="shared" si="8"/>
        <v>0</v>
      </c>
      <c r="L79" s="27">
        <f t="shared" si="9"/>
        <v>197537</v>
      </c>
    </row>
    <row r="80" spans="1:18" ht="12.75" x14ac:dyDescent="0.2">
      <c r="A80" s="49">
        <v>63</v>
      </c>
      <c r="B80" s="21" t="s">
        <v>151</v>
      </c>
      <c r="C80" s="21" t="s">
        <v>152</v>
      </c>
      <c r="D80" s="22">
        <v>535526</v>
      </c>
      <c r="E80" s="27">
        <v>0</v>
      </c>
      <c r="F80" s="27">
        <f t="shared" si="5"/>
        <v>535526</v>
      </c>
      <c r="G80" s="28">
        <v>0</v>
      </c>
      <c r="H80" s="27">
        <v>0</v>
      </c>
      <c r="I80" s="29">
        <f t="shared" si="6"/>
        <v>0</v>
      </c>
      <c r="J80" s="24">
        <f t="shared" si="7"/>
        <v>535526</v>
      </c>
      <c r="K80" s="27">
        <f t="shared" si="8"/>
        <v>0</v>
      </c>
      <c r="L80" s="27">
        <f t="shared" si="9"/>
        <v>535526</v>
      </c>
    </row>
    <row r="81" spans="1:12" ht="12.75" x14ac:dyDescent="0.2">
      <c r="A81" s="49">
        <v>64</v>
      </c>
      <c r="B81" s="21" t="s">
        <v>153</v>
      </c>
      <c r="C81" s="21" t="s">
        <v>154</v>
      </c>
      <c r="D81" s="22">
        <v>908347</v>
      </c>
      <c r="E81" s="27">
        <v>0</v>
      </c>
      <c r="F81" s="27">
        <f t="shared" si="5"/>
        <v>908347</v>
      </c>
      <c r="G81" s="28">
        <v>0</v>
      </c>
      <c r="H81" s="27">
        <v>0</v>
      </c>
      <c r="I81" s="29">
        <f t="shared" si="6"/>
        <v>0</v>
      </c>
      <c r="J81" s="24">
        <f t="shared" si="7"/>
        <v>908347</v>
      </c>
      <c r="K81" s="27">
        <f t="shared" si="8"/>
        <v>0</v>
      </c>
      <c r="L81" s="27">
        <f t="shared" si="9"/>
        <v>908347</v>
      </c>
    </row>
    <row r="82" spans="1:12" ht="12.75" x14ac:dyDescent="0.2">
      <c r="A82" s="49">
        <v>65</v>
      </c>
      <c r="B82" s="21" t="s">
        <v>155</v>
      </c>
      <c r="C82" s="21" t="s">
        <v>156</v>
      </c>
      <c r="D82" s="22">
        <v>1699044</v>
      </c>
      <c r="E82" s="27">
        <v>0</v>
      </c>
      <c r="F82" s="27">
        <f t="shared" si="5"/>
        <v>1699044</v>
      </c>
      <c r="G82" s="28">
        <v>0</v>
      </c>
      <c r="H82" s="27">
        <v>0</v>
      </c>
      <c r="I82" s="29">
        <f t="shared" si="6"/>
        <v>0</v>
      </c>
      <c r="J82" s="24">
        <f t="shared" si="7"/>
        <v>1699044</v>
      </c>
      <c r="K82" s="27">
        <f t="shared" si="8"/>
        <v>0</v>
      </c>
      <c r="L82" s="27">
        <f t="shared" si="9"/>
        <v>1699044</v>
      </c>
    </row>
    <row r="83" spans="1:12" ht="12.75" x14ac:dyDescent="0.2">
      <c r="A83" s="49">
        <v>66</v>
      </c>
      <c r="B83" s="21" t="s">
        <v>157</v>
      </c>
      <c r="C83" s="21" t="s">
        <v>158</v>
      </c>
      <c r="D83" s="22">
        <v>447625</v>
      </c>
      <c r="E83" s="27">
        <v>0</v>
      </c>
      <c r="F83" s="27">
        <f t="shared" si="5"/>
        <v>447625</v>
      </c>
      <c r="G83" s="28">
        <v>0</v>
      </c>
      <c r="H83" s="27">
        <v>0</v>
      </c>
      <c r="I83" s="29">
        <f t="shared" si="6"/>
        <v>0</v>
      </c>
      <c r="J83" s="24">
        <f t="shared" si="7"/>
        <v>447625</v>
      </c>
      <c r="K83" s="27">
        <f t="shared" si="8"/>
        <v>0</v>
      </c>
      <c r="L83" s="27">
        <f t="shared" si="9"/>
        <v>447625</v>
      </c>
    </row>
    <row r="84" spans="1:12" ht="12.75" x14ac:dyDescent="0.2">
      <c r="A84" s="49">
        <v>67</v>
      </c>
      <c r="B84" s="21" t="s">
        <v>159</v>
      </c>
      <c r="C84" s="21" t="s">
        <v>160</v>
      </c>
      <c r="D84" s="22">
        <v>1365525</v>
      </c>
      <c r="E84" s="27">
        <v>0</v>
      </c>
      <c r="F84" s="27">
        <f t="shared" si="5"/>
        <v>1365525</v>
      </c>
      <c r="G84" s="28">
        <v>0</v>
      </c>
      <c r="H84" s="27">
        <v>0</v>
      </c>
      <c r="I84" s="29">
        <f t="shared" si="6"/>
        <v>0</v>
      </c>
      <c r="J84" s="24">
        <f t="shared" si="7"/>
        <v>1365525</v>
      </c>
      <c r="K84" s="27">
        <f t="shared" si="8"/>
        <v>0</v>
      </c>
      <c r="L84" s="27">
        <f t="shared" si="9"/>
        <v>1365525</v>
      </c>
    </row>
    <row r="85" spans="1:12" ht="12.75" x14ac:dyDescent="0.2">
      <c r="A85" s="49">
        <v>68</v>
      </c>
      <c r="B85" s="21" t="s">
        <v>161</v>
      </c>
      <c r="C85" s="21" t="s">
        <v>162</v>
      </c>
      <c r="D85" s="22">
        <v>970517</v>
      </c>
      <c r="E85" s="27">
        <v>0</v>
      </c>
      <c r="F85" s="27">
        <f t="shared" si="5"/>
        <v>970517</v>
      </c>
      <c r="G85" s="28">
        <v>0</v>
      </c>
      <c r="H85" s="27">
        <v>0</v>
      </c>
      <c r="I85" s="29">
        <f t="shared" si="6"/>
        <v>0</v>
      </c>
      <c r="J85" s="24">
        <f t="shared" si="7"/>
        <v>970517</v>
      </c>
      <c r="K85" s="27">
        <f t="shared" si="8"/>
        <v>0</v>
      </c>
      <c r="L85" s="27">
        <f t="shared" si="9"/>
        <v>970517</v>
      </c>
    </row>
    <row r="86" spans="1:12" ht="12.75" x14ac:dyDescent="0.2">
      <c r="A86" s="49">
        <v>69</v>
      </c>
      <c r="B86" s="21" t="s">
        <v>163</v>
      </c>
      <c r="C86" s="21" t="s">
        <v>164</v>
      </c>
      <c r="D86" s="22">
        <v>129510</v>
      </c>
      <c r="E86" s="27">
        <v>0</v>
      </c>
      <c r="F86" s="27">
        <f t="shared" si="5"/>
        <v>129510</v>
      </c>
      <c r="G86" s="28">
        <v>0</v>
      </c>
      <c r="H86" s="27">
        <v>0</v>
      </c>
      <c r="I86" s="29">
        <f t="shared" si="6"/>
        <v>0</v>
      </c>
      <c r="J86" s="24">
        <f t="shared" si="7"/>
        <v>129510</v>
      </c>
      <c r="K86" s="27">
        <f t="shared" si="8"/>
        <v>0</v>
      </c>
      <c r="L86" s="27">
        <f t="shared" si="9"/>
        <v>129510</v>
      </c>
    </row>
    <row r="87" spans="1:12" ht="12.75" x14ac:dyDescent="0.2">
      <c r="A87" s="49">
        <v>70</v>
      </c>
      <c r="B87" s="21" t="s">
        <v>165</v>
      </c>
      <c r="C87" s="21" t="s">
        <v>166</v>
      </c>
      <c r="D87" s="22">
        <v>453570</v>
      </c>
      <c r="E87" s="27">
        <v>0</v>
      </c>
      <c r="F87" s="27">
        <f t="shared" si="5"/>
        <v>453570</v>
      </c>
      <c r="G87" s="28">
        <v>0</v>
      </c>
      <c r="H87" s="27">
        <v>0</v>
      </c>
      <c r="I87" s="29">
        <f t="shared" si="6"/>
        <v>0</v>
      </c>
      <c r="J87" s="24">
        <f t="shared" si="7"/>
        <v>453570</v>
      </c>
      <c r="K87" s="27">
        <f t="shared" si="8"/>
        <v>0</v>
      </c>
      <c r="L87" s="27">
        <f t="shared" si="9"/>
        <v>453570</v>
      </c>
    </row>
    <row r="88" spans="1:12" ht="12.75" x14ac:dyDescent="0.2">
      <c r="A88" s="49">
        <v>71</v>
      </c>
      <c r="B88" s="21" t="s">
        <v>167</v>
      </c>
      <c r="C88" s="21" t="s">
        <v>168</v>
      </c>
      <c r="D88" s="22">
        <v>376913</v>
      </c>
      <c r="E88" s="27">
        <v>0</v>
      </c>
      <c r="F88" s="27">
        <f t="shared" si="5"/>
        <v>376913</v>
      </c>
      <c r="G88" s="28">
        <v>0</v>
      </c>
      <c r="H88" s="27">
        <v>0</v>
      </c>
      <c r="I88" s="29">
        <f t="shared" si="6"/>
        <v>0</v>
      </c>
      <c r="J88" s="24">
        <f t="shared" si="7"/>
        <v>376913</v>
      </c>
      <c r="K88" s="27">
        <f t="shared" si="8"/>
        <v>0</v>
      </c>
      <c r="L88" s="27">
        <f t="shared" si="9"/>
        <v>376913</v>
      </c>
    </row>
    <row r="89" spans="1:12" ht="12.75" x14ac:dyDescent="0.2">
      <c r="A89" s="49">
        <v>72</v>
      </c>
      <c r="B89" s="21" t="s">
        <v>169</v>
      </c>
      <c r="C89" s="21" t="s">
        <v>170</v>
      </c>
      <c r="D89" s="22">
        <v>77290</v>
      </c>
      <c r="E89" s="27">
        <v>0</v>
      </c>
      <c r="F89" s="27">
        <f t="shared" si="5"/>
        <v>77290</v>
      </c>
      <c r="G89" s="28">
        <v>0</v>
      </c>
      <c r="H89" s="27">
        <v>0</v>
      </c>
      <c r="I89" s="29">
        <f t="shared" si="6"/>
        <v>0</v>
      </c>
      <c r="J89" s="24">
        <f t="shared" si="7"/>
        <v>77290</v>
      </c>
      <c r="K89" s="27">
        <f t="shared" si="8"/>
        <v>0</v>
      </c>
      <c r="L89" s="27">
        <f t="shared" si="9"/>
        <v>77290</v>
      </c>
    </row>
    <row r="90" spans="1:12" ht="12.75" x14ac:dyDescent="0.2">
      <c r="A90" s="49">
        <v>73</v>
      </c>
      <c r="B90" s="21" t="s">
        <v>171</v>
      </c>
      <c r="C90" s="21" t="s">
        <v>172</v>
      </c>
      <c r="D90" s="22">
        <v>276632</v>
      </c>
      <c r="E90" s="27">
        <v>0</v>
      </c>
      <c r="F90" s="27">
        <f t="shared" si="5"/>
        <v>276632</v>
      </c>
      <c r="G90" s="28">
        <v>0</v>
      </c>
      <c r="H90" s="27">
        <v>0</v>
      </c>
      <c r="I90" s="29">
        <f t="shared" si="6"/>
        <v>0</v>
      </c>
      <c r="J90" s="24">
        <f t="shared" si="7"/>
        <v>276632</v>
      </c>
      <c r="K90" s="27">
        <f t="shared" si="8"/>
        <v>0</v>
      </c>
      <c r="L90" s="27">
        <f t="shared" si="9"/>
        <v>276632</v>
      </c>
    </row>
    <row r="91" spans="1:12" ht="12.75" x14ac:dyDescent="0.2">
      <c r="A91" s="49">
        <v>74</v>
      </c>
      <c r="B91" s="21" t="s">
        <v>173</v>
      </c>
      <c r="C91" s="21" t="s">
        <v>174</v>
      </c>
      <c r="D91" s="22">
        <v>1205205</v>
      </c>
      <c r="E91" s="27">
        <v>0</v>
      </c>
      <c r="F91" s="27">
        <f t="shared" si="5"/>
        <v>1205205</v>
      </c>
      <c r="G91" s="28">
        <v>0</v>
      </c>
      <c r="H91" s="27">
        <v>0</v>
      </c>
      <c r="I91" s="29">
        <f t="shared" si="6"/>
        <v>0</v>
      </c>
      <c r="J91" s="24">
        <f t="shared" si="7"/>
        <v>1205205</v>
      </c>
      <c r="K91" s="27">
        <f t="shared" si="8"/>
        <v>0</v>
      </c>
      <c r="L91" s="27">
        <f t="shared" si="9"/>
        <v>1205205</v>
      </c>
    </row>
    <row r="92" spans="1:12" ht="12.75" x14ac:dyDescent="0.2">
      <c r="A92" s="49">
        <v>75</v>
      </c>
      <c r="B92" s="21" t="s">
        <v>175</v>
      </c>
      <c r="C92" s="21" t="s">
        <v>176</v>
      </c>
      <c r="D92" s="22">
        <v>114654</v>
      </c>
      <c r="E92" s="27">
        <v>0</v>
      </c>
      <c r="F92" s="27">
        <f t="shared" si="5"/>
        <v>114654</v>
      </c>
      <c r="G92" s="28">
        <v>0</v>
      </c>
      <c r="H92" s="27">
        <v>0</v>
      </c>
      <c r="I92" s="29">
        <f t="shared" si="6"/>
        <v>0</v>
      </c>
      <c r="J92" s="24">
        <f t="shared" si="7"/>
        <v>114654</v>
      </c>
      <c r="K92" s="27">
        <f t="shared" si="8"/>
        <v>0</v>
      </c>
      <c r="L92" s="27">
        <f t="shared" si="9"/>
        <v>114654</v>
      </c>
    </row>
    <row r="93" spans="1:12" ht="12.75" x14ac:dyDescent="0.2">
      <c r="A93" s="49">
        <v>76</v>
      </c>
      <c r="B93" s="21" t="s">
        <v>177</v>
      </c>
      <c r="C93" s="21" t="s">
        <v>178</v>
      </c>
      <c r="D93" s="22">
        <v>915975</v>
      </c>
      <c r="E93" s="27">
        <v>0</v>
      </c>
      <c r="F93" s="27">
        <f t="shared" si="5"/>
        <v>915975</v>
      </c>
      <c r="G93" s="28">
        <v>0</v>
      </c>
      <c r="H93" s="27">
        <v>0</v>
      </c>
      <c r="I93" s="29">
        <f t="shared" si="6"/>
        <v>0</v>
      </c>
      <c r="J93" s="24">
        <f t="shared" si="7"/>
        <v>915975</v>
      </c>
      <c r="K93" s="27">
        <f t="shared" si="8"/>
        <v>0</v>
      </c>
      <c r="L93" s="27">
        <f t="shared" si="9"/>
        <v>915975</v>
      </c>
    </row>
    <row r="94" spans="1:12" ht="12.75" x14ac:dyDescent="0.2">
      <c r="A94" s="49">
        <v>77</v>
      </c>
      <c r="B94" s="21" t="s">
        <v>179</v>
      </c>
      <c r="C94" s="21" t="s">
        <v>180</v>
      </c>
      <c r="D94" s="22">
        <v>719879</v>
      </c>
      <c r="E94" s="27">
        <v>0</v>
      </c>
      <c r="F94" s="27">
        <f t="shared" si="5"/>
        <v>719879</v>
      </c>
      <c r="G94" s="28">
        <v>0</v>
      </c>
      <c r="H94" s="27">
        <v>0</v>
      </c>
      <c r="I94" s="29">
        <f t="shared" si="6"/>
        <v>0</v>
      </c>
      <c r="J94" s="24">
        <f t="shared" si="7"/>
        <v>719879</v>
      </c>
      <c r="K94" s="27">
        <f t="shared" si="8"/>
        <v>0</v>
      </c>
      <c r="L94" s="27">
        <f t="shared" si="9"/>
        <v>719879</v>
      </c>
    </row>
    <row r="95" spans="1:12" ht="12.75" x14ac:dyDescent="0.2">
      <c r="A95" s="49">
        <v>78</v>
      </c>
      <c r="B95" s="21" t="s">
        <v>181</v>
      </c>
      <c r="C95" s="21" t="s">
        <v>182</v>
      </c>
      <c r="D95" s="22">
        <v>1876001</v>
      </c>
      <c r="E95" s="27">
        <v>0</v>
      </c>
      <c r="F95" s="27">
        <f t="shared" si="5"/>
        <v>1876001</v>
      </c>
      <c r="G95" s="28">
        <v>0</v>
      </c>
      <c r="H95" s="27">
        <v>0</v>
      </c>
      <c r="I95" s="29">
        <f t="shared" si="6"/>
        <v>0</v>
      </c>
      <c r="J95" s="24">
        <f t="shared" si="7"/>
        <v>1876001</v>
      </c>
      <c r="K95" s="27">
        <f t="shared" si="8"/>
        <v>0</v>
      </c>
      <c r="L95" s="27">
        <f t="shared" si="9"/>
        <v>1876001</v>
      </c>
    </row>
    <row r="96" spans="1:12" ht="12.75" x14ac:dyDescent="0.2">
      <c r="A96" s="49">
        <v>79</v>
      </c>
      <c r="B96" s="21" t="s">
        <v>183</v>
      </c>
      <c r="C96" s="21" t="s">
        <v>184</v>
      </c>
      <c r="D96" s="22">
        <v>1131999</v>
      </c>
      <c r="E96" s="27">
        <v>0</v>
      </c>
      <c r="F96" s="27">
        <f t="shared" si="5"/>
        <v>1131999</v>
      </c>
      <c r="G96" s="28">
        <v>0</v>
      </c>
      <c r="H96" s="27">
        <v>0</v>
      </c>
      <c r="I96" s="29">
        <f t="shared" si="6"/>
        <v>0</v>
      </c>
      <c r="J96" s="24">
        <f t="shared" si="7"/>
        <v>1131999</v>
      </c>
      <c r="K96" s="27">
        <f t="shared" si="8"/>
        <v>0</v>
      </c>
      <c r="L96" s="27">
        <f t="shared" si="9"/>
        <v>1131999</v>
      </c>
    </row>
    <row r="97" spans="1:12" ht="12.75" x14ac:dyDescent="0.2">
      <c r="A97" s="49">
        <v>80</v>
      </c>
      <c r="B97" s="21" t="s">
        <v>185</v>
      </c>
      <c r="C97" s="21" t="s">
        <v>186</v>
      </c>
      <c r="D97" s="22">
        <v>629234</v>
      </c>
      <c r="E97" s="27">
        <v>0</v>
      </c>
      <c r="F97" s="27">
        <f t="shared" si="5"/>
        <v>629234</v>
      </c>
      <c r="G97" s="28">
        <v>0</v>
      </c>
      <c r="H97" s="27">
        <v>0</v>
      </c>
      <c r="I97" s="29">
        <f t="shared" si="6"/>
        <v>0</v>
      </c>
      <c r="J97" s="24">
        <f t="shared" ref="J97:J119" si="10">D97+G97</f>
        <v>629234</v>
      </c>
      <c r="K97" s="27">
        <f t="shared" ref="K97:K119" si="11">E97+H97</f>
        <v>0</v>
      </c>
      <c r="L97" s="27">
        <f t="shared" si="9"/>
        <v>629234</v>
      </c>
    </row>
    <row r="98" spans="1:12" ht="12.75" x14ac:dyDescent="0.2">
      <c r="A98" s="49">
        <v>81</v>
      </c>
      <c r="B98" s="21" t="s">
        <v>187</v>
      </c>
      <c r="C98" s="21" t="s">
        <v>188</v>
      </c>
      <c r="D98" s="22">
        <v>571776</v>
      </c>
      <c r="E98" s="27">
        <v>0</v>
      </c>
      <c r="F98" s="27">
        <f t="shared" si="5"/>
        <v>571776</v>
      </c>
      <c r="G98" s="28">
        <v>0</v>
      </c>
      <c r="H98" s="27">
        <v>0</v>
      </c>
      <c r="I98" s="29">
        <f t="shared" si="6"/>
        <v>0</v>
      </c>
      <c r="J98" s="24">
        <f t="shared" si="10"/>
        <v>571776</v>
      </c>
      <c r="K98" s="27">
        <f t="shared" si="11"/>
        <v>0</v>
      </c>
      <c r="L98" s="27">
        <f t="shared" si="9"/>
        <v>571776</v>
      </c>
    </row>
    <row r="99" spans="1:12" ht="12.75" x14ac:dyDescent="0.2">
      <c r="A99" s="49">
        <v>82</v>
      </c>
      <c r="B99" s="21" t="s">
        <v>189</v>
      </c>
      <c r="C99" s="21" t="s">
        <v>190</v>
      </c>
      <c r="D99" s="22">
        <v>508020</v>
      </c>
      <c r="E99" s="27">
        <v>0</v>
      </c>
      <c r="F99" s="27">
        <f t="shared" si="5"/>
        <v>508020</v>
      </c>
      <c r="G99" s="28">
        <v>0</v>
      </c>
      <c r="H99" s="27">
        <v>0</v>
      </c>
      <c r="I99" s="29">
        <f t="shared" si="6"/>
        <v>0</v>
      </c>
      <c r="J99" s="24">
        <f t="shared" si="10"/>
        <v>508020</v>
      </c>
      <c r="K99" s="27">
        <f t="shared" si="11"/>
        <v>0</v>
      </c>
      <c r="L99" s="27">
        <f t="shared" si="9"/>
        <v>508020</v>
      </c>
    </row>
    <row r="100" spans="1:12" ht="12.75" x14ac:dyDescent="0.2">
      <c r="A100" s="49">
        <v>83</v>
      </c>
      <c r="B100" s="21" t="s">
        <v>191</v>
      </c>
      <c r="C100" s="21" t="s">
        <v>192</v>
      </c>
      <c r="D100" s="22">
        <v>593563</v>
      </c>
      <c r="E100" s="27">
        <v>0</v>
      </c>
      <c r="F100" s="27">
        <f t="shared" si="5"/>
        <v>593563</v>
      </c>
      <c r="G100" s="28">
        <v>0</v>
      </c>
      <c r="H100" s="27">
        <v>0</v>
      </c>
      <c r="I100" s="29">
        <f t="shared" si="6"/>
        <v>0</v>
      </c>
      <c r="J100" s="24">
        <f t="shared" si="10"/>
        <v>593563</v>
      </c>
      <c r="K100" s="27">
        <f t="shared" si="11"/>
        <v>0</v>
      </c>
      <c r="L100" s="27">
        <f t="shared" si="9"/>
        <v>593563</v>
      </c>
    </row>
    <row r="101" spans="1:12" ht="12.75" x14ac:dyDescent="0.2">
      <c r="A101" s="49">
        <v>84</v>
      </c>
      <c r="B101" s="21" t="s">
        <v>193</v>
      </c>
      <c r="C101" s="21" t="s">
        <v>194</v>
      </c>
      <c r="D101" s="22">
        <v>442422</v>
      </c>
      <c r="E101" s="27">
        <v>0</v>
      </c>
      <c r="F101" s="27">
        <f t="shared" si="5"/>
        <v>442422</v>
      </c>
      <c r="G101" s="28">
        <v>0</v>
      </c>
      <c r="H101" s="27">
        <v>0</v>
      </c>
      <c r="I101" s="29">
        <f t="shared" si="6"/>
        <v>0</v>
      </c>
      <c r="J101" s="24">
        <f t="shared" si="10"/>
        <v>442422</v>
      </c>
      <c r="K101" s="27">
        <f t="shared" si="11"/>
        <v>0</v>
      </c>
      <c r="L101" s="27">
        <f t="shared" si="9"/>
        <v>442422</v>
      </c>
    </row>
    <row r="102" spans="1:12" ht="12.75" x14ac:dyDescent="0.2">
      <c r="A102" s="49">
        <v>85</v>
      </c>
      <c r="B102" s="21" t="s">
        <v>195</v>
      </c>
      <c r="C102" s="21" t="s">
        <v>196</v>
      </c>
      <c r="D102" s="22">
        <v>437853</v>
      </c>
      <c r="E102" s="27">
        <v>0</v>
      </c>
      <c r="F102" s="27">
        <f t="shared" si="5"/>
        <v>437853</v>
      </c>
      <c r="G102" s="28">
        <v>0</v>
      </c>
      <c r="H102" s="27">
        <v>0</v>
      </c>
      <c r="I102" s="29">
        <f t="shared" si="6"/>
        <v>0</v>
      </c>
      <c r="J102" s="24">
        <f t="shared" si="10"/>
        <v>437853</v>
      </c>
      <c r="K102" s="27">
        <f t="shared" si="11"/>
        <v>0</v>
      </c>
      <c r="L102" s="27">
        <f t="shared" si="9"/>
        <v>437853</v>
      </c>
    </row>
    <row r="103" spans="1:12" ht="12.75" x14ac:dyDescent="0.2">
      <c r="A103" s="49">
        <v>86</v>
      </c>
      <c r="B103" s="21" t="s">
        <v>197</v>
      </c>
      <c r="C103" s="21" t="s">
        <v>198</v>
      </c>
      <c r="D103" s="22">
        <v>538702</v>
      </c>
      <c r="E103" s="27">
        <v>0</v>
      </c>
      <c r="F103" s="27">
        <f t="shared" si="5"/>
        <v>538702</v>
      </c>
      <c r="G103" s="28">
        <v>0</v>
      </c>
      <c r="H103" s="27">
        <v>0</v>
      </c>
      <c r="I103" s="29">
        <f t="shared" si="6"/>
        <v>0</v>
      </c>
      <c r="J103" s="24">
        <f t="shared" si="10"/>
        <v>538702</v>
      </c>
      <c r="K103" s="27">
        <f t="shared" si="11"/>
        <v>0</v>
      </c>
      <c r="L103" s="27">
        <f t="shared" si="9"/>
        <v>538702</v>
      </c>
    </row>
    <row r="104" spans="1:12" ht="12.75" x14ac:dyDescent="0.2">
      <c r="A104" s="49">
        <v>87</v>
      </c>
      <c r="B104" s="21" t="s">
        <v>199</v>
      </c>
      <c r="C104" s="21" t="s">
        <v>200</v>
      </c>
      <c r="D104" s="22">
        <v>174653</v>
      </c>
      <c r="E104" s="27">
        <v>0</v>
      </c>
      <c r="F104" s="27">
        <f t="shared" si="5"/>
        <v>174653</v>
      </c>
      <c r="G104" s="28">
        <v>0</v>
      </c>
      <c r="H104" s="27">
        <v>0</v>
      </c>
      <c r="I104" s="29">
        <f t="shared" si="6"/>
        <v>0</v>
      </c>
      <c r="J104" s="24">
        <f t="shared" si="10"/>
        <v>174653</v>
      </c>
      <c r="K104" s="27">
        <f t="shared" si="11"/>
        <v>0</v>
      </c>
      <c r="L104" s="27">
        <f t="shared" si="9"/>
        <v>174653</v>
      </c>
    </row>
    <row r="105" spans="1:12" ht="12.75" x14ac:dyDescent="0.2">
      <c r="A105" s="49">
        <v>88</v>
      </c>
      <c r="B105" s="21" t="s">
        <v>201</v>
      </c>
      <c r="C105" s="21" t="s">
        <v>202</v>
      </c>
      <c r="D105" s="22">
        <v>377789</v>
      </c>
      <c r="E105" s="27">
        <v>0</v>
      </c>
      <c r="F105" s="27">
        <f t="shared" si="5"/>
        <v>377789</v>
      </c>
      <c r="G105" s="28">
        <v>0</v>
      </c>
      <c r="H105" s="27">
        <v>0</v>
      </c>
      <c r="I105" s="29">
        <f t="shared" si="6"/>
        <v>0</v>
      </c>
      <c r="J105" s="24">
        <f t="shared" si="10"/>
        <v>377789</v>
      </c>
      <c r="K105" s="27">
        <f t="shared" si="11"/>
        <v>0</v>
      </c>
      <c r="L105" s="27">
        <f t="shared" si="9"/>
        <v>377789</v>
      </c>
    </row>
    <row r="106" spans="1:12" ht="12.75" x14ac:dyDescent="0.2">
      <c r="A106" s="49">
        <v>89</v>
      </c>
      <c r="B106" s="21" t="s">
        <v>203</v>
      </c>
      <c r="C106" s="21" t="s">
        <v>204</v>
      </c>
      <c r="D106" s="22">
        <v>67960</v>
      </c>
      <c r="E106" s="27">
        <v>0</v>
      </c>
      <c r="F106" s="27">
        <f t="shared" si="5"/>
        <v>67960</v>
      </c>
      <c r="G106" s="28">
        <v>0</v>
      </c>
      <c r="H106" s="27">
        <v>0</v>
      </c>
      <c r="I106" s="29">
        <f t="shared" si="6"/>
        <v>0</v>
      </c>
      <c r="J106" s="24">
        <f t="shared" si="10"/>
        <v>67960</v>
      </c>
      <c r="K106" s="27">
        <f t="shared" si="11"/>
        <v>0</v>
      </c>
      <c r="L106" s="27">
        <f t="shared" si="9"/>
        <v>67960</v>
      </c>
    </row>
    <row r="107" spans="1:12" ht="12.75" x14ac:dyDescent="0.2">
      <c r="A107" s="49">
        <v>90</v>
      </c>
      <c r="B107" s="21" t="s">
        <v>205</v>
      </c>
      <c r="C107" s="21" t="s">
        <v>206</v>
      </c>
      <c r="D107" s="22">
        <v>1397206</v>
      </c>
      <c r="E107" s="27">
        <v>0</v>
      </c>
      <c r="F107" s="27">
        <f t="shared" si="5"/>
        <v>1397206</v>
      </c>
      <c r="G107" s="28">
        <v>0</v>
      </c>
      <c r="H107" s="27">
        <v>0</v>
      </c>
      <c r="I107" s="29">
        <f t="shared" si="6"/>
        <v>0</v>
      </c>
      <c r="J107" s="24">
        <f t="shared" si="10"/>
        <v>1397206</v>
      </c>
      <c r="K107" s="27">
        <f t="shared" si="11"/>
        <v>0</v>
      </c>
      <c r="L107" s="27">
        <f t="shared" si="9"/>
        <v>1397206</v>
      </c>
    </row>
    <row r="108" spans="1:12" ht="12.75" x14ac:dyDescent="0.2">
      <c r="A108" s="49">
        <v>91</v>
      </c>
      <c r="B108" s="21" t="s">
        <v>207</v>
      </c>
      <c r="C108" s="21" t="s">
        <v>208</v>
      </c>
      <c r="D108" s="22">
        <v>555809</v>
      </c>
      <c r="E108" s="27">
        <v>0</v>
      </c>
      <c r="F108" s="27">
        <f t="shared" si="5"/>
        <v>555809</v>
      </c>
      <c r="G108" s="28">
        <v>0</v>
      </c>
      <c r="H108" s="27">
        <v>0</v>
      </c>
      <c r="I108" s="29">
        <f t="shared" si="6"/>
        <v>0</v>
      </c>
      <c r="J108" s="24">
        <f t="shared" si="10"/>
        <v>555809</v>
      </c>
      <c r="K108" s="27">
        <f t="shared" si="11"/>
        <v>0</v>
      </c>
      <c r="L108" s="27">
        <f t="shared" si="9"/>
        <v>555809</v>
      </c>
    </row>
    <row r="109" spans="1:12" ht="12.75" x14ac:dyDescent="0.2">
      <c r="A109" s="49">
        <v>92</v>
      </c>
      <c r="B109" s="21" t="s">
        <v>209</v>
      </c>
      <c r="C109" s="21" t="s">
        <v>210</v>
      </c>
      <c r="D109" s="22">
        <v>5090350</v>
      </c>
      <c r="E109" s="27">
        <v>0</v>
      </c>
      <c r="F109" s="27">
        <f t="shared" si="5"/>
        <v>5090350</v>
      </c>
      <c r="G109" s="28">
        <v>0</v>
      </c>
      <c r="H109" s="27">
        <v>0</v>
      </c>
      <c r="I109" s="29">
        <f t="shared" si="6"/>
        <v>0</v>
      </c>
      <c r="J109" s="24">
        <f t="shared" si="10"/>
        <v>5090350</v>
      </c>
      <c r="K109" s="27">
        <f t="shared" si="11"/>
        <v>0</v>
      </c>
      <c r="L109" s="27">
        <f t="shared" si="9"/>
        <v>5090350</v>
      </c>
    </row>
    <row r="110" spans="1:12" ht="12.75" x14ac:dyDescent="0.2">
      <c r="A110" s="49">
        <v>93</v>
      </c>
      <c r="B110" s="21" t="s">
        <v>211</v>
      </c>
      <c r="C110" s="21" t="s">
        <v>212</v>
      </c>
      <c r="D110" s="22">
        <v>353340</v>
      </c>
      <c r="E110" s="27">
        <v>0</v>
      </c>
      <c r="F110" s="27">
        <f t="shared" si="5"/>
        <v>353340</v>
      </c>
      <c r="G110" s="28">
        <v>0</v>
      </c>
      <c r="H110" s="27">
        <v>0</v>
      </c>
      <c r="I110" s="29">
        <f t="shared" si="6"/>
        <v>0</v>
      </c>
      <c r="J110" s="24">
        <f t="shared" si="10"/>
        <v>353340</v>
      </c>
      <c r="K110" s="27">
        <f t="shared" si="11"/>
        <v>0</v>
      </c>
      <c r="L110" s="27">
        <f t="shared" si="9"/>
        <v>353340</v>
      </c>
    </row>
    <row r="111" spans="1:12" ht="12.75" x14ac:dyDescent="0.2">
      <c r="A111" s="49">
        <v>94</v>
      </c>
      <c r="B111" s="21" t="s">
        <v>213</v>
      </c>
      <c r="C111" s="21" t="s">
        <v>214</v>
      </c>
      <c r="D111" s="22">
        <v>361689</v>
      </c>
      <c r="E111" s="27">
        <v>0</v>
      </c>
      <c r="F111" s="27">
        <f t="shared" si="5"/>
        <v>361689</v>
      </c>
      <c r="G111" s="28">
        <v>0</v>
      </c>
      <c r="H111" s="27">
        <v>0</v>
      </c>
      <c r="I111" s="29">
        <f t="shared" si="6"/>
        <v>0</v>
      </c>
      <c r="J111" s="24">
        <f t="shared" si="10"/>
        <v>361689</v>
      </c>
      <c r="K111" s="27">
        <f t="shared" si="11"/>
        <v>0</v>
      </c>
      <c r="L111" s="27">
        <f t="shared" si="9"/>
        <v>361689</v>
      </c>
    </row>
    <row r="112" spans="1:12" ht="12.75" x14ac:dyDescent="0.2">
      <c r="A112" s="49">
        <v>95</v>
      </c>
      <c r="B112" s="21" t="s">
        <v>215</v>
      </c>
      <c r="C112" s="21" t="s">
        <v>216</v>
      </c>
      <c r="D112" s="22">
        <v>185213</v>
      </c>
      <c r="E112" s="27">
        <v>0</v>
      </c>
      <c r="F112" s="27">
        <f t="shared" si="5"/>
        <v>185213</v>
      </c>
      <c r="G112" s="28">
        <v>0</v>
      </c>
      <c r="H112" s="27">
        <v>0</v>
      </c>
      <c r="I112" s="29">
        <f t="shared" si="6"/>
        <v>0</v>
      </c>
      <c r="J112" s="24">
        <f t="shared" si="10"/>
        <v>185213</v>
      </c>
      <c r="K112" s="27">
        <f t="shared" si="11"/>
        <v>0</v>
      </c>
      <c r="L112" s="27">
        <f t="shared" si="9"/>
        <v>185213</v>
      </c>
    </row>
    <row r="113" spans="1:12" ht="12.75" x14ac:dyDescent="0.2">
      <c r="A113" s="49">
        <v>96</v>
      </c>
      <c r="B113" s="21" t="s">
        <v>217</v>
      </c>
      <c r="C113" s="21" t="s">
        <v>218</v>
      </c>
      <c r="D113" s="22">
        <v>790073</v>
      </c>
      <c r="E113" s="27">
        <v>0</v>
      </c>
      <c r="F113" s="27">
        <f t="shared" si="5"/>
        <v>790073</v>
      </c>
      <c r="G113" s="28">
        <v>0</v>
      </c>
      <c r="H113" s="27">
        <v>0</v>
      </c>
      <c r="I113" s="29">
        <f t="shared" si="6"/>
        <v>0</v>
      </c>
      <c r="J113" s="24">
        <f t="shared" si="10"/>
        <v>790073</v>
      </c>
      <c r="K113" s="27">
        <f t="shared" si="11"/>
        <v>0</v>
      </c>
      <c r="L113" s="27">
        <f t="shared" si="9"/>
        <v>790073</v>
      </c>
    </row>
    <row r="114" spans="1:12" ht="12.75" x14ac:dyDescent="0.2">
      <c r="A114" s="49">
        <v>97</v>
      </c>
      <c r="B114" s="21" t="s">
        <v>219</v>
      </c>
      <c r="C114" s="21" t="s">
        <v>220</v>
      </c>
      <c r="D114" s="22">
        <v>288639</v>
      </c>
      <c r="E114" s="27">
        <v>0</v>
      </c>
      <c r="F114" s="27">
        <f t="shared" si="5"/>
        <v>288639</v>
      </c>
      <c r="G114" s="28">
        <v>0</v>
      </c>
      <c r="H114" s="27">
        <v>0</v>
      </c>
      <c r="I114" s="29">
        <f t="shared" si="6"/>
        <v>0</v>
      </c>
      <c r="J114" s="24">
        <f t="shared" si="10"/>
        <v>288639</v>
      </c>
      <c r="K114" s="27">
        <f t="shared" si="11"/>
        <v>0</v>
      </c>
      <c r="L114" s="27">
        <f t="shared" si="9"/>
        <v>288639</v>
      </c>
    </row>
    <row r="115" spans="1:12" ht="12.75" x14ac:dyDescent="0.2">
      <c r="A115" s="49">
        <v>98</v>
      </c>
      <c r="B115" s="21" t="s">
        <v>221</v>
      </c>
      <c r="C115" s="21" t="s">
        <v>222</v>
      </c>
      <c r="D115" s="22">
        <v>1135899</v>
      </c>
      <c r="E115" s="27">
        <v>0</v>
      </c>
      <c r="F115" s="27">
        <f t="shared" si="5"/>
        <v>1135899</v>
      </c>
      <c r="G115" s="28">
        <v>1440910</v>
      </c>
      <c r="H115" s="27">
        <v>0</v>
      </c>
      <c r="I115" s="29">
        <f t="shared" si="6"/>
        <v>1440910</v>
      </c>
      <c r="J115" s="24">
        <f t="shared" si="10"/>
        <v>2576809</v>
      </c>
      <c r="K115" s="27">
        <f t="shared" si="11"/>
        <v>0</v>
      </c>
      <c r="L115" s="27">
        <f t="shared" si="9"/>
        <v>2576809</v>
      </c>
    </row>
    <row r="116" spans="1:12" ht="12.75" x14ac:dyDescent="0.2">
      <c r="A116" s="49">
        <v>99</v>
      </c>
      <c r="B116" s="21" t="s">
        <v>223</v>
      </c>
      <c r="C116" s="21" t="s">
        <v>224</v>
      </c>
      <c r="D116" s="22">
        <v>290932</v>
      </c>
      <c r="E116" s="27">
        <v>0</v>
      </c>
      <c r="F116" s="27">
        <f t="shared" si="5"/>
        <v>290932</v>
      </c>
      <c r="G116" s="28">
        <v>0</v>
      </c>
      <c r="H116" s="27">
        <v>0</v>
      </c>
      <c r="I116" s="29">
        <f t="shared" si="6"/>
        <v>0</v>
      </c>
      <c r="J116" s="24">
        <f t="shared" si="10"/>
        <v>290932</v>
      </c>
      <c r="K116" s="27">
        <f t="shared" si="11"/>
        <v>0</v>
      </c>
      <c r="L116" s="27">
        <f t="shared" si="9"/>
        <v>290932</v>
      </c>
    </row>
    <row r="117" spans="1:12" ht="12.75" x14ac:dyDescent="0.2">
      <c r="A117" s="49">
        <v>100</v>
      </c>
      <c r="B117" s="21" t="s">
        <v>225</v>
      </c>
      <c r="C117" s="21" t="s">
        <v>226</v>
      </c>
      <c r="D117" s="22">
        <v>154856</v>
      </c>
      <c r="E117" s="27">
        <v>0</v>
      </c>
      <c r="F117" s="27">
        <f>SUM(D117:E117)</f>
        <v>154856</v>
      </c>
      <c r="G117" s="28">
        <v>0</v>
      </c>
      <c r="H117" s="27">
        <v>0</v>
      </c>
      <c r="I117" s="29">
        <f t="shared" si="6"/>
        <v>0</v>
      </c>
      <c r="J117" s="24">
        <f t="shared" si="10"/>
        <v>154856</v>
      </c>
      <c r="K117" s="27">
        <f t="shared" si="11"/>
        <v>0</v>
      </c>
      <c r="L117" s="27">
        <f t="shared" si="9"/>
        <v>154856</v>
      </c>
    </row>
    <row r="118" spans="1:12" ht="12.75" x14ac:dyDescent="0.2">
      <c r="A118" s="49">
        <v>150</v>
      </c>
      <c r="B118" s="21" t="s">
        <v>227</v>
      </c>
      <c r="C118" s="38"/>
      <c r="D118" s="22">
        <v>0</v>
      </c>
      <c r="E118" s="51">
        <v>0</v>
      </c>
      <c r="F118" s="51">
        <f t="shared" si="5"/>
        <v>0</v>
      </c>
      <c r="G118" s="52">
        <v>0</v>
      </c>
      <c r="H118" s="51">
        <v>0</v>
      </c>
      <c r="I118" s="53">
        <f t="shared" si="6"/>
        <v>0</v>
      </c>
      <c r="J118" s="54">
        <f t="shared" si="10"/>
        <v>0</v>
      </c>
      <c r="K118" s="51">
        <f t="shared" si="11"/>
        <v>0</v>
      </c>
      <c r="L118" s="51">
        <f t="shared" si="9"/>
        <v>0</v>
      </c>
    </row>
    <row r="119" spans="1:12" ht="12.75" x14ac:dyDescent="0.2">
      <c r="A119" s="49">
        <v>187</v>
      </c>
      <c r="B119" s="21" t="s">
        <v>228</v>
      </c>
      <c r="C119" s="38"/>
      <c r="D119" s="22">
        <v>0</v>
      </c>
      <c r="E119" s="51">
        <v>0</v>
      </c>
      <c r="F119" s="51">
        <f t="shared" si="5"/>
        <v>0</v>
      </c>
      <c r="G119" s="52">
        <v>0</v>
      </c>
      <c r="H119" s="51">
        <v>0</v>
      </c>
      <c r="I119" s="53">
        <f t="shared" si="6"/>
        <v>0</v>
      </c>
      <c r="J119" s="54">
        <f t="shared" si="10"/>
        <v>0</v>
      </c>
      <c r="K119" s="51">
        <f t="shared" si="11"/>
        <v>0</v>
      </c>
      <c r="L119" s="51">
        <f t="shared" si="9"/>
        <v>0</v>
      </c>
    </row>
    <row r="120" spans="1:12" ht="13.5" thickBot="1" x14ac:dyDescent="0.25">
      <c r="A120" s="55"/>
      <c r="B120" s="56" t="s">
        <v>16</v>
      </c>
      <c r="C120" s="57"/>
      <c r="D120" s="58">
        <f>SUM(D14:D119)</f>
        <v>82471779</v>
      </c>
      <c r="E120" s="58">
        <f t="shared" ref="E120:K120" si="12">SUM(E14:E119)</f>
        <v>0</v>
      </c>
      <c r="F120" s="58">
        <f t="shared" si="12"/>
        <v>82471779</v>
      </c>
      <c r="G120" s="59">
        <f t="shared" si="12"/>
        <v>5931158</v>
      </c>
      <c r="H120" s="58">
        <f t="shared" si="12"/>
        <v>0</v>
      </c>
      <c r="I120" s="60">
        <f t="shared" si="12"/>
        <v>5931158</v>
      </c>
      <c r="J120" s="61">
        <f t="shared" si="12"/>
        <v>88402937</v>
      </c>
      <c r="K120" s="58">
        <f t="shared" si="12"/>
        <v>0</v>
      </c>
      <c r="L120" s="62">
        <f>SUM(L14:L119)</f>
        <v>88402937</v>
      </c>
    </row>
    <row r="121" spans="1:12" ht="16.5" thickTop="1" x14ac:dyDescent="0.25">
      <c r="A121" s="63" t="str">
        <f>E2</f>
        <v>Work First County Block Grant</v>
      </c>
      <c r="C121" s="64"/>
      <c r="D121" s="64"/>
      <c r="E121" s="65"/>
      <c r="F121" s="66"/>
      <c r="G121" s="66"/>
      <c r="H121" s="67"/>
      <c r="I121" s="67"/>
      <c r="K121" s="67"/>
      <c r="L121" s="67"/>
    </row>
    <row r="122" spans="1:12" x14ac:dyDescent="0.2">
      <c r="A122" s="68" t="str">
        <f>E5</f>
        <v>AUTHORIZATION NUMBER: 1</v>
      </c>
      <c r="C122" s="64"/>
      <c r="D122" s="64"/>
      <c r="E122" s="64"/>
      <c r="F122" s="67"/>
      <c r="G122" s="67"/>
      <c r="H122" s="67"/>
      <c r="I122" s="67"/>
      <c r="K122" s="67"/>
      <c r="L122" s="67"/>
    </row>
    <row r="123" spans="1:12" x14ac:dyDescent="0.2">
      <c r="C123" s="64"/>
      <c r="D123" s="64"/>
      <c r="E123" s="64"/>
      <c r="F123" s="67"/>
      <c r="G123" s="67"/>
      <c r="H123" s="67"/>
      <c r="I123" s="67"/>
      <c r="K123" s="67"/>
      <c r="L123" s="67"/>
    </row>
    <row r="124" spans="1:12" x14ac:dyDescent="0.2">
      <c r="C124" s="64"/>
      <c r="D124" s="64"/>
      <c r="E124" s="64"/>
      <c r="F124" s="67"/>
      <c r="G124" s="67"/>
      <c r="H124" s="67"/>
      <c r="I124" s="67"/>
      <c r="K124" s="67"/>
      <c r="L124" s="67"/>
    </row>
    <row r="125" spans="1:12" ht="14.25" x14ac:dyDescent="0.2">
      <c r="B125" s="3" t="s">
        <v>229</v>
      </c>
      <c r="C125" s="64"/>
      <c r="D125" s="64"/>
      <c r="E125" s="64"/>
      <c r="F125" s="67"/>
      <c r="G125" s="67"/>
      <c r="H125" s="67"/>
      <c r="I125" s="67"/>
      <c r="K125" s="67"/>
      <c r="L125" s="67"/>
    </row>
    <row r="126" spans="1:12" ht="14.25" x14ac:dyDescent="0.2">
      <c r="B126" s="3" t="s">
        <v>230</v>
      </c>
      <c r="C126" s="64"/>
      <c r="D126" s="64"/>
      <c r="E126" s="64"/>
      <c r="F126" s="67"/>
      <c r="G126" s="67"/>
      <c r="H126" s="67"/>
      <c r="I126" s="67"/>
      <c r="K126" s="67"/>
      <c r="L126" s="67"/>
    </row>
    <row r="127" spans="1:12" ht="14.25" x14ac:dyDescent="0.2">
      <c r="B127" s="3" t="s">
        <v>231</v>
      </c>
      <c r="C127" s="64"/>
      <c r="D127" s="64"/>
      <c r="E127" s="64"/>
      <c r="F127" s="67"/>
      <c r="G127" s="67"/>
      <c r="H127" s="67"/>
      <c r="I127" s="67"/>
      <c r="K127" s="67"/>
      <c r="L127" s="67"/>
    </row>
    <row r="128" spans="1:12" ht="14.25" x14ac:dyDescent="0.2">
      <c r="B128" s="3" t="s">
        <v>232</v>
      </c>
      <c r="C128" s="64"/>
      <c r="D128" s="64"/>
      <c r="E128" s="64"/>
      <c r="F128" s="67"/>
      <c r="G128" s="67"/>
      <c r="H128" s="67"/>
      <c r="I128" s="67"/>
      <c r="K128" s="67"/>
      <c r="L128" s="67"/>
    </row>
    <row r="129" spans="2:253" ht="14.25" x14ac:dyDescent="0.2">
      <c r="B129" s="3" t="s">
        <v>251</v>
      </c>
      <c r="C129" s="64"/>
      <c r="D129" s="64"/>
      <c r="E129" s="64"/>
      <c r="F129" s="67"/>
      <c r="G129" s="67"/>
      <c r="H129" s="67"/>
      <c r="I129" s="67"/>
      <c r="K129" s="67"/>
      <c r="L129" s="67"/>
    </row>
    <row r="130" spans="2:253" ht="14.25" x14ac:dyDescent="0.2">
      <c r="B130" s="3" t="s">
        <v>250</v>
      </c>
      <c r="C130" s="64"/>
      <c r="D130" s="64"/>
      <c r="E130" s="64"/>
      <c r="F130" s="67"/>
      <c r="G130" s="67"/>
      <c r="H130" s="67"/>
      <c r="I130" s="67"/>
      <c r="K130" s="67"/>
      <c r="L130" s="67"/>
    </row>
    <row r="131" spans="2:253" ht="14.25" x14ac:dyDescent="0.2">
      <c r="B131" s="3" t="s">
        <v>233</v>
      </c>
      <c r="C131" s="64"/>
      <c r="D131" s="64"/>
      <c r="E131" s="64"/>
      <c r="F131" s="67"/>
      <c r="G131" s="67"/>
      <c r="H131" s="67"/>
      <c r="I131" s="67"/>
      <c r="K131" s="67"/>
      <c r="L131" s="67"/>
    </row>
    <row r="132" spans="2:253" ht="12.75" x14ac:dyDescent="0.2">
      <c r="B132" s="5"/>
      <c r="C132" s="64"/>
      <c r="D132" s="64"/>
      <c r="E132" s="64"/>
      <c r="F132" s="67"/>
      <c r="G132" s="67"/>
      <c r="H132" s="67"/>
      <c r="I132" s="67"/>
      <c r="K132" s="67"/>
      <c r="L132" s="67"/>
    </row>
    <row r="133" spans="2:253" x14ac:dyDescent="0.2">
      <c r="C133" s="64"/>
      <c r="D133" s="64"/>
      <c r="E133" s="64"/>
      <c r="F133" s="67"/>
      <c r="G133" s="67"/>
      <c r="H133" s="67"/>
      <c r="I133" s="67"/>
      <c r="K133" s="67"/>
      <c r="L133" s="67"/>
    </row>
    <row r="134" spans="2:253" ht="14.25" x14ac:dyDescent="0.2">
      <c r="B134" s="3" t="s">
        <v>234</v>
      </c>
      <c r="C134" s="5"/>
      <c r="D134" s="5"/>
      <c r="E134" s="5"/>
      <c r="F134" s="5"/>
      <c r="G134" s="5"/>
      <c r="H134" s="5"/>
      <c r="I134" s="5"/>
      <c r="J134" s="69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</row>
    <row r="135" spans="2:253" ht="12.75" customHeight="1" x14ac:dyDescent="0.2">
      <c r="B135" s="70" t="s">
        <v>235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</row>
    <row r="136" spans="2:253" ht="12.75" x14ac:dyDescent="0.2">
      <c r="B136" s="70" t="s">
        <v>236</v>
      </c>
      <c r="C136" s="70"/>
      <c r="D136" s="70"/>
      <c r="E136" s="70"/>
      <c r="F136" s="70"/>
      <c r="G136" s="70"/>
      <c r="H136" s="70"/>
      <c r="I136" s="70"/>
      <c r="J136" s="70"/>
      <c r="K136" s="70"/>
      <c r="L136" s="70"/>
    </row>
    <row r="137" spans="2:253" ht="12.75" x14ac:dyDescent="0.2">
      <c r="B137" s="70" t="s">
        <v>237</v>
      </c>
      <c r="C137" s="70"/>
      <c r="D137" s="70"/>
      <c r="E137" s="70"/>
      <c r="F137" s="70"/>
      <c r="G137" s="70"/>
      <c r="H137" s="70"/>
      <c r="I137" s="70"/>
      <c r="J137" s="70"/>
      <c r="K137" s="70"/>
      <c r="L137" s="70"/>
    </row>
    <row r="138" spans="2:253" ht="12.75" x14ac:dyDescent="0.2"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</row>
    <row r="139" spans="2:253" ht="12.75" x14ac:dyDescent="0.2">
      <c r="B139" s="70" t="s">
        <v>238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70"/>
    </row>
    <row r="140" spans="2:253" ht="12.75" x14ac:dyDescent="0.2">
      <c r="B140" s="70" t="s">
        <v>239</v>
      </c>
      <c r="C140" s="70"/>
      <c r="D140" s="70"/>
      <c r="E140" s="70"/>
      <c r="F140" s="70"/>
      <c r="G140" s="70"/>
      <c r="H140" s="70"/>
      <c r="I140" s="70"/>
      <c r="J140" s="70"/>
      <c r="K140" s="70"/>
      <c r="L140" s="70"/>
    </row>
    <row r="141" spans="2:253" ht="14.25" customHeight="1" x14ac:dyDescent="0.2">
      <c r="B141" s="70" t="s">
        <v>240</v>
      </c>
      <c r="C141" s="71"/>
    </row>
    <row r="142" spans="2:253" ht="14.25" customHeight="1" x14ac:dyDescent="0.2">
      <c r="C142" s="71"/>
    </row>
    <row r="143" spans="2:253" ht="14.25" customHeight="1" x14ac:dyDescent="0.2">
      <c r="B143" s="5" t="s">
        <v>241</v>
      </c>
      <c r="C143" s="71"/>
    </row>
    <row r="144" spans="2:253" s="2" customFormat="1" ht="14.25" customHeight="1" x14ac:dyDescent="0.2">
      <c r="B144" s="5" t="s">
        <v>242</v>
      </c>
      <c r="C144" s="72"/>
      <c r="D144" s="5" t="s">
        <v>243</v>
      </c>
      <c r="G144" s="5"/>
      <c r="J144" s="73"/>
    </row>
    <row r="145" spans="2:15" s="2" customFormat="1" ht="15.75" customHeight="1" x14ac:dyDescent="0.2">
      <c r="B145" s="5"/>
      <c r="C145" s="72"/>
      <c r="D145" s="5" t="s">
        <v>244</v>
      </c>
      <c r="G145" s="5"/>
      <c r="J145" s="73"/>
    </row>
    <row r="146" spans="2:15" s="2" customFormat="1" ht="15.75" customHeight="1" x14ac:dyDescent="0.2">
      <c r="B146" s="5"/>
      <c r="C146" s="72"/>
      <c r="D146" s="5"/>
      <c r="G146" s="5"/>
      <c r="J146" s="73"/>
    </row>
    <row r="147" spans="2:15" s="2" customFormat="1" ht="15.75" customHeight="1" x14ac:dyDescent="0.2">
      <c r="B147" s="8" t="s">
        <v>245</v>
      </c>
      <c r="C147" s="72"/>
      <c r="D147" s="5"/>
      <c r="G147" s="5"/>
      <c r="J147" s="73"/>
    </row>
    <row r="148" spans="2:15" ht="15" customHeight="1" x14ac:dyDescent="0.2">
      <c r="C148" s="72"/>
      <c r="D148" s="5"/>
      <c r="E148" s="2"/>
      <c r="F148" s="2"/>
      <c r="G148" s="5"/>
      <c r="H148" s="2"/>
      <c r="I148" s="2"/>
    </row>
    <row r="149" spans="2:15" ht="12" x14ac:dyDescent="0.2">
      <c r="B149" s="74" t="s">
        <v>246</v>
      </c>
      <c r="C149" s="68"/>
      <c r="D149" s="68"/>
      <c r="E149" s="68"/>
      <c r="F149" s="68"/>
    </row>
    <row r="150" spans="2:15" ht="12" x14ac:dyDescent="0.2">
      <c r="B150" s="74" t="s">
        <v>247</v>
      </c>
      <c r="C150" s="68"/>
      <c r="D150" s="68"/>
      <c r="E150" s="68"/>
      <c r="F150" s="68"/>
    </row>
    <row r="151" spans="2:15" ht="9.75" customHeight="1" x14ac:dyDescent="0.2">
      <c r="B151" s="38"/>
    </row>
    <row r="152" spans="2:15" ht="12.75" x14ac:dyDescent="0.2">
      <c r="B152" s="5" t="s">
        <v>248</v>
      </c>
      <c r="H152" s="5" t="s">
        <v>249</v>
      </c>
      <c r="J152" s="75"/>
    </row>
    <row r="153" spans="2:15" ht="12.75" x14ac:dyDescent="0.2">
      <c r="B153" s="5"/>
      <c r="H153" s="5"/>
      <c r="J153" s="75"/>
    </row>
    <row r="154" spans="2:15" x14ac:dyDescent="0.2">
      <c r="J154" s="75"/>
    </row>
    <row r="155" spans="2:15" ht="12.75" x14ac:dyDescent="0.2">
      <c r="H155" s="82">
        <v>45562</v>
      </c>
      <c r="I155" s="82"/>
      <c r="J155" s="82"/>
    </row>
    <row r="156" spans="2:15" ht="12" thickBot="1" x14ac:dyDescent="0.25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2"/>
      <c r="M156" s="2"/>
      <c r="N156" s="2"/>
      <c r="O156" s="73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3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3"/>
    </row>
    <row r="159" spans="2:15" ht="12.75" x14ac:dyDescent="0.2">
      <c r="B159" s="77"/>
      <c r="C159" s="68"/>
      <c r="D159" s="68"/>
      <c r="E159" s="68"/>
      <c r="F159" s="68"/>
      <c r="G159" s="68"/>
      <c r="I159" s="68"/>
      <c r="J159" s="68"/>
      <c r="K159" s="68"/>
      <c r="L159" s="68"/>
      <c r="M159" s="68"/>
      <c r="N159" s="68"/>
      <c r="O159" s="78"/>
    </row>
    <row r="160" spans="2:15" ht="12.75" x14ac:dyDescent="0.2">
      <c r="B160" s="77"/>
      <c r="C160" s="83"/>
      <c r="D160" s="83"/>
      <c r="E160" s="83"/>
      <c r="F160" s="83"/>
      <c r="G160" s="68"/>
      <c r="I160" s="84"/>
      <c r="J160" s="84"/>
      <c r="K160" s="84"/>
    </row>
    <row r="161" spans="2:16" ht="12.75" x14ac:dyDescent="0.2">
      <c r="B161" s="77"/>
      <c r="C161" s="68"/>
      <c r="D161" s="68"/>
      <c r="E161" s="68"/>
      <c r="F161" s="68"/>
      <c r="G161" s="68"/>
      <c r="J161" s="1"/>
      <c r="O161" s="78"/>
    </row>
    <row r="162" spans="2:16" ht="12.75" x14ac:dyDescent="0.2">
      <c r="B162" s="77"/>
      <c r="C162" s="68"/>
      <c r="D162" s="68"/>
      <c r="E162" s="68"/>
      <c r="F162" s="68"/>
      <c r="G162" s="68"/>
      <c r="I162" s="79"/>
      <c r="J162" s="79"/>
      <c r="K162" s="79"/>
      <c r="L162" s="79"/>
      <c r="M162" s="79"/>
      <c r="N162" s="79"/>
      <c r="O162" s="78"/>
    </row>
    <row r="163" spans="2:16" ht="23.25" customHeight="1" x14ac:dyDescent="0.2">
      <c r="B163" s="77"/>
      <c r="C163" s="68"/>
      <c r="D163" s="68"/>
      <c r="E163" s="68"/>
      <c r="F163" s="68"/>
      <c r="G163" s="68"/>
      <c r="I163" s="85"/>
      <c r="J163" s="85"/>
      <c r="K163" s="85"/>
      <c r="L163" s="80"/>
      <c r="M163" s="80"/>
      <c r="N163" s="80"/>
      <c r="O163" s="80"/>
    </row>
    <row r="164" spans="2:16" ht="12.75" x14ac:dyDescent="0.2">
      <c r="B164" s="77"/>
      <c r="C164" s="68"/>
      <c r="D164" s="68"/>
      <c r="E164" s="68"/>
      <c r="F164" s="68"/>
      <c r="G164" s="68"/>
      <c r="J164" s="1"/>
      <c r="O164" s="4"/>
    </row>
    <row r="165" spans="2:16" ht="12.75" x14ac:dyDescent="0.2">
      <c r="B165" s="77"/>
      <c r="C165" s="68"/>
      <c r="D165" s="68"/>
      <c r="E165" s="68"/>
      <c r="F165" s="68"/>
      <c r="G165" s="68"/>
      <c r="H165" s="68"/>
      <c r="J165" s="1"/>
      <c r="P165" s="4"/>
    </row>
    <row r="166" spans="2:16" ht="12.75" x14ac:dyDescent="0.2">
      <c r="B166" s="77"/>
      <c r="C166" s="68"/>
      <c r="D166" s="68"/>
      <c r="J166" s="1"/>
      <c r="M166" s="4"/>
    </row>
    <row r="167" spans="2:16" ht="12.75" x14ac:dyDescent="0.2">
      <c r="B167" s="77"/>
      <c r="C167" s="68"/>
      <c r="D167" s="68"/>
      <c r="E167" s="68"/>
    </row>
    <row r="169" spans="2:16" ht="12.75" x14ac:dyDescent="0.2">
      <c r="B169" s="77"/>
      <c r="C169" s="68"/>
      <c r="D169" s="68"/>
      <c r="E169" s="68"/>
      <c r="F169" s="68"/>
    </row>
    <row r="170" spans="2:16" ht="12.75" x14ac:dyDescent="0.2">
      <c r="B170" s="81"/>
      <c r="C170" s="68"/>
      <c r="D170" s="68"/>
      <c r="E170" s="68"/>
      <c r="F170" s="68"/>
    </row>
    <row r="171" spans="2:16" ht="12.75" x14ac:dyDescent="0.2">
      <c r="B171" s="81"/>
      <c r="C171" s="68"/>
      <c r="D171" s="68"/>
      <c r="E171" s="68"/>
      <c r="F171" s="68"/>
    </row>
    <row r="172" spans="2:16" ht="12.75" x14ac:dyDescent="0.2">
      <c r="B172" s="77"/>
      <c r="C172" s="68"/>
      <c r="D172" s="68"/>
      <c r="E172" s="68"/>
      <c r="F172" s="68"/>
    </row>
  </sheetData>
  <sheetProtection algorithmName="SHA-512" hashValue="uIOR2rGtIM+CEHmYidtYp71QV8XzrEB8q4vIy4xzFY8xohQhCGae+LwQE2WCtdPjOSPQfZVh1MOpEfBVAaPKtw==" saltValue="yMEY17mIemWPL+nDg0gZIA==" spinCount="100000" sheet="1" objects="1" scenarios="1"/>
  <mergeCells count="10">
    <mergeCell ref="H155:J155"/>
    <mergeCell ref="C160:F160"/>
    <mergeCell ref="I160:K160"/>
    <mergeCell ref="I163:K163"/>
    <mergeCell ref="D12:F12"/>
    <mergeCell ref="G12:I12"/>
    <mergeCell ref="J12:L12"/>
    <mergeCell ref="D63:F63"/>
    <mergeCell ref="G63:I63"/>
    <mergeCell ref="J63:L63"/>
  </mergeCells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#1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 Goodwin</dc:creator>
  <cp:lastModifiedBy>Kimberly H Goodwin</cp:lastModifiedBy>
  <dcterms:created xsi:type="dcterms:W3CDTF">2024-11-08T17:05:19Z</dcterms:created>
  <dcterms:modified xsi:type="dcterms:W3CDTF">2024-11-08T20:20:08Z</dcterms:modified>
</cp:coreProperties>
</file>