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goodwin\Documents\WF Electing Funding Authorizations\"/>
    </mc:Choice>
  </mc:AlternateContent>
  <xr:revisionPtr revIDLastSave="0" documentId="8_{0F6FA187-BF16-4902-89D2-1835DA006109}" xr6:coauthVersionLast="47" xr6:coauthVersionMax="47" xr10:uidLastSave="{00000000-0000-0000-0000-000000000000}"/>
  <workbookProtection workbookAlgorithmName="SHA-512" workbookHashValue="bEmn3HkxNN0U5LrdYJKJMdBPhHnVdpJCUPexUqx0jAsypKbGF1oXDxjmp6qijkKijKXv1Uv6JvgXoatV2WLM+A==" workbookSaltValue="DwEe7OoR7ZG8G5MZCWI6Mg==" workbookSpinCount="100000" lockStructure="1"/>
  <bookViews>
    <workbookView xWindow="-120" yWindow="-120" windowWidth="29040" windowHeight="15840" firstSheet="1" activeTab="1" xr2:uid="{00000000-000D-0000-FFFF-FFFF00000000}"/>
  </bookViews>
  <sheets>
    <sheet name="FA #Final" sheetId="8" state="hidden" r:id="rId1"/>
    <sheet name="FA #6" sheetId="13" r:id="rId2"/>
    <sheet name="FA #5" sheetId="12" r:id="rId3"/>
    <sheet name="FA #4" sheetId="11" r:id="rId4"/>
    <sheet name="FA #3" sheetId="10" r:id="rId5"/>
    <sheet name="FA #2" sheetId="9" r:id="rId6"/>
    <sheet name="FA #1" sheetId="1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" i="13" l="1"/>
  <c r="A119" i="13"/>
  <c r="A118" i="13"/>
  <c r="F117" i="13"/>
  <c r="E117" i="13"/>
  <c r="L116" i="13"/>
  <c r="M116" i="13" s="1"/>
  <c r="J116" i="13"/>
  <c r="N116" i="13" s="1"/>
  <c r="G116" i="13"/>
  <c r="C116" i="13"/>
  <c r="H116" i="13" s="1"/>
  <c r="L115" i="13"/>
  <c r="J115" i="13"/>
  <c r="K115" i="13" s="1"/>
  <c r="G115" i="13"/>
  <c r="D115" i="13"/>
  <c r="C115" i="13"/>
  <c r="H115" i="13" s="1"/>
  <c r="I115" i="13" s="1"/>
  <c r="M114" i="13"/>
  <c r="L114" i="13"/>
  <c r="J114" i="13"/>
  <c r="N114" i="13" s="1"/>
  <c r="H114" i="13"/>
  <c r="I114" i="13" s="1"/>
  <c r="G114" i="13"/>
  <c r="C114" i="13"/>
  <c r="D114" i="13" s="1"/>
  <c r="N113" i="13"/>
  <c r="L113" i="13"/>
  <c r="M113" i="13" s="1"/>
  <c r="J113" i="13"/>
  <c r="K113" i="13" s="1"/>
  <c r="O113" i="13" s="1"/>
  <c r="G113" i="13"/>
  <c r="C113" i="13"/>
  <c r="H113" i="13" s="1"/>
  <c r="I113" i="13" s="1"/>
  <c r="M112" i="13"/>
  <c r="L112" i="13"/>
  <c r="J112" i="13"/>
  <c r="N112" i="13" s="1"/>
  <c r="G112" i="13"/>
  <c r="C112" i="13"/>
  <c r="H112" i="13" s="1"/>
  <c r="P111" i="13"/>
  <c r="Q111" i="13" s="1"/>
  <c r="L111" i="13"/>
  <c r="M111" i="13" s="1"/>
  <c r="J111" i="13"/>
  <c r="N111" i="13" s="1"/>
  <c r="G111" i="13"/>
  <c r="C111" i="13"/>
  <c r="H111" i="13" s="1"/>
  <c r="I111" i="13" s="1"/>
  <c r="L110" i="13"/>
  <c r="M110" i="13" s="1"/>
  <c r="J110" i="13"/>
  <c r="N110" i="13" s="1"/>
  <c r="G110" i="13"/>
  <c r="C110" i="13"/>
  <c r="L109" i="13"/>
  <c r="J109" i="13"/>
  <c r="K109" i="13" s="1"/>
  <c r="H109" i="13"/>
  <c r="G109" i="13"/>
  <c r="D109" i="13"/>
  <c r="C109" i="13"/>
  <c r="M108" i="13"/>
  <c r="L108" i="13"/>
  <c r="J108" i="13"/>
  <c r="K108" i="13" s="1"/>
  <c r="H108" i="13"/>
  <c r="G108" i="13"/>
  <c r="C108" i="13"/>
  <c r="D108" i="13" s="1"/>
  <c r="L107" i="13"/>
  <c r="M107" i="13" s="1"/>
  <c r="J107" i="13"/>
  <c r="N107" i="13" s="1"/>
  <c r="G107" i="13"/>
  <c r="C107" i="13"/>
  <c r="H107" i="13" s="1"/>
  <c r="M106" i="13"/>
  <c r="L106" i="13"/>
  <c r="J106" i="13"/>
  <c r="N106" i="13" s="1"/>
  <c r="G106" i="13"/>
  <c r="C106" i="13"/>
  <c r="H106" i="13" s="1"/>
  <c r="L105" i="13"/>
  <c r="M105" i="13" s="1"/>
  <c r="J105" i="13"/>
  <c r="H105" i="13"/>
  <c r="I105" i="13" s="1"/>
  <c r="G105" i="13"/>
  <c r="C105" i="13"/>
  <c r="D105" i="13" s="1"/>
  <c r="L104" i="13"/>
  <c r="M104" i="13" s="1"/>
  <c r="J104" i="13"/>
  <c r="N104" i="13" s="1"/>
  <c r="G104" i="13"/>
  <c r="C104" i="13"/>
  <c r="H104" i="13" s="1"/>
  <c r="L103" i="13"/>
  <c r="J103" i="13"/>
  <c r="K103" i="13" s="1"/>
  <c r="G103" i="13"/>
  <c r="D103" i="13"/>
  <c r="C103" i="13"/>
  <c r="H103" i="13" s="1"/>
  <c r="I103" i="13" s="1"/>
  <c r="M102" i="13"/>
  <c r="L102" i="13"/>
  <c r="J102" i="13"/>
  <c r="N102" i="13" s="1"/>
  <c r="H102" i="13"/>
  <c r="I102" i="13" s="1"/>
  <c r="G102" i="13"/>
  <c r="C102" i="13"/>
  <c r="D102" i="13" s="1"/>
  <c r="L101" i="13"/>
  <c r="M101" i="13" s="1"/>
  <c r="J101" i="13"/>
  <c r="K101" i="13" s="1"/>
  <c r="O101" i="13" s="1"/>
  <c r="G101" i="13"/>
  <c r="C101" i="13"/>
  <c r="H101" i="13" s="1"/>
  <c r="I101" i="13" s="1"/>
  <c r="M100" i="13"/>
  <c r="L100" i="13"/>
  <c r="J100" i="13"/>
  <c r="N100" i="13" s="1"/>
  <c r="G100" i="13"/>
  <c r="C100" i="13"/>
  <c r="H100" i="13" s="1"/>
  <c r="L99" i="13"/>
  <c r="M99" i="13" s="1"/>
  <c r="J99" i="13"/>
  <c r="N99" i="13" s="1"/>
  <c r="G99" i="13"/>
  <c r="C99" i="13"/>
  <c r="H99" i="13" s="1"/>
  <c r="I99" i="13" s="1"/>
  <c r="L98" i="13"/>
  <c r="M98" i="13" s="1"/>
  <c r="J98" i="13"/>
  <c r="N98" i="13" s="1"/>
  <c r="G98" i="13"/>
  <c r="C98" i="13"/>
  <c r="L97" i="13"/>
  <c r="N97" i="13" s="1"/>
  <c r="J97" i="13"/>
  <c r="K97" i="13" s="1"/>
  <c r="H97" i="13"/>
  <c r="G97" i="13"/>
  <c r="D97" i="13"/>
  <c r="C97" i="13"/>
  <c r="M96" i="13"/>
  <c r="L96" i="13"/>
  <c r="J96" i="13"/>
  <c r="N96" i="13" s="1"/>
  <c r="H96" i="13"/>
  <c r="G96" i="13"/>
  <c r="C96" i="13"/>
  <c r="D96" i="13" s="1"/>
  <c r="L95" i="13"/>
  <c r="M95" i="13" s="1"/>
  <c r="J95" i="13"/>
  <c r="N95" i="13" s="1"/>
  <c r="H95" i="13"/>
  <c r="G95" i="13"/>
  <c r="D95" i="13"/>
  <c r="C95" i="13"/>
  <c r="M94" i="13"/>
  <c r="L94" i="13"/>
  <c r="J94" i="13"/>
  <c r="N94" i="13" s="1"/>
  <c r="I94" i="13"/>
  <c r="G94" i="13"/>
  <c r="C94" i="13"/>
  <c r="H94" i="13" s="1"/>
  <c r="L93" i="13"/>
  <c r="M93" i="13" s="1"/>
  <c r="J93" i="13"/>
  <c r="G93" i="13"/>
  <c r="C93" i="13"/>
  <c r="H93" i="13" s="1"/>
  <c r="L92" i="13"/>
  <c r="M92" i="13" s="1"/>
  <c r="J92" i="13"/>
  <c r="N92" i="13" s="1"/>
  <c r="G92" i="13"/>
  <c r="C92" i="13"/>
  <c r="H92" i="13" s="1"/>
  <c r="L91" i="13"/>
  <c r="J91" i="13"/>
  <c r="K91" i="13" s="1"/>
  <c r="G91" i="13"/>
  <c r="C91" i="13"/>
  <c r="H91" i="13" s="1"/>
  <c r="I91" i="13" s="1"/>
  <c r="M90" i="13"/>
  <c r="L90" i="13"/>
  <c r="J90" i="13"/>
  <c r="N90" i="13" s="1"/>
  <c r="G90" i="13"/>
  <c r="C90" i="13"/>
  <c r="D90" i="13" s="1"/>
  <c r="N89" i="13"/>
  <c r="L89" i="13"/>
  <c r="M89" i="13" s="1"/>
  <c r="J89" i="13"/>
  <c r="K89" i="13" s="1"/>
  <c r="O89" i="13" s="1"/>
  <c r="H89" i="13"/>
  <c r="I89" i="13" s="1"/>
  <c r="G89" i="13"/>
  <c r="D89" i="13"/>
  <c r="C89" i="13"/>
  <c r="M88" i="13"/>
  <c r="L88" i="13"/>
  <c r="J88" i="13"/>
  <c r="N88" i="13" s="1"/>
  <c r="G88" i="13"/>
  <c r="C88" i="13"/>
  <c r="H88" i="13" s="1"/>
  <c r="L87" i="13"/>
  <c r="M87" i="13" s="1"/>
  <c r="J87" i="13"/>
  <c r="N87" i="13" s="1"/>
  <c r="G87" i="13"/>
  <c r="C87" i="13"/>
  <c r="H87" i="13" s="1"/>
  <c r="I87" i="13" s="1"/>
  <c r="L86" i="13"/>
  <c r="M86" i="13" s="1"/>
  <c r="K86" i="13"/>
  <c r="J86" i="13"/>
  <c r="N86" i="13" s="1"/>
  <c r="G86" i="13"/>
  <c r="C86" i="13"/>
  <c r="L85" i="13"/>
  <c r="J85" i="13"/>
  <c r="K85" i="13" s="1"/>
  <c r="H85" i="13"/>
  <c r="G85" i="13"/>
  <c r="C85" i="13"/>
  <c r="D85" i="13" s="1"/>
  <c r="N84" i="13"/>
  <c r="M84" i="13"/>
  <c r="L84" i="13"/>
  <c r="J84" i="13"/>
  <c r="K84" i="13" s="1"/>
  <c r="G84" i="13"/>
  <c r="C84" i="13"/>
  <c r="D84" i="13" s="1"/>
  <c r="L83" i="13"/>
  <c r="M83" i="13" s="1"/>
  <c r="J83" i="13"/>
  <c r="N83" i="13" s="1"/>
  <c r="H83" i="13"/>
  <c r="G83" i="13"/>
  <c r="D83" i="13"/>
  <c r="C83" i="13"/>
  <c r="M82" i="13"/>
  <c r="L82" i="13"/>
  <c r="J82" i="13"/>
  <c r="N82" i="13" s="1"/>
  <c r="G82" i="13"/>
  <c r="C82" i="13"/>
  <c r="H82" i="13" s="1"/>
  <c r="I82" i="13" s="1"/>
  <c r="L81" i="13"/>
  <c r="M81" i="13" s="1"/>
  <c r="J81" i="13"/>
  <c r="G81" i="13"/>
  <c r="C81" i="13"/>
  <c r="H81" i="13" s="1"/>
  <c r="L80" i="13"/>
  <c r="M80" i="13" s="1"/>
  <c r="K80" i="13"/>
  <c r="O80" i="13" s="1"/>
  <c r="J80" i="13"/>
  <c r="N80" i="13" s="1"/>
  <c r="G80" i="13"/>
  <c r="C80" i="13"/>
  <c r="H80" i="13" s="1"/>
  <c r="L79" i="13"/>
  <c r="J79" i="13"/>
  <c r="K79" i="13" s="1"/>
  <c r="H79" i="13"/>
  <c r="I79" i="13" s="1"/>
  <c r="G79" i="13"/>
  <c r="D79" i="13"/>
  <c r="C79" i="13"/>
  <c r="N78" i="13"/>
  <c r="M78" i="13"/>
  <c r="O78" i="13" s="1"/>
  <c r="L78" i="13"/>
  <c r="K78" i="13"/>
  <c r="J78" i="13"/>
  <c r="G78" i="13"/>
  <c r="C78" i="13"/>
  <c r="D78" i="13" s="1"/>
  <c r="O77" i="13"/>
  <c r="N77" i="13"/>
  <c r="P77" i="13" s="1"/>
  <c r="Q77" i="13" s="1"/>
  <c r="L77" i="13"/>
  <c r="M77" i="13" s="1"/>
  <c r="J77" i="13"/>
  <c r="K77" i="13" s="1"/>
  <c r="H77" i="13"/>
  <c r="I77" i="13" s="1"/>
  <c r="G77" i="13"/>
  <c r="D77" i="13"/>
  <c r="C77" i="13"/>
  <c r="M76" i="13"/>
  <c r="L76" i="13"/>
  <c r="J76" i="13"/>
  <c r="N76" i="13" s="1"/>
  <c r="G76" i="13"/>
  <c r="C76" i="13"/>
  <c r="H76" i="13" s="1"/>
  <c r="I76" i="13" s="1"/>
  <c r="L75" i="13"/>
  <c r="M75" i="13" s="1"/>
  <c r="J75" i="13"/>
  <c r="N75" i="13" s="1"/>
  <c r="G75" i="13"/>
  <c r="C75" i="13"/>
  <c r="L74" i="13"/>
  <c r="N74" i="13" s="1"/>
  <c r="K74" i="13"/>
  <c r="J74" i="13"/>
  <c r="G74" i="13"/>
  <c r="C74" i="13"/>
  <c r="H74" i="13" s="1"/>
  <c r="M73" i="13"/>
  <c r="L73" i="13"/>
  <c r="J73" i="13"/>
  <c r="K73" i="13" s="1"/>
  <c r="O73" i="13" s="1"/>
  <c r="G73" i="13"/>
  <c r="C73" i="13"/>
  <c r="H73" i="13" s="1"/>
  <c r="N72" i="13"/>
  <c r="M72" i="13"/>
  <c r="O72" i="13" s="1"/>
  <c r="K72" i="13"/>
  <c r="H72" i="13"/>
  <c r="I72" i="13" s="1"/>
  <c r="G72" i="13"/>
  <c r="D72" i="13"/>
  <c r="Q71" i="13"/>
  <c r="P71" i="13"/>
  <c r="N71" i="13"/>
  <c r="M71" i="13"/>
  <c r="K71" i="13"/>
  <c r="O71" i="13" s="1"/>
  <c r="H71" i="13"/>
  <c r="I71" i="13" s="1"/>
  <c r="G71" i="13"/>
  <c r="D71" i="13"/>
  <c r="M70" i="13"/>
  <c r="L70" i="13"/>
  <c r="J70" i="13"/>
  <c r="N70" i="13" s="1"/>
  <c r="G70" i="13"/>
  <c r="C70" i="13"/>
  <c r="H70" i="13" s="1"/>
  <c r="I70" i="13" s="1"/>
  <c r="L69" i="13"/>
  <c r="M69" i="13" s="1"/>
  <c r="J69" i="13"/>
  <c r="N69" i="13" s="1"/>
  <c r="G69" i="13"/>
  <c r="C69" i="13"/>
  <c r="L68" i="13"/>
  <c r="J68" i="13"/>
  <c r="K68" i="13" s="1"/>
  <c r="G68" i="13"/>
  <c r="C68" i="13"/>
  <c r="H68" i="13" s="1"/>
  <c r="M67" i="13"/>
  <c r="L67" i="13"/>
  <c r="N67" i="13" s="1"/>
  <c r="J67" i="13"/>
  <c r="K67" i="13" s="1"/>
  <c r="O67" i="13" s="1"/>
  <c r="G67" i="13"/>
  <c r="D67" i="13"/>
  <c r="C67" i="13"/>
  <c r="H67" i="13" s="1"/>
  <c r="M66" i="13"/>
  <c r="L66" i="13"/>
  <c r="J66" i="13"/>
  <c r="N66" i="13" s="1"/>
  <c r="H66" i="13"/>
  <c r="G66" i="13"/>
  <c r="C66" i="13"/>
  <c r="D66" i="13" s="1"/>
  <c r="L65" i="13"/>
  <c r="M65" i="13" s="1"/>
  <c r="J65" i="13"/>
  <c r="N65" i="13" s="1"/>
  <c r="H65" i="13"/>
  <c r="P65" i="13" s="1"/>
  <c r="Q65" i="13" s="1"/>
  <c r="G65" i="13"/>
  <c r="D65" i="13"/>
  <c r="C65" i="13"/>
  <c r="M64" i="13"/>
  <c r="L64" i="13"/>
  <c r="J64" i="13"/>
  <c r="I64" i="13"/>
  <c r="G64" i="13"/>
  <c r="C64" i="13"/>
  <c r="H64" i="13" s="1"/>
  <c r="A61" i="13"/>
  <c r="A60" i="13"/>
  <c r="L59" i="13"/>
  <c r="N59" i="13" s="1"/>
  <c r="J59" i="13"/>
  <c r="K59" i="13" s="1"/>
  <c r="G59" i="13"/>
  <c r="C59" i="13"/>
  <c r="H59" i="13" s="1"/>
  <c r="I59" i="13" s="1"/>
  <c r="N58" i="13"/>
  <c r="M58" i="13"/>
  <c r="O58" i="13" s="1"/>
  <c r="L58" i="13"/>
  <c r="K58" i="13"/>
  <c r="J58" i="13"/>
  <c r="G58" i="13"/>
  <c r="C58" i="13"/>
  <c r="D58" i="13" s="1"/>
  <c r="L57" i="13"/>
  <c r="M57" i="13" s="1"/>
  <c r="J57" i="13"/>
  <c r="K57" i="13" s="1"/>
  <c r="G57" i="13"/>
  <c r="C57" i="13"/>
  <c r="D57" i="13" s="1"/>
  <c r="M56" i="13"/>
  <c r="L56" i="13"/>
  <c r="J56" i="13"/>
  <c r="N56" i="13" s="1"/>
  <c r="G56" i="13"/>
  <c r="C56" i="13"/>
  <c r="H56" i="13" s="1"/>
  <c r="I56" i="13" s="1"/>
  <c r="L55" i="13"/>
  <c r="M55" i="13" s="1"/>
  <c r="J55" i="13"/>
  <c r="N55" i="13" s="1"/>
  <c r="G55" i="13"/>
  <c r="C55" i="13"/>
  <c r="L54" i="13"/>
  <c r="J54" i="13"/>
  <c r="K54" i="13" s="1"/>
  <c r="G54" i="13"/>
  <c r="C54" i="13"/>
  <c r="H54" i="13" s="1"/>
  <c r="M53" i="13"/>
  <c r="L53" i="13"/>
  <c r="N53" i="13" s="1"/>
  <c r="J53" i="13"/>
  <c r="K53" i="13" s="1"/>
  <c r="O53" i="13" s="1"/>
  <c r="G53" i="13"/>
  <c r="C53" i="13"/>
  <c r="H53" i="13" s="1"/>
  <c r="N52" i="13"/>
  <c r="M52" i="13"/>
  <c r="L52" i="13"/>
  <c r="J52" i="13"/>
  <c r="K52" i="13" s="1"/>
  <c r="H52" i="13"/>
  <c r="G52" i="13"/>
  <c r="C52" i="13"/>
  <c r="D52" i="13" s="1"/>
  <c r="L51" i="13"/>
  <c r="M51" i="13" s="1"/>
  <c r="J51" i="13"/>
  <c r="N51" i="13" s="1"/>
  <c r="G51" i="13"/>
  <c r="C51" i="13"/>
  <c r="D51" i="13" s="1"/>
  <c r="M50" i="13"/>
  <c r="L50" i="13"/>
  <c r="J50" i="13"/>
  <c r="I50" i="13"/>
  <c r="G50" i="13"/>
  <c r="C50" i="13"/>
  <c r="H50" i="13" s="1"/>
  <c r="L49" i="13"/>
  <c r="M49" i="13" s="1"/>
  <c r="J49" i="13"/>
  <c r="N49" i="13" s="1"/>
  <c r="G49" i="13"/>
  <c r="C49" i="13"/>
  <c r="H49" i="13" s="1"/>
  <c r="L48" i="13"/>
  <c r="M48" i="13" s="1"/>
  <c r="K48" i="13"/>
  <c r="O48" i="13" s="1"/>
  <c r="J48" i="13"/>
  <c r="G48" i="13"/>
  <c r="C48" i="13"/>
  <c r="H48" i="13" s="1"/>
  <c r="L47" i="13"/>
  <c r="N47" i="13" s="1"/>
  <c r="J47" i="13"/>
  <c r="K47" i="13" s="1"/>
  <c r="G47" i="13"/>
  <c r="C47" i="13"/>
  <c r="H47" i="13" s="1"/>
  <c r="I47" i="13" s="1"/>
  <c r="N46" i="13"/>
  <c r="M46" i="13"/>
  <c r="O46" i="13" s="1"/>
  <c r="L46" i="13"/>
  <c r="K46" i="13"/>
  <c r="J46" i="13"/>
  <c r="H46" i="13"/>
  <c r="I46" i="13" s="1"/>
  <c r="G46" i="13"/>
  <c r="C46" i="13"/>
  <c r="D46" i="13" s="1"/>
  <c r="L45" i="13"/>
  <c r="M45" i="13" s="1"/>
  <c r="J45" i="13"/>
  <c r="K45" i="13" s="1"/>
  <c r="O45" i="13" s="1"/>
  <c r="H45" i="13"/>
  <c r="I45" i="13" s="1"/>
  <c r="G45" i="13"/>
  <c r="D45" i="13"/>
  <c r="C45" i="13"/>
  <c r="M44" i="13"/>
  <c r="L44" i="13"/>
  <c r="J44" i="13"/>
  <c r="N44" i="13" s="1"/>
  <c r="P44" i="13" s="1"/>
  <c r="Q44" i="13" s="1"/>
  <c r="G44" i="13"/>
  <c r="C44" i="13"/>
  <c r="H44" i="13" s="1"/>
  <c r="I44" i="13" s="1"/>
  <c r="L43" i="13"/>
  <c r="M43" i="13" s="1"/>
  <c r="J43" i="13"/>
  <c r="N43" i="13" s="1"/>
  <c r="G43" i="13"/>
  <c r="C43" i="13"/>
  <c r="L42" i="13"/>
  <c r="N42" i="13" s="1"/>
  <c r="K42" i="13"/>
  <c r="J42" i="13"/>
  <c r="G42" i="13"/>
  <c r="C42" i="13"/>
  <c r="H42" i="13" s="1"/>
  <c r="L41" i="13"/>
  <c r="N41" i="13" s="1"/>
  <c r="J41" i="13"/>
  <c r="K41" i="13" s="1"/>
  <c r="G41" i="13"/>
  <c r="C41" i="13"/>
  <c r="H41" i="13" s="1"/>
  <c r="N40" i="13"/>
  <c r="M40" i="13"/>
  <c r="O40" i="13" s="1"/>
  <c r="L40" i="13"/>
  <c r="K40" i="13"/>
  <c r="J40" i="13"/>
  <c r="H40" i="13"/>
  <c r="G40" i="13"/>
  <c r="C40" i="13"/>
  <c r="D40" i="13" s="1"/>
  <c r="N39" i="13"/>
  <c r="L39" i="13"/>
  <c r="M39" i="13" s="1"/>
  <c r="J39" i="13"/>
  <c r="K39" i="13" s="1"/>
  <c r="O39" i="13" s="1"/>
  <c r="G39" i="13"/>
  <c r="C39" i="13"/>
  <c r="D39" i="13" s="1"/>
  <c r="M38" i="13"/>
  <c r="L38" i="13"/>
  <c r="J38" i="13"/>
  <c r="I38" i="13"/>
  <c r="G38" i="13"/>
  <c r="C38" i="13"/>
  <c r="H38" i="13" s="1"/>
  <c r="L37" i="13"/>
  <c r="M37" i="13" s="1"/>
  <c r="J37" i="13"/>
  <c r="N37" i="13" s="1"/>
  <c r="G37" i="13"/>
  <c r="C37" i="13"/>
  <c r="H37" i="13" s="1"/>
  <c r="L36" i="13"/>
  <c r="M36" i="13" s="1"/>
  <c r="K36" i="13"/>
  <c r="J36" i="13"/>
  <c r="G36" i="13"/>
  <c r="C36" i="13"/>
  <c r="H36" i="13" s="1"/>
  <c r="L35" i="13"/>
  <c r="N35" i="13" s="1"/>
  <c r="J35" i="13"/>
  <c r="K35" i="13" s="1"/>
  <c r="G35" i="13"/>
  <c r="C35" i="13"/>
  <c r="H35" i="13" s="1"/>
  <c r="I35" i="13" s="1"/>
  <c r="N34" i="13"/>
  <c r="M34" i="13"/>
  <c r="O34" i="13" s="1"/>
  <c r="L34" i="13"/>
  <c r="K34" i="13"/>
  <c r="J34" i="13"/>
  <c r="H34" i="13"/>
  <c r="I34" i="13" s="1"/>
  <c r="G34" i="13"/>
  <c r="C34" i="13"/>
  <c r="D34" i="13" s="1"/>
  <c r="N33" i="13"/>
  <c r="L33" i="13"/>
  <c r="M33" i="13" s="1"/>
  <c r="J33" i="13"/>
  <c r="K33" i="13" s="1"/>
  <c r="O33" i="13" s="1"/>
  <c r="G33" i="13"/>
  <c r="C33" i="13"/>
  <c r="D33" i="13" s="1"/>
  <c r="M32" i="13"/>
  <c r="L32" i="13"/>
  <c r="J32" i="13"/>
  <c r="N32" i="13" s="1"/>
  <c r="P32" i="13" s="1"/>
  <c r="Q32" i="13" s="1"/>
  <c r="G32" i="13"/>
  <c r="C32" i="13"/>
  <c r="H32" i="13" s="1"/>
  <c r="I32" i="13" s="1"/>
  <c r="L31" i="13"/>
  <c r="M31" i="13" s="1"/>
  <c r="J31" i="13"/>
  <c r="N31" i="13" s="1"/>
  <c r="G31" i="13"/>
  <c r="C31" i="13"/>
  <c r="N30" i="13"/>
  <c r="K30" i="13"/>
  <c r="J30" i="13"/>
  <c r="G30" i="13"/>
  <c r="C30" i="13"/>
  <c r="H30" i="13" s="1"/>
  <c r="L29" i="13"/>
  <c r="N29" i="13" s="1"/>
  <c r="J29" i="13"/>
  <c r="K29" i="13" s="1"/>
  <c r="G29" i="13"/>
  <c r="C29" i="13"/>
  <c r="H29" i="13" s="1"/>
  <c r="N28" i="13"/>
  <c r="M28" i="13"/>
  <c r="O28" i="13" s="1"/>
  <c r="L28" i="13"/>
  <c r="K28" i="13"/>
  <c r="J28" i="13"/>
  <c r="H28" i="13"/>
  <c r="G28" i="13"/>
  <c r="C28" i="13"/>
  <c r="D28" i="13" s="1"/>
  <c r="L27" i="13"/>
  <c r="M27" i="13" s="1"/>
  <c r="J27" i="13"/>
  <c r="K27" i="13" s="1"/>
  <c r="O27" i="13" s="1"/>
  <c r="G27" i="13"/>
  <c r="C27" i="13"/>
  <c r="D27" i="13" s="1"/>
  <c r="N26" i="13"/>
  <c r="H26" i="13"/>
  <c r="I26" i="13" s="1"/>
  <c r="G26" i="13"/>
  <c r="D26" i="13"/>
  <c r="M25" i="13"/>
  <c r="L25" i="13"/>
  <c r="J25" i="13"/>
  <c r="G25" i="13"/>
  <c r="C25" i="13"/>
  <c r="H25" i="13" s="1"/>
  <c r="L24" i="13"/>
  <c r="M24" i="13" s="1"/>
  <c r="J24" i="13"/>
  <c r="N24" i="13" s="1"/>
  <c r="G24" i="13"/>
  <c r="C24" i="13"/>
  <c r="H24" i="13" s="1"/>
  <c r="L23" i="13"/>
  <c r="M23" i="13" s="1"/>
  <c r="K23" i="13"/>
  <c r="J23" i="13"/>
  <c r="G23" i="13"/>
  <c r="C23" i="13"/>
  <c r="H23" i="13" s="1"/>
  <c r="L22" i="13"/>
  <c r="J22" i="13"/>
  <c r="K22" i="13" s="1"/>
  <c r="H22" i="13"/>
  <c r="I22" i="13" s="1"/>
  <c r="G22" i="13"/>
  <c r="D22" i="13"/>
  <c r="C22" i="13"/>
  <c r="N21" i="13"/>
  <c r="M21" i="13"/>
  <c r="O21" i="13" s="1"/>
  <c r="L21" i="13"/>
  <c r="K21" i="13"/>
  <c r="J21" i="13"/>
  <c r="G21" i="13"/>
  <c r="C21" i="13"/>
  <c r="D21" i="13" s="1"/>
  <c r="O20" i="13"/>
  <c r="N20" i="13"/>
  <c r="L20" i="13"/>
  <c r="M20" i="13" s="1"/>
  <c r="J20" i="13"/>
  <c r="K20" i="13" s="1"/>
  <c r="H20" i="13"/>
  <c r="I20" i="13" s="1"/>
  <c r="G20" i="13"/>
  <c r="D20" i="13"/>
  <c r="C20" i="13"/>
  <c r="N19" i="13"/>
  <c r="M19" i="13"/>
  <c r="K19" i="13"/>
  <c r="O19" i="13" s="1"/>
  <c r="H19" i="13"/>
  <c r="I19" i="13" s="1"/>
  <c r="G19" i="13"/>
  <c r="D19" i="13"/>
  <c r="N18" i="13"/>
  <c r="M18" i="13"/>
  <c r="O18" i="13" s="1"/>
  <c r="L18" i="13"/>
  <c r="K18" i="13"/>
  <c r="J18" i="13"/>
  <c r="G18" i="13"/>
  <c r="C18" i="13"/>
  <c r="D18" i="13" s="1"/>
  <c r="O17" i="13"/>
  <c r="N17" i="13"/>
  <c r="L17" i="13"/>
  <c r="M17" i="13" s="1"/>
  <c r="J17" i="13"/>
  <c r="K17" i="13" s="1"/>
  <c r="H17" i="13"/>
  <c r="I17" i="13" s="1"/>
  <c r="G17" i="13"/>
  <c r="D17" i="13"/>
  <c r="C17" i="13"/>
  <c r="M16" i="13"/>
  <c r="L16" i="13"/>
  <c r="J16" i="13"/>
  <c r="N16" i="13" s="1"/>
  <c r="G16" i="13"/>
  <c r="C16" i="13"/>
  <c r="H16" i="13" s="1"/>
  <c r="I16" i="13" s="1"/>
  <c r="L15" i="13"/>
  <c r="M15" i="13" s="1"/>
  <c r="J15" i="13"/>
  <c r="N15" i="13" s="1"/>
  <c r="G15" i="13"/>
  <c r="C15" i="13"/>
  <c r="L14" i="13"/>
  <c r="K14" i="13"/>
  <c r="J14" i="13"/>
  <c r="G14" i="13"/>
  <c r="C14" i="13"/>
  <c r="H14" i="13" s="1"/>
  <c r="L13" i="13"/>
  <c r="J13" i="13"/>
  <c r="K13" i="13" s="1"/>
  <c r="H13" i="13"/>
  <c r="G13" i="13"/>
  <c r="D13" i="13"/>
  <c r="C13" i="13"/>
  <c r="J88" i="11"/>
  <c r="N88" i="11" s="1"/>
  <c r="A119" i="12"/>
  <c r="A118" i="12"/>
  <c r="F117" i="12"/>
  <c r="E117" i="12"/>
  <c r="L116" i="12"/>
  <c r="M116" i="12" s="1"/>
  <c r="J116" i="12"/>
  <c r="N116" i="12" s="1"/>
  <c r="G116" i="12"/>
  <c r="C116" i="12"/>
  <c r="H116" i="12" s="1"/>
  <c r="I116" i="12" s="1"/>
  <c r="L115" i="12"/>
  <c r="J115" i="12"/>
  <c r="K115" i="12" s="1"/>
  <c r="G115" i="12"/>
  <c r="C115" i="12"/>
  <c r="M114" i="12"/>
  <c r="L114" i="12"/>
  <c r="J114" i="12"/>
  <c r="K114" i="12" s="1"/>
  <c r="O114" i="12" s="1"/>
  <c r="G114" i="12"/>
  <c r="C114" i="12"/>
  <c r="H114" i="12" s="1"/>
  <c r="I114" i="12" s="1"/>
  <c r="L113" i="12"/>
  <c r="M113" i="12" s="1"/>
  <c r="K113" i="12"/>
  <c r="O113" i="12" s="1"/>
  <c r="J113" i="12"/>
  <c r="N113" i="12" s="1"/>
  <c r="P113" i="12" s="1"/>
  <c r="Q113" i="12" s="1"/>
  <c r="H113" i="12"/>
  <c r="I113" i="12" s="1"/>
  <c r="G113" i="12"/>
  <c r="D113" i="12"/>
  <c r="C113" i="12"/>
  <c r="L112" i="12"/>
  <c r="M112" i="12" s="1"/>
  <c r="J112" i="12"/>
  <c r="N112" i="12" s="1"/>
  <c r="G112" i="12"/>
  <c r="C112" i="12"/>
  <c r="D112" i="12" s="1"/>
  <c r="M111" i="12"/>
  <c r="L111" i="12"/>
  <c r="J111" i="12"/>
  <c r="N111" i="12" s="1"/>
  <c r="G111" i="12"/>
  <c r="C111" i="12"/>
  <c r="L110" i="12"/>
  <c r="M110" i="12" s="1"/>
  <c r="J110" i="12"/>
  <c r="G110" i="12"/>
  <c r="C110" i="12"/>
  <c r="H110" i="12" s="1"/>
  <c r="L109" i="12"/>
  <c r="M109" i="12" s="1"/>
  <c r="J109" i="12"/>
  <c r="N109" i="12" s="1"/>
  <c r="G109" i="12"/>
  <c r="C109" i="12"/>
  <c r="D109" i="12" s="1"/>
  <c r="L108" i="12"/>
  <c r="K108" i="12"/>
  <c r="J108" i="12"/>
  <c r="H108" i="12"/>
  <c r="G108" i="12"/>
  <c r="C108" i="12"/>
  <c r="D108" i="12" s="1"/>
  <c r="M107" i="12"/>
  <c r="L107" i="12"/>
  <c r="J107" i="12"/>
  <c r="N107" i="12" s="1"/>
  <c r="G107" i="12"/>
  <c r="C107" i="12"/>
  <c r="D107" i="12" s="1"/>
  <c r="M106" i="12"/>
  <c r="L106" i="12"/>
  <c r="J106" i="12"/>
  <c r="K106" i="12" s="1"/>
  <c r="O106" i="12" s="1"/>
  <c r="G106" i="12"/>
  <c r="C106" i="12"/>
  <c r="H106" i="12" s="1"/>
  <c r="I106" i="12" s="1"/>
  <c r="L105" i="12"/>
  <c r="M105" i="12" s="1"/>
  <c r="K105" i="12"/>
  <c r="O105" i="12" s="1"/>
  <c r="J105" i="12"/>
  <c r="N105" i="12" s="1"/>
  <c r="G105" i="12"/>
  <c r="C105" i="12"/>
  <c r="H105" i="12" s="1"/>
  <c r="L104" i="12"/>
  <c r="M104" i="12" s="1"/>
  <c r="J104" i="12"/>
  <c r="N104" i="12" s="1"/>
  <c r="G104" i="12"/>
  <c r="C104" i="12"/>
  <c r="H104" i="12" s="1"/>
  <c r="I104" i="12" s="1"/>
  <c r="M103" i="12"/>
  <c r="L103" i="12"/>
  <c r="N103" i="12" s="1"/>
  <c r="J103" i="12"/>
  <c r="K103" i="12" s="1"/>
  <c r="G103" i="12"/>
  <c r="C103" i="12"/>
  <c r="M102" i="12"/>
  <c r="L102" i="12"/>
  <c r="J102" i="12"/>
  <c r="K102" i="12" s="1"/>
  <c r="G102" i="12"/>
  <c r="C102" i="12"/>
  <c r="H102" i="12" s="1"/>
  <c r="I102" i="12" s="1"/>
  <c r="L101" i="12"/>
  <c r="M101" i="12" s="1"/>
  <c r="J101" i="12"/>
  <c r="N101" i="12" s="1"/>
  <c r="G101" i="12"/>
  <c r="C101" i="12"/>
  <c r="H101" i="12" s="1"/>
  <c r="I101" i="12" s="1"/>
  <c r="L100" i="12"/>
  <c r="M100" i="12" s="1"/>
  <c r="J100" i="12"/>
  <c r="G100" i="12"/>
  <c r="C100" i="12"/>
  <c r="D100" i="12" s="1"/>
  <c r="M99" i="12"/>
  <c r="L99" i="12"/>
  <c r="J99" i="12"/>
  <c r="N99" i="12" s="1"/>
  <c r="G99" i="12"/>
  <c r="C99" i="12"/>
  <c r="L98" i="12"/>
  <c r="M98" i="12" s="1"/>
  <c r="J98" i="12"/>
  <c r="N98" i="12" s="1"/>
  <c r="G98" i="12"/>
  <c r="C98" i="12"/>
  <c r="H98" i="12" s="1"/>
  <c r="L97" i="12"/>
  <c r="M97" i="12" s="1"/>
  <c r="J97" i="12"/>
  <c r="K97" i="12" s="1"/>
  <c r="H97" i="12"/>
  <c r="G97" i="12"/>
  <c r="D97" i="12"/>
  <c r="C97" i="12"/>
  <c r="M96" i="12"/>
  <c r="L96" i="12"/>
  <c r="J96" i="12"/>
  <c r="N96" i="12" s="1"/>
  <c r="G96" i="12"/>
  <c r="C96" i="12"/>
  <c r="D96" i="12" s="1"/>
  <c r="M95" i="12"/>
  <c r="L95" i="12"/>
  <c r="J95" i="12"/>
  <c r="K95" i="12" s="1"/>
  <c r="O95" i="12" s="1"/>
  <c r="G95" i="12"/>
  <c r="C95" i="12"/>
  <c r="D95" i="12" s="1"/>
  <c r="M94" i="12"/>
  <c r="L94" i="12"/>
  <c r="J94" i="12"/>
  <c r="N94" i="12" s="1"/>
  <c r="G94" i="12"/>
  <c r="C94" i="12"/>
  <c r="D94" i="12" s="1"/>
  <c r="L93" i="12"/>
  <c r="M93" i="12" s="1"/>
  <c r="J93" i="12"/>
  <c r="N93" i="12" s="1"/>
  <c r="G93" i="12"/>
  <c r="C93" i="12"/>
  <c r="L92" i="12"/>
  <c r="M92" i="12" s="1"/>
  <c r="J92" i="12"/>
  <c r="K92" i="12" s="1"/>
  <c r="G92" i="12"/>
  <c r="C92" i="12"/>
  <c r="H92" i="12" s="1"/>
  <c r="I92" i="12" s="1"/>
  <c r="M91" i="12"/>
  <c r="L91" i="12"/>
  <c r="J91" i="12"/>
  <c r="K91" i="12" s="1"/>
  <c r="G91" i="12"/>
  <c r="D91" i="12"/>
  <c r="C91" i="12"/>
  <c r="H91" i="12" s="1"/>
  <c r="N90" i="12"/>
  <c r="M90" i="12"/>
  <c r="L90" i="12"/>
  <c r="J90" i="12"/>
  <c r="K90" i="12" s="1"/>
  <c r="O90" i="12" s="1"/>
  <c r="G90" i="12"/>
  <c r="C90" i="12"/>
  <c r="D90" i="12" s="1"/>
  <c r="N89" i="12"/>
  <c r="L89" i="12"/>
  <c r="M89" i="12" s="1"/>
  <c r="J89" i="12"/>
  <c r="K89" i="12" s="1"/>
  <c r="O89" i="12" s="1"/>
  <c r="H89" i="12"/>
  <c r="G89" i="12"/>
  <c r="C89" i="12"/>
  <c r="D89" i="12" s="1"/>
  <c r="L88" i="12"/>
  <c r="M88" i="12" s="1"/>
  <c r="J88" i="12"/>
  <c r="G88" i="12"/>
  <c r="C88" i="12"/>
  <c r="D88" i="12" s="1"/>
  <c r="P87" i="12"/>
  <c r="Q87" i="12" s="1"/>
  <c r="M87" i="12"/>
  <c r="L87" i="12"/>
  <c r="J87" i="12"/>
  <c r="N87" i="12" s="1"/>
  <c r="I87" i="12"/>
  <c r="G87" i="12"/>
  <c r="D87" i="12"/>
  <c r="C87" i="12"/>
  <c r="H87" i="12" s="1"/>
  <c r="L86" i="12"/>
  <c r="M86" i="12" s="1"/>
  <c r="J86" i="12"/>
  <c r="N86" i="12" s="1"/>
  <c r="G86" i="12"/>
  <c r="C86" i="12"/>
  <c r="H86" i="12" s="1"/>
  <c r="L85" i="12"/>
  <c r="M85" i="12" s="1"/>
  <c r="J85" i="12"/>
  <c r="K85" i="12" s="1"/>
  <c r="H85" i="12"/>
  <c r="G85" i="12"/>
  <c r="C85" i="12"/>
  <c r="D85" i="12" s="1"/>
  <c r="M84" i="12"/>
  <c r="L84" i="12"/>
  <c r="J84" i="12"/>
  <c r="N84" i="12" s="1"/>
  <c r="G84" i="12"/>
  <c r="C84" i="12"/>
  <c r="D84" i="12" s="1"/>
  <c r="M83" i="12"/>
  <c r="L83" i="12"/>
  <c r="J83" i="12"/>
  <c r="K83" i="12" s="1"/>
  <c r="O83" i="12" s="1"/>
  <c r="G83" i="12"/>
  <c r="C83" i="12"/>
  <c r="D83" i="12" s="1"/>
  <c r="L82" i="12"/>
  <c r="M82" i="12" s="1"/>
  <c r="J82" i="12"/>
  <c r="N82" i="12" s="1"/>
  <c r="G82" i="12"/>
  <c r="C82" i="12"/>
  <c r="D82" i="12" s="1"/>
  <c r="L81" i="12"/>
  <c r="M81" i="12" s="1"/>
  <c r="J81" i="12"/>
  <c r="N81" i="12" s="1"/>
  <c r="G81" i="12"/>
  <c r="C81" i="12"/>
  <c r="L80" i="12"/>
  <c r="M80" i="12" s="1"/>
  <c r="J80" i="12"/>
  <c r="K80" i="12" s="1"/>
  <c r="G80" i="12"/>
  <c r="C80" i="12"/>
  <c r="H80" i="12" s="1"/>
  <c r="I80" i="12" s="1"/>
  <c r="M79" i="12"/>
  <c r="L79" i="12"/>
  <c r="J79" i="12"/>
  <c r="K79" i="12" s="1"/>
  <c r="G79" i="12"/>
  <c r="C79" i="12"/>
  <c r="H79" i="12" s="1"/>
  <c r="N78" i="12"/>
  <c r="M78" i="12"/>
  <c r="L78" i="12"/>
  <c r="J78" i="12"/>
  <c r="K78" i="12" s="1"/>
  <c r="O78" i="12" s="1"/>
  <c r="G78" i="12"/>
  <c r="C78" i="12"/>
  <c r="H78" i="12" s="1"/>
  <c r="L77" i="12"/>
  <c r="M77" i="12" s="1"/>
  <c r="J77" i="12"/>
  <c r="N77" i="12" s="1"/>
  <c r="H77" i="12"/>
  <c r="G77" i="12"/>
  <c r="C77" i="12"/>
  <c r="D77" i="12" s="1"/>
  <c r="L76" i="12"/>
  <c r="M76" i="12" s="1"/>
  <c r="J76" i="12"/>
  <c r="G76" i="12"/>
  <c r="C76" i="12"/>
  <c r="D76" i="12" s="1"/>
  <c r="M75" i="12"/>
  <c r="L75" i="12"/>
  <c r="J75" i="12"/>
  <c r="N75" i="12" s="1"/>
  <c r="G75" i="12"/>
  <c r="C75" i="12"/>
  <c r="H75" i="12" s="1"/>
  <c r="I75" i="12" s="1"/>
  <c r="L74" i="12"/>
  <c r="M74" i="12" s="1"/>
  <c r="J74" i="12"/>
  <c r="N74" i="12" s="1"/>
  <c r="G74" i="12"/>
  <c r="C74" i="12"/>
  <c r="H74" i="12" s="1"/>
  <c r="L73" i="12"/>
  <c r="M73" i="12" s="1"/>
  <c r="J73" i="12"/>
  <c r="K73" i="12" s="1"/>
  <c r="G73" i="12"/>
  <c r="C73" i="12"/>
  <c r="H73" i="12" s="1"/>
  <c r="N72" i="12"/>
  <c r="M72" i="12"/>
  <c r="K72" i="12"/>
  <c r="H72" i="12"/>
  <c r="G72" i="12"/>
  <c r="D72" i="12"/>
  <c r="N71" i="12"/>
  <c r="M71" i="12"/>
  <c r="K71" i="12"/>
  <c r="O71" i="12" s="1"/>
  <c r="H71" i="12"/>
  <c r="I71" i="12" s="1"/>
  <c r="G71" i="12"/>
  <c r="D71" i="12"/>
  <c r="L70" i="12"/>
  <c r="M70" i="12" s="1"/>
  <c r="J70" i="12"/>
  <c r="K70" i="12" s="1"/>
  <c r="O70" i="12" s="1"/>
  <c r="G70" i="12"/>
  <c r="C70" i="12"/>
  <c r="H70" i="12" s="1"/>
  <c r="M69" i="12"/>
  <c r="L69" i="12"/>
  <c r="J69" i="12"/>
  <c r="K69" i="12" s="1"/>
  <c r="O69" i="12" s="1"/>
  <c r="H69" i="12"/>
  <c r="G69" i="12"/>
  <c r="D69" i="12"/>
  <c r="C69" i="12"/>
  <c r="L68" i="12"/>
  <c r="N68" i="12" s="1"/>
  <c r="J68" i="12"/>
  <c r="K68" i="12" s="1"/>
  <c r="G68" i="12"/>
  <c r="C68" i="12"/>
  <c r="D68" i="12" s="1"/>
  <c r="M67" i="12"/>
  <c r="L67" i="12"/>
  <c r="J67" i="12"/>
  <c r="K67" i="12" s="1"/>
  <c r="O67" i="12" s="1"/>
  <c r="H67" i="12"/>
  <c r="I67" i="12" s="1"/>
  <c r="G67" i="12"/>
  <c r="C67" i="12"/>
  <c r="D67" i="12" s="1"/>
  <c r="M66" i="12"/>
  <c r="L66" i="12"/>
  <c r="J66" i="12"/>
  <c r="N66" i="12" s="1"/>
  <c r="G66" i="12"/>
  <c r="C66" i="12"/>
  <c r="D66" i="12" s="1"/>
  <c r="L65" i="12"/>
  <c r="M65" i="12" s="1"/>
  <c r="J65" i="12"/>
  <c r="N65" i="12" s="1"/>
  <c r="G65" i="12"/>
  <c r="C65" i="12"/>
  <c r="M64" i="12"/>
  <c r="L64" i="12"/>
  <c r="K64" i="12"/>
  <c r="J64" i="12"/>
  <c r="N64" i="12" s="1"/>
  <c r="G64" i="12"/>
  <c r="C64" i="12"/>
  <c r="H64" i="12" s="1"/>
  <c r="A61" i="12"/>
  <c r="A60" i="12"/>
  <c r="L59" i="12"/>
  <c r="M59" i="12" s="1"/>
  <c r="J59" i="12"/>
  <c r="N59" i="12" s="1"/>
  <c r="H59" i="12"/>
  <c r="I59" i="12" s="1"/>
  <c r="G59" i="12"/>
  <c r="D59" i="12"/>
  <c r="C59" i="12"/>
  <c r="L58" i="12"/>
  <c r="M58" i="12" s="1"/>
  <c r="J58" i="12"/>
  <c r="G58" i="12"/>
  <c r="C58" i="12"/>
  <c r="D58" i="12" s="1"/>
  <c r="M57" i="12"/>
  <c r="L57" i="12"/>
  <c r="J57" i="12"/>
  <c r="N57" i="12" s="1"/>
  <c r="G57" i="12"/>
  <c r="C57" i="12"/>
  <c r="H57" i="12" s="1"/>
  <c r="I57" i="12" s="1"/>
  <c r="L56" i="12"/>
  <c r="M56" i="12" s="1"/>
  <c r="J56" i="12"/>
  <c r="N56" i="12" s="1"/>
  <c r="G56" i="12"/>
  <c r="C56" i="12"/>
  <c r="H56" i="12" s="1"/>
  <c r="L55" i="12"/>
  <c r="M55" i="12" s="1"/>
  <c r="J55" i="12"/>
  <c r="K55" i="12" s="1"/>
  <c r="O55" i="12" s="1"/>
  <c r="H55" i="12"/>
  <c r="G55" i="12"/>
  <c r="D55" i="12"/>
  <c r="C55" i="12"/>
  <c r="N54" i="12"/>
  <c r="M54" i="12"/>
  <c r="L54" i="12"/>
  <c r="K54" i="12"/>
  <c r="J54" i="12"/>
  <c r="G54" i="12"/>
  <c r="C54" i="12"/>
  <c r="D54" i="12" s="1"/>
  <c r="M53" i="12"/>
  <c r="L53" i="12"/>
  <c r="J53" i="12"/>
  <c r="K53" i="12" s="1"/>
  <c r="O53" i="12" s="1"/>
  <c r="H53" i="12"/>
  <c r="G53" i="12"/>
  <c r="C53" i="12"/>
  <c r="D53" i="12" s="1"/>
  <c r="M52" i="12"/>
  <c r="L52" i="12"/>
  <c r="J52" i="12"/>
  <c r="N52" i="12" s="1"/>
  <c r="G52" i="12"/>
  <c r="C52" i="12"/>
  <c r="H52" i="12" s="1"/>
  <c r="I52" i="12" s="1"/>
  <c r="L51" i="12"/>
  <c r="M51" i="12" s="1"/>
  <c r="J51" i="12"/>
  <c r="N51" i="12" s="1"/>
  <c r="G51" i="12"/>
  <c r="C51" i="12"/>
  <c r="M50" i="12"/>
  <c r="L50" i="12"/>
  <c r="K50" i="12"/>
  <c r="J50" i="12"/>
  <c r="G50" i="12"/>
  <c r="C50" i="12"/>
  <c r="H50" i="12" s="1"/>
  <c r="L49" i="12"/>
  <c r="M49" i="12" s="1"/>
  <c r="J49" i="12"/>
  <c r="K49" i="12" s="1"/>
  <c r="G49" i="12"/>
  <c r="C49" i="12"/>
  <c r="H49" i="12" s="1"/>
  <c r="M48" i="12"/>
  <c r="L48" i="12"/>
  <c r="J48" i="12"/>
  <c r="K48" i="12" s="1"/>
  <c r="O48" i="12" s="1"/>
  <c r="H48" i="12"/>
  <c r="G48" i="12"/>
  <c r="D48" i="12"/>
  <c r="C48" i="12"/>
  <c r="L47" i="12"/>
  <c r="M47" i="12" s="1"/>
  <c r="J47" i="12"/>
  <c r="K47" i="12" s="1"/>
  <c r="O47" i="12" s="1"/>
  <c r="H47" i="12"/>
  <c r="G47" i="12"/>
  <c r="D47" i="12"/>
  <c r="C47" i="12"/>
  <c r="L46" i="12"/>
  <c r="M46" i="12" s="1"/>
  <c r="J46" i="12"/>
  <c r="G46" i="12"/>
  <c r="C46" i="12"/>
  <c r="D46" i="12" s="1"/>
  <c r="M45" i="12"/>
  <c r="L45" i="12"/>
  <c r="J45" i="12"/>
  <c r="N45" i="12" s="1"/>
  <c r="G45" i="12"/>
  <c r="D45" i="12"/>
  <c r="C45" i="12"/>
  <c r="H45" i="12" s="1"/>
  <c r="L44" i="12"/>
  <c r="M44" i="12" s="1"/>
  <c r="J44" i="12"/>
  <c r="N44" i="12" s="1"/>
  <c r="G44" i="12"/>
  <c r="D44" i="12"/>
  <c r="C44" i="12"/>
  <c r="H44" i="12" s="1"/>
  <c r="L43" i="12"/>
  <c r="M43" i="12" s="1"/>
  <c r="J43" i="12"/>
  <c r="K43" i="12" s="1"/>
  <c r="G43" i="12"/>
  <c r="C43" i="12"/>
  <c r="D43" i="12" s="1"/>
  <c r="L42" i="12"/>
  <c r="J42" i="12"/>
  <c r="K42" i="12" s="1"/>
  <c r="G42" i="12"/>
  <c r="C42" i="12"/>
  <c r="D42" i="12" s="1"/>
  <c r="M41" i="12"/>
  <c r="L41" i="12"/>
  <c r="J41" i="12"/>
  <c r="K41" i="12" s="1"/>
  <c r="O41" i="12" s="1"/>
  <c r="G41" i="12"/>
  <c r="C41" i="12"/>
  <c r="D41" i="12" s="1"/>
  <c r="M40" i="12"/>
  <c r="L40" i="12"/>
  <c r="J40" i="12"/>
  <c r="N40" i="12" s="1"/>
  <c r="G40" i="12"/>
  <c r="C40" i="12"/>
  <c r="H40" i="12" s="1"/>
  <c r="L39" i="12"/>
  <c r="M39" i="12" s="1"/>
  <c r="J39" i="12"/>
  <c r="G39" i="12"/>
  <c r="C39" i="12"/>
  <c r="M38" i="12"/>
  <c r="L38" i="12"/>
  <c r="J38" i="12"/>
  <c r="K38" i="12" s="1"/>
  <c r="H38" i="12"/>
  <c r="I38" i="12" s="1"/>
  <c r="G38" i="12"/>
  <c r="C38" i="12"/>
  <c r="D38" i="12" s="1"/>
  <c r="L37" i="12"/>
  <c r="N37" i="12" s="1"/>
  <c r="J37" i="12"/>
  <c r="K37" i="12" s="1"/>
  <c r="G37" i="12"/>
  <c r="C37" i="12"/>
  <c r="H37" i="12" s="1"/>
  <c r="I37" i="12" s="1"/>
  <c r="M36" i="12"/>
  <c r="L36" i="12"/>
  <c r="J36" i="12"/>
  <c r="K36" i="12" s="1"/>
  <c r="O36" i="12" s="1"/>
  <c r="G36" i="12"/>
  <c r="C36" i="12"/>
  <c r="H36" i="12" s="1"/>
  <c r="N35" i="12"/>
  <c r="L35" i="12"/>
  <c r="M35" i="12" s="1"/>
  <c r="K35" i="12"/>
  <c r="O35" i="12" s="1"/>
  <c r="J35" i="12"/>
  <c r="G35" i="12"/>
  <c r="C35" i="12"/>
  <c r="H35" i="12" s="1"/>
  <c r="L34" i="12"/>
  <c r="M34" i="12" s="1"/>
  <c r="J34" i="12"/>
  <c r="G34" i="12"/>
  <c r="C34" i="12"/>
  <c r="D34" i="12" s="1"/>
  <c r="M33" i="12"/>
  <c r="L33" i="12"/>
  <c r="J33" i="12"/>
  <c r="N33" i="12" s="1"/>
  <c r="G33" i="12"/>
  <c r="C33" i="12"/>
  <c r="H33" i="12" s="1"/>
  <c r="L32" i="12"/>
  <c r="M32" i="12" s="1"/>
  <c r="J32" i="12"/>
  <c r="N32" i="12" s="1"/>
  <c r="G32" i="12"/>
  <c r="C32" i="12"/>
  <c r="H32" i="12" s="1"/>
  <c r="M31" i="12"/>
  <c r="L31" i="12"/>
  <c r="J31" i="12"/>
  <c r="K31" i="12" s="1"/>
  <c r="H31" i="12"/>
  <c r="G31" i="12"/>
  <c r="D31" i="12"/>
  <c r="C31" i="12"/>
  <c r="L30" i="12"/>
  <c r="M30" i="12" s="1"/>
  <c r="J30" i="12"/>
  <c r="K30" i="12" s="1"/>
  <c r="G30" i="12"/>
  <c r="C30" i="12"/>
  <c r="D30" i="12" s="1"/>
  <c r="O29" i="12"/>
  <c r="M29" i="12"/>
  <c r="L29" i="12"/>
  <c r="J29" i="12"/>
  <c r="K29" i="12" s="1"/>
  <c r="G29" i="12"/>
  <c r="C29" i="12"/>
  <c r="D29" i="12" s="1"/>
  <c r="M28" i="12"/>
  <c r="L28" i="12"/>
  <c r="J28" i="12"/>
  <c r="N28" i="12" s="1"/>
  <c r="P28" i="12" s="1"/>
  <c r="Q28" i="12" s="1"/>
  <c r="I28" i="12"/>
  <c r="H28" i="12"/>
  <c r="G28" i="12"/>
  <c r="C28" i="12"/>
  <c r="D28" i="12" s="1"/>
  <c r="L27" i="12"/>
  <c r="M27" i="12" s="1"/>
  <c r="J27" i="12"/>
  <c r="G27" i="12"/>
  <c r="C27" i="12"/>
  <c r="M26" i="12"/>
  <c r="J26" i="12"/>
  <c r="N26" i="12" s="1"/>
  <c r="G26" i="12"/>
  <c r="C26" i="12"/>
  <c r="D26" i="12" s="1"/>
  <c r="N25" i="12"/>
  <c r="M25" i="12"/>
  <c r="L25" i="12"/>
  <c r="J25" i="12"/>
  <c r="K25" i="12" s="1"/>
  <c r="G25" i="12"/>
  <c r="C25" i="12"/>
  <c r="H25" i="12" s="1"/>
  <c r="O24" i="12"/>
  <c r="N24" i="12"/>
  <c r="M24" i="12"/>
  <c r="L24" i="12"/>
  <c r="J24" i="12"/>
  <c r="K24" i="12" s="1"/>
  <c r="H24" i="12"/>
  <c r="G24" i="12"/>
  <c r="C24" i="12"/>
  <c r="D24" i="12" s="1"/>
  <c r="L23" i="12"/>
  <c r="M23" i="12" s="1"/>
  <c r="J23" i="12"/>
  <c r="N23" i="12" s="1"/>
  <c r="G23" i="12"/>
  <c r="C23" i="12"/>
  <c r="D23" i="12" s="1"/>
  <c r="L22" i="12"/>
  <c r="M22" i="12" s="1"/>
  <c r="J22" i="12"/>
  <c r="H22" i="12"/>
  <c r="I22" i="12" s="1"/>
  <c r="G22" i="12"/>
  <c r="C22" i="12"/>
  <c r="D22" i="12" s="1"/>
  <c r="M21" i="12"/>
  <c r="L21" i="12"/>
  <c r="J21" i="12"/>
  <c r="N21" i="12" s="1"/>
  <c r="G21" i="12"/>
  <c r="C21" i="12"/>
  <c r="H21" i="12" s="1"/>
  <c r="I21" i="12" s="1"/>
  <c r="L20" i="12"/>
  <c r="M20" i="12" s="1"/>
  <c r="J20" i="12"/>
  <c r="K20" i="12" s="1"/>
  <c r="O20" i="12" s="1"/>
  <c r="G20" i="12"/>
  <c r="C20" i="12"/>
  <c r="H20" i="12" s="1"/>
  <c r="N19" i="12"/>
  <c r="M19" i="12"/>
  <c r="K19" i="12"/>
  <c r="O19" i="12" s="1"/>
  <c r="H19" i="12"/>
  <c r="P19" i="12" s="1"/>
  <c r="Q19" i="12" s="1"/>
  <c r="G19" i="12"/>
  <c r="D19" i="12"/>
  <c r="M18" i="12"/>
  <c r="L18" i="12"/>
  <c r="J18" i="12"/>
  <c r="N18" i="12" s="1"/>
  <c r="G18" i="12"/>
  <c r="C18" i="12"/>
  <c r="H18" i="12" s="1"/>
  <c r="I18" i="12" s="1"/>
  <c r="L17" i="12"/>
  <c r="M17" i="12" s="1"/>
  <c r="J17" i="12"/>
  <c r="K17" i="12" s="1"/>
  <c r="O17" i="12" s="1"/>
  <c r="G17" i="12"/>
  <c r="C17" i="12"/>
  <c r="H17" i="12" s="1"/>
  <c r="L16" i="12"/>
  <c r="N16" i="12" s="1"/>
  <c r="J16" i="12"/>
  <c r="K16" i="12" s="1"/>
  <c r="H16" i="12"/>
  <c r="G16" i="12"/>
  <c r="C16" i="12"/>
  <c r="D16" i="12" s="1"/>
  <c r="L15" i="12"/>
  <c r="M15" i="12" s="1"/>
  <c r="J15" i="12"/>
  <c r="N15" i="12" s="1"/>
  <c r="P15" i="12" s="1"/>
  <c r="Q15" i="12" s="1"/>
  <c r="H15" i="12"/>
  <c r="I15" i="12" s="1"/>
  <c r="G15" i="12"/>
  <c r="C15" i="12"/>
  <c r="D15" i="12" s="1"/>
  <c r="M14" i="12"/>
  <c r="L14" i="12"/>
  <c r="J14" i="12"/>
  <c r="K14" i="12" s="1"/>
  <c r="O14" i="12" s="1"/>
  <c r="G14" i="12"/>
  <c r="C14" i="12"/>
  <c r="D14" i="12" s="1"/>
  <c r="M13" i="12"/>
  <c r="L13" i="12"/>
  <c r="L117" i="12" s="1"/>
  <c r="J13" i="12"/>
  <c r="N13" i="12" s="1"/>
  <c r="G13" i="12"/>
  <c r="C13" i="12"/>
  <c r="H13" i="12" s="1"/>
  <c r="I13" i="12" s="1"/>
  <c r="A119" i="11"/>
  <c r="A118" i="11"/>
  <c r="F117" i="11"/>
  <c r="E117" i="11"/>
  <c r="L116" i="11"/>
  <c r="M116" i="11" s="1"/>
  <c r="J116" i="11"/>
  <c r="N116" i="11" s="1"/>
  <c r="G116" i="11"/>
  <c r="C116" i="11"/>
  <c r="D116" i="11" s="1"/>
  <c r="L115" i="11"/>
  <c r="M115" i="11" s="1"/>
  <c r="J115" i="11"/>
  <c r="K115" i="11" s="1"/>
  <c r="O115" i="11" s="1"/>
  <c r="G115" i="11"/>
  <c r="C115" i="11"/>
  <c r="D115" i="11" s="1"/>
  <c r="M114" i="11"/>
  <c r="L114" i="11"/>
  <c r="J114" i="11"/>
  <c r="N114" i="11" s="1"/>
  <c r="G114" i="11"/>
  <c r="C114" i="11"/>
  <c r="H114" i="11" s="1"/>
  <c r="M113" i="11"/>
  <c r="L113" i="11"/>
  <c r="J113" i="11"/>
  <c r="K113" i="11" s="1"/>
  <c r="O113" i="11" s="1"/>
  <c r="G113" i="11"/>
  <c r="C113" i="11"/>
  <c r="H113" i="11" s="1"/>
  <c r="I113" i="11" s="1"/>
  <c r="O112" i="11"/>
  <c r="M112" i="11"/>
  <c r="L112" i="11"/>
  <c r="K112" i="11"/>
  <c r="J112" i="11"/>
  <c r="N112" i="11" s="1"/>
  <c r="G112" i="11"/>
  <c r="C112" i="11"/>
  <c r="H112" i="11" s="1"/>
  <c r="L111" i="11"/>
  <c r="J111" i="11"/>
  <c r="K111" i="11" s="1"/>
  <c r="G111" i="11"/>
  <c r="C111" i="11"/>
  <c r="H111" i="11" s="1"/>
  <c r="I111" i="11" s="1"/>
  <c r="M110" i="11"/>
  <c r="L110" i="11"/>
  <c r="J110" i="11"/>
  <c r="K110" i="11" s="1"/>
  <c r="O110" i="11" s="1"/>
  <c r="G110" i="11"/>
  <c r="C110" i="11"/>
  <c r="L109" i="11"/>
  <c r="M109" i="11" s="1"/>
  <c r="J109" i="11"/>
  <c r="N109" i="11" s="1"/>
  <c r="G109" i="11"/>
  <c r="C109" i="11"/>
  <c r="H109" i="11" s="1"/>
  <c r="L108" i="11"/>
  <c r="M108" i="11" s="1"/>
  <c r="J108" i="11"/>
  <c r="N108" i="11" s="1"/>
  <c r="G108" i="11"/>
  <c r="C108" i="11"/>
  <c r="D108" i="11" s="1"/>
  <c r="M107" i="11"/>
  <c r="L107" i="11"/>
  <c r="J107" i="11"/>
  <c r="K107" i="11" s="1"/>
  <c r="O107" i="11" s="1"/>
  <c r="G107" i="11"/>
  <c r="C107" i="11"/>
  <c r="D107" i="11" s="1"/>
  <c r="L106" i="11"/>
  <c r="M106" i="11" s="1"/>
  <c r="J106" i="11"/>
  <c r="N106" i="11" s="1"/>
  <c r="G106" i="11"/>
  <c r="C106" i="11"/>
  <c r="H106" i="11" s="1"/>
  <c r="M105" i="11"/>
  <c r="L105" i="11"/>
  <c r="J105" i="11"/>
  <c r="G105" i="11"/>
  <c r="C105" i="11"/>
  <c r="H105" i="11" s="1"/>
  <c r="I105" i="11" s="1"/>
  <c r="L104" i="11"/>
  <c r="M104" i="11" s="1"/>
  <c r="J104" i="11"/>
  <c r="N104" i="11" s="1"/>
  <c r="G104" i="11"/>
  <c r="C104" i="11"/>
  <c r="D104" i="11" s="1"/>
  <c r="L103" i="11"/>
  <c r="M103" i="11" s="1"/>
  <c r="J103" i="11"/>
  <c r="K103" i="11" s="1"/>
  <c r="O103" i="11" s="1"/>
  <c r="G103" i="11"/>
  <c r="C103" i="11"/>
  <c r="D103" i="11" s="1"/>
  <c r="M102" i="11"/>
  <c r="L102" i="11"/>
  <c r="J102" i="11"/>
  <c r="K102" i="11" s="1"/>
  <c r="G102" i="11"/>
  <c r="C102" i="11"/>
  <c r="H102" i="11" s="1"/>
  <c r="L101" i="11"/>
  <c r="M101" i="11" s="1"/>
  <c r="J101" i="11"/>
  <c r="K101" i="11" s="1"/>
  <c r="O101" i="11" s="1"/>
  <c r="G101" i="11"/>
  <c r="C101" i="11"/>
  <c r="H101" i="11" s="1"/>
  <c r="M100" i="11"/>
  <c r="L100" i="11"/>
  <c r="J100" i="11"/>
  <c r="N100" i="11" s="1"/>
  <c r="H100" i="11"/>
  <c r="I100" i="11" s="1"/>
  <c r="G100" i="11"/>
  <c r="C100" i="11"/>
  <c r="D100" i="11" s="1"/>
  <c r="L99" i="11"/>
  <c r="J99" i="11"/>
  <c r="K99" i="11" s="1"/>
  <c r="G99" i="11"/>
  <c r="C99" i="11"/>
  <c r="H99" i="11" s="1"/>
  <c r="I99" i="11" s="1"/>
  <c r="M98" i="11"/>
  <c r="L98" i="11"/>
  <c r="J98" i="11"/>
  <c r="K98" i="11" s="1"/>
  <c r="O98" i="11" s="1"/>
  <c r="G98" i="11"/>
  <c r="C98" i="11"/>
  <c r="L97" i="11"/>
  <c r="M97" i="11" s="1"/>
  <c r="J97" i="11"/>
  <c r="N97" i="11" s="1"/>
  <c r="G97" i="11"/>
  <c r="C97" i="11"/>
  <c r="H97" i="11" s="1"/>
  <c r="L96" i="11"/>
  <c r="M96" i="11" s="1"/>
  <c r="J96" i="11"/>
  <c r="N96" i="11" s="1"/>
  <c r="G96" i="11"/>
  <c r="C96" i="11"/>
  <c r="D96" i="11" s="1"/>
  <c r="M95" i="11"/>
  <c r="L95" i="11"/>
  <c r="J95" i="11"/>
  <c r="K95" i="11" s="1"/>
  <c r="O95" i="11" s="1"/>
  <c r="G95" i="11"/>
  <c r="C95" i="11"/>
  <c r="D95" i="11" s="1"/>
  <c r="L94" i="11"/>
  <c r="M94" i="11" s="1"/>
  <c r="J94" i="11"/>
  <c r="N94" i="11" s="1"/>
  <c r="G94" i="11"/>
  <c r="C94" i="11"/>
  <c r="H94" i="11" s="1"/>
  <c r="L93" i="11"/>
  <c r="M93" i="11" s="1"/>
  <c r="J93" i="11"/>
  <c r="G93" i="11"/>
  <c r="C93" i="11"/>
  <c r="D93" i="11" s="1"/>
  <c r="L92" i="11"/>
  <c r="M92" i="11" s="1"/>
  <c r="J92" i="11"/>
  <c r="N92" i="11" s="1"/>
  <c r="G92" i="11"/>
  <c r="C92" i="11"/>
  <c r="D92" i="11" s="1"/>
  <c r="L91" i="11"/>
  <c r="M91" i="11" s="1"/>
  <c r="J91" i="11"/>
  <c r="K91" i="11" s="1"/>
  <c r="O91" i="11" s="1"/>
  <c r="G91" i="11"/>
  <c r="C91" i="11"/>
  <c r="D91" i="11" s="1"/>
  <c r="M90" i="11"/>
  <c r="L90" i="11"/>
  <c r="J90" i="11"/>
  <c r="K90" i="11" s="1"/>
  <c r="O90" i="11" s="1"/>
  <c r="G90" i="11"/>
  <c r="C90" i="11"/>
  <c r="H90" i="11" s="1"/>
  <c r="L89" i="11"/>
  <c r="M89" i="11" s="1"/>
  <c r="J89" i="11"/>
  <c r="K89" i="11" s="1"/>
  <c r="O89" i="11" s="1"/>
  <c r="G89" i="11"/>
  <c r="C89" i="11"/>
  <c r="H89" i="11" s="1"/>
  <c r="M88" i="11"/>
  <c r="L88" i="11"/>
  <c r="G88" i="11"/>
  <c r="C88" i="11"/>
  <c r="H88" i="11" s="1"/>
  <c r="L87" i="11"/>
  <c r="J87" i="11"/>
  <c r="K87" i="11" s="1"/>
  <c r="G87" i="11"/>
  <c r="C87" i="11"/>
  <c r="H87" i="11" s="1"/>
  <c r="I87" i="11" s="1"/>
  <c r="M86" i="11"/>
  <c r="L86" i="11"/>
  <c r="J86" i="11"/>
  <c r="K86" i="11" s="1"/>
  <c r="O86" i="11" s="1"/>
  <c r="G86" i="11"/>
  <c r="C86" i="11"/>
  <c r="L85" i="11"/>
  <c r="M85" i="11" s="1"/>
  <c r="J85" i="11"/>
  <c r="K85" i="11" s="1"/>
  <c r="O85" i="11" s="1"/>
  <c r="G85" i="11"/>
  <c r="C85" i="11"/>
  <c r="H85" i="11" s="1"/>
  <c r="M84" i="11"/>
  <c r="L84" i="11"/>
  <c r="J84" i="11"/>
  <c r="K84" i="11" s="1"/>
  <c r="O84" i="11" s="1"/>
  <c r="G84" i="11"/>
  <c r="C84" i="11"/>
  <c r="D84" i="11" s="1"/>
  <c r="L83" i="11"/>
  <c r="M83" i="11" s="1"/>
  <c r="J83" i="11"/>
  <c r="K83" i="11" s="1"/>
  <c r="O83" i="11" s="1"/>
  <c r="G83" i="11"/>
  <c r="C83" i="11"/>
  <c r="D83" i="11" s="1"/>
  <c r="M82" i="11"/>
  <c r="L82" i="11"/>
  <c r="J82" i="11"/>
  <c r="N82" i="11" s="1"/>
  <c r="G82" i="11"/>
  <c r="C82" i="11"/>
  <c r="H82" i="11" s="1"/>
  <c r="L81" i="11"/>
  <c r="M81" i="11" s="1"/>
  <c r="J81" i="11"/>
  <c r="H81" i="11"/>
  <c r="I81" i="11" s="1"/>
  <c r="G81" i="11"/>
  <c r="C81" i="11"/>
  <c r="D81" i="11" s="1"/>
  <c r="L80" i="11"/>
  <c r="M80" i="11" s="1"/>
  <c r="K80" i="11"/>
  <c r="O80" i="11" s="1"/>
  <c r="J80" i="11"/>
  <c r="N80" i="11" s="1"/>
  <c r="G80" i="11"/>
  <c r="C80" i="11"/>
  <c r="D80" i="11" s="1"/>
  <c r="L79" i="11"/>
  <c r="M79" i="11" s="1"/>
  <c r="J79" i="11"/>
  <c r="K79" i="11" s="1"/>
  <c r="G79" i="11"/>
  <c r="C79" i="11"/>
  <c r="D79" i="11" s="1"/>
  <c r="M78" i="11"/>
  <c r="L78" i="11"/>
  <c r="J78" i="11"/>
  <c r="K78" i="11" s="1"/>
  <c r="O78" i="11" s="1"/>
  <c r="G78" i="11"/>
  <c r="C78" i="11"/>
  <c r="H78" i="11" s="1"/>
  <c r="L77" i="11"/>
  <c r="M77" i="11" s="1"/>
  <c r="J77" i="11"/>
  <c r="K77" i="11" s="1"/>
  <c r="G77" i="11"/>
  <c r="C77" i="11"/>
  <c r="H77" i="11" s="1"/>
  <c r="I77" i="11" s="1"/>
  <c r="M76" i="11"/>
  <c r="L76" i="11"/>
  <c r="J76" i="11"/>
  <c r="K76" i="11" s="1"/>
  <c r="O76" i="11" s="1"/>
  <c r="G76" i="11"/>
  <c r="C76" i="11"/>
  <c r="H76" i="11" s="1"/>
  <c r="L75" i="11"/>
  <c r="J75" i="11"/>
  <c r="K75" i="11" s="1"/>
  <c r="G75" i="11"/>
  <c r="C75" i="11"/>
  <c r="H75" i="11" s="1"/>
  <c r="I75" i="11" s="1"/>
  <c r="M74" i="11"/>
  <c r="L74" i="11"/>
  <c r="J74" i="11"/>
  <c r="K74" i="11" s="1"/>
  <c r="G74" i="11"/>
  <c r="C74" i="11"/>
  <c r="N73" i="11"/>
  <c r="L73" i="11"/>
  <c r="M73" i="11" s="1"/>
  <c r="J73" i="11"/>
  <c r="K73" i="11" s="1"/>
  <c r="O73" i="11" s="1"/>
  <c r="G73" i="11"/>
  <c r="C73" i="11"/>
  <c r="H73" i="11" s="1"/>
  <c r="M72" i="11"/>
  <c r="J72" i="11"/>
  <c r="N72" i="11" s="1"/>
  <c r="G72" i="11"/>
  <c r="C72" i="11"/>
  <c r="D72" i="11" s="1"/>
  <c r="M71" i="11"/>
  <c r="N71" i="11"/>
  <c r="H71" i="11"/>
  <c r="G71" i="11"/>
  <c r="D71" i="11"/>
  <c r="L70" i="11"/>
  <c r="M70" i="11" s="1"/>
  <c r="J70" i="11"/>
  <c r="N70" i="11" s="1"/>
  <c r="G70" i="11"/>
  <c r="C70" i="11"/>
  <c r="D70" i="11" s="1"/>
  <c r="L69" i="11"/>
  <c r="M69" i="11" s="1"/>
  <c r="J69" i="11"/>
  <c r="N69" i="11" s="1"/>
  <c r="G69" i="11"/>
  <c r="C69" i="11"/>
  <c r="H69" i="11" s="1"/>
  <c r="L68" i="11"/>
  <c r="M68" i="11" s="1"/>
  <c r="J68" i="11"/>
  <c r="G68" i="11"/>
  <c r="C68" i="11"/>
  <c r="H68" i="11" s="1"/>
  <c r="I68" i="11" s="1"/>
  <c r="L67" i="11"/>
  <c r="M67" i="11" s="1"/>
  <c r="J67" i="11"/>
  <c r="N67" i="11" s="1"/>
  <c r="G67" i="11"/>
  <c r="C67" i="11"/>
  <c r="D67" i="11" s="1"/>
  <c r="L66" i="11"/>
  <c r="M66" i="11" s="1"/>
  <c r="J66" i="11"/>
  <c r="K66" i="11" s="1"/>
  <c r="O66" i="11" s="1"/>
  <c r="G66" i="11"/>
  <c r="C66" i="11"/>
  <c r="D66" i="11" s="1"/>
  <c r="M65" i="11"/>
  <c r="L65" i="11"/>
  <c r="J65" i="11"/>
  <c r="N65" i="11" s="1"/>
  <c r="G65" i="11"/>
  <c r="C65" i="11"/>
  <c r="H65" i="11" s="1"/>
  <c r="L64" i="11"/>
  <c r="M64" i="11" s="1"/>
  <c r="J64" i="11"/>
  <c r="K64" i="11" s="1"/>
  <c r="G64" i="11"/>
  <c r="C64" i="11"/>
  <c r="H64" i="11" s="1"/>
  <c r="A61" i="11"/>
  <c r="A60" i="11"/>
  <c r="M59" i="11"/>
  <c r="L59" i="11"/>
  <c r="J59" i="11"/>
  <c r="K59" i="11" s="1"/>
  <c r="G59" i="11"/>
  <c r="C59" i="11"/>
  <c r="L58" i="11"/>
  <c r="M58" i="11" s="1"/>
  <c r="J58" i="11"/>
  <c r="K58" i="11" s="1"/>
  <c r="G58" i="11"/>
  <c r="C58" i="11"/>
  <c r="H58" i="11" s="1"/>
  <c r="M57" i="11"/>
  <c r="L57" i="11"/>
  <c r="J57" i="11"/>
  <c r="N57" i="11" s="1"/>
  <c r="G57" i="11"/>
  <c r="C57" i="11"/>
  <c r="D57" i="11" s="1"/>
  <c r="L56" i="11"/>
  <c r="M56" i="11" s="1"/>
  <c r="J56" i="11"/>
  <c r="N56" i="11" s="1"/>
  <c r="G56" i="11"/>
  <c r="C56" i="11"/>
  <c r="H56" i="11" s="1"/>
  <c r="M55" i="11"/>
  <c r="L55" i="11"/>
  <c r="J55" i="11"/>
  <c r="N55" i="11" s="1"/>
  <c r="G55" i="11"/>
  <c r="C55" i="11"/>
  <c r="H55" i="11" s="1"/>
  <c r="L54" i="11"/>
  <c r="M54" i="11" s="1"/>
  <c r="J54" i="11"/>
  <c r="G54" i="11"/>
  <c r="C54" i="11"/>
  <c r="D54" i="11" s="1"/>
  <c r="L53" i="11"/>
  <c r="M53" i="11" s="1"/>
  <c r="J53" i="11"/>
  <c r="N53" i="11" s="1"/>
  <c r="G53" i="11"/>
  <c r="C53" i="11"/>
  <c r="H53" i="11" s="1"/>
  <c r="L52" i="11"/>
  <c r="M52" i="11" s="1"/>
  <c r="J52" i="11"/>
  <c r="K52" i="11" s="1"/>
  <c r="O52" i="11" s="1"/>
  <c r="G52" i="11"/>
  <c r="C52" i="11"/>
  <c r="D52" i="11" s="1"/>
  <c r="M51" i="11"/>
  <c r="L51" i="11"/>
  <c r="J51" i="11"/>
  <c r="N51" i="11" s="1"/>
  <c r="G51" i="11"/>
  <c r="C51" i="11"/>
  <c r="H51" i="11" s="1"/>
  <c r="L50" i="11"/>
  <c r="M50" i="11" s="1"/>
  <c r="J50" i="11"/>
  <c r="K50" i="11" s="1"/>
  <c r="G50" i="11"/>
  <c r="C50" i="11"/>
  <c r="H50" i="11" s="1"/>
  <c r="M49" i="11"/>
  <c r="L49" i="11"/>
  <c r="J49" i="11"/>
  <c r="N49" i="11" s="1"/>
  <c r="G49" i="11"/>
  <c r="C49" i="11"/>
  <c r="H49" i="11" s="1"/>
  <c r="L48" i="11"/>
  <c r="N48" i="11" s="1"/>
  <c r="J48" i="11"/>
  <c r="K48" i="11" s="1"/>
  <c r="G48" i="11"/>
  <c r="C48" i="11"/>
  <c r="H48" i="11" s="1"/>
  <c r="I48" i="11" s="1"/>
  <c r="M47" i="11"/>
  <c r="L47" i="11"/>
  <c r="J47" i="11"/>
  <c r="K47" i="11" s="1"/>
  <c r="O47" i="11" s="1"/>
  <c r="G47" i="11"/>
  <c r="C47" i="11"/>
  <c r="M46" i="11"/>
  <c r="L46" i="11"/>
  <c r="J46" i="11"/>
  <c r="N46" i="11" s="1"/>
  <c r="G46" i="11"/>
  <c r="C46" i="11"/>
  <c r="H46" i="11" s="1"/>
  <c r="L45" i="11"/>
  <c r="J45" i="11"/>
  <c r="K45" i="11" s="1"/>
  <c r="G45" i="11"/>
  <c r="C45" i="11"/>
  <c r="D45" i="11" s="1"/>
  <c r="M44" i="11"/>
  <c r="L44" i="11"/>
  <c r="J44" i="11"/>
  <c r="N44" i="11" s="1"/>
  <c r="G44" i="11"/>
  <c r="C44" i="11"/>
  <c r="D44" i="11" s="1"/>
  <c r="L43" i="11"/>
  <c r="M43" i="11" s="1"/>
  <c r="J43" i="11"/>
  <c r="N43" i="11" s="1"/>
  <c r="G43" i="11"/>
  <c r="C43" i="11"/>
  <c r="H43" i="11" s="1"/>
  <c r="L42" i="11"/>
  <c r="M42" i="11" s="1"/>
  <c r="J42" i="11"/>
  <c r="G42" i="11"/>
  <c r="C42" i="11"/>
  <c r="H42" i="11" s="1"/>
  <c r="I42" i="11" s="1"/>
  <c r="L41" i="11"/>
  <c r="M41" i="11" s="1"/>
  <c r="J41" i="11"/>
  <c r="N41" i="11" s="1"/>
  <c r="G41" i="11"/>
  <c r="C41" i="11"/>
  <c r="D41" i="11" s="1"/>
  <c r="L40" i="11"/>
  <c r="M40" i="11" s="1"/>
  <c r="J40" i="11"/>
  <c r="K40" i="11" s="1"/>
  <c r="G40" i="11"/>
  <c r="C40" i="11"/>
  <c r="D40" i="11" s="1"/>
  <c r="M39" i="11"/>
  <c r="L39" i="11"/>
  <c r="J39" i="11"/>
  <c r="N39" i="11" s="1"/>
  <c r="G39" i="11"/>
  <c r="C39" i="11"/>
  <c r="H39" i="11" s="1"/>
  <c r="L38" i="11"/>
  <c r="M38" i="11" s="1"/>
  <c r="J38" i="11"/>
  <c r="K38" i="11" s="1"/>
  <c r="O38" i="11" s="1"/>
  <c r="G38" i="11"/>
  <c r="C38" i="11"/>
  <c r="H38" i="11" s="1"/>
  <c r="M37" i="11"/>
  <c r="L37" i="11"/>
  <c r="J37" i="11"/>
  <c r="K37" i="11" s="1"/>
  <c r="O37" i="11" s="1"/>
  <c r="G37" i="11"/>
  <c r="C37" i="11"/>
  <c r="H37" i="11" s="1"/>
  <c r="L36" i="11"/>
  <c r="J36" i="11"/>
  <c r="K36" i="11" s="1"/>
  <c r="G36" i="11"/>
  <c r="C36" i="11"/>
  <c r="H36" i="11" s="1"/>
  <c r="I36" i="11" s="1"/>
  <c r="M35" i="11"/>
  <c r="L35" i="11"/>
  <c r="J35" i="11"/>
  <c r="K35" i="11" s="1"/>
  <c r="O35" i="11" s="1"/>
  <c r="G35" i="11"/>
  <c r="C35" i="11"/>
  <c r="L34" i="11"/>
  <c r="M34" i="11" s="1"/>
  <c r="J34" i="11"/>
  <c r="K34" i="11" s="1"/>
  <c r="O34" i="11" s="1"/>
  <c r="G34" i="11"/>
  <c r="C34" i="11"/>
  <c r="H34" i="11" s="1"/>
  <c r="L33" i="11"/>
  <c r="J33" i="11"/>
  <c r="K33" i="11" s="1"/>
  <c r="G33" i="11"/>
  <c r="C33" i="11"/>
  <c r="D33" i="11" s="1"/>
  <c r="L32" i="11"/>
  <c r="M32" i="11" s="1"/>
  <c r="J32" i="11"/>
  <c r="N32" i="11" s="1"/>
  <c r="G32" i="11"/>
  <c r="C32" i="11"/>
  <c r="H32" i="11" s="1"/>
  <c r="M31" i="11"/>
  <c r="L31" i="11"/>
  <c r="J31" i="11"/>
  <c r="N31" i="11" s="1"/>
  <c r="G31" i="11"/>
  <c r="C31" i="11"/>
  <c r="H31" i="11" s="1"/>
  <c r="I31" i="11" s="1"/>
  <c r="L30" i="11"/>
  <c r="M30" i="11" s="1"/>
  <c r="J30" i="11"/>
  <c r="G30" i="11"/>
  <c r="C30" i="11"/>
  <c r="H30" i="11" s="1"/>
  <c r="I30" i="11" s="1"/>
  <c r="L29" i="11"/>
  <c r="M29" i="11" s="1"/>
  <c r="J29" i="11"/>
  <c r="N29" i="11" s="1"/>
  <c r="G29" i="11"/>
  <c r="C29" i="11"/>
  <c r="D29" i="11" s="1"/>
  <c r="L28" i="11"/>
  <c r="M28" i="11" s="1"/>
  <c r="J28" i="11"/>
  <c r="K28" i="11" s="1"/>
  <c r="O28" i="11" s="1"/>
  <c r="G28" i="11"/>
  <c r="C28" i="11"/>
  <c r="H28" i="11" s="1"/>
  <c r="I28" i="11" s="1"/>
  <c r="M27" i="11"/>
  <c r="L27" i="11"/>
  <c r="J27" i="11"/>
  <c r="K27" i="11" s="1"/>
  <c r="G27" i="11"/>
  <c r="C27" i="11"/>
  <c r="H27" i="11" s="1"/>
  <c r="L26" i="11"/>
  <c r="M26" i="11" s="1"/>
  <c r="J26" i="11"/>
  <c r="K26" i="11" s="1"/>
  <c r="O26" i="11" s="1"/>
  <c r="G26" i="11"/>
  <c r="C26" i="11"/>
  <c r="D26" i="11" s="1"/>
  <c r="M25" i="11"/>
  <c r="L25" i="11"/>
  <c r="J25" i="11"/>
  <c r="N25" i="11" s="1"/>
  <c r="G25" i="11"/>
  <c r="C25" i="11"/>
  <c r="H25" i="11" s="1"/>
  <c r="L24" i="11"/>
  <c r="J24" i="11"/>
  <c r="K24" i="11" s="1"/>
  <c r="G24" i="11"/>
  <c r="C24" i="11"/>
  <c r="H24" i="11" s="1"/>
  <c r="I24" i="11" s="1"/>
  <c r="M23" i="11"/>
  <c r="L23" i="11"/>
  <c r="J23" i="11"/>
  <c r="N23" i="11" s="1"/>
  <c r="G23" i="11"/>
  <c r="C23" i="11"/>
  <c r="M22" i="11"/>
  <c r="L22" i="11"/>
  <c r="J22" i="11"/>
  <c r="K22" i="11" s="1"/>
  <c r="O22" i="11" s="1"/>
  <c r="G22" i="11"/>
  <c r="C22" i="11"/>
  <c r="H22" i="11" s="1"/>
  <c r="M21" i="11"/>
  <c r="L21" i="11"/>
  <c r="J21" i="11"/>
  <c r="N21" i="11" s="1"/>
  <c r="G21" i="11"/>
  <c r="C21" i="11"/>
  <c r="D21" i="11" s="1"/>
  <c r="L20" i="11"/>
  <c r="M20" i="11" s="1"/>
  <c r="J20" i="11"/>
  <c r="N20" i="11" s="1"/>
  <c r="G20" i="11"/>
  <c r="C20" i="11"/>
  <c r="D20" i="11" s="1"/>
  <c r="N19" i="11"/>
  <c r="M19" i="11"/>
  <c r="K19" i="11"/>
  <c r="H19" i="11"/>
  <c r="G19" i="11"/>
  <c r="D19" i="11"/>
  <c r="M18" i="11"/>
  <c r="L18" i="11"/>
  <c r="J18" i="11"/>
  <c r="N18" i="11" s="1"/>
  <c r="G18" i="11"/>
  <c r="C18" i="11"/>
  <c r="D18" i="11" s="1"/>
  <c r="L17" i="11"/>
  <c r="M17" i="11" s="1"/>
  <c r="J17" i="11"/>
  <c r="N17" i="11" s="1"/>
  <c r="G17" i="11"/>
  <c r="C17" i="11"/>
  <c r="D17" i="11" s="1"/>
  <c r="M16" i="11"/>
  <c r="L16" i="11"/>
  <c r="J16" i="11"/>
  <c r="G16" i="11"/>
  <c r="C16" i="11"/>
  <c r="L15" i="11"/>
  <c r="M15" i="11" s="1"/>
  <c r="J15" i="11"/>
  <c r="N15" i="11" s="1"/>
  <c r="G15" i="11"/>
  <c r="C15" i="11"/>
  <c r="D15" i="11" s="1"/>
  <c r="L14" i="11"/>
  <c r="M14" i="11" s="1"/>
  <c r="J14" i="11"/>
  <c r="K14" i="11" s="1"/>
  <c r="G14" i="11"/>
  <c r="C14" i="11"/>
  <c r="D14" i="11" s="1"/>
  <c r="L13" i="11"/>
  <c r="L117" i="11" s="1"/>
  <c r="J13" i="11"/>
  <c r="K13" i="11" s="1"/>
  <c r="G13" i="11"/>
  <c r="C13" i="11"/>
  <c r="H13" i="11" s="1"/>
  <c r="G19" i="10"/>
  <c r="A119" i="10"/>
  <c r="A118" i="10"/>
  <c r="F117" i="10"/>
  <c r="E117" i="10"/>
  <c r="M116" i="10"/>
  <c r="L116" i="10"/>
  <c r="J116" i="10"/>
  <c r="N116" i="10" s="1"/>
  <c r="G116" i="10"/>
  <c r="C116" i="10"/>
  <c r="H116" i="10" s="1"/>
  <c r="M115" i="10"/>
  <c r="L115" i="10"/>
  <c r="J115" i="10"/>
  <c r="N115" i="10" s="1"/>
  <c r="G115" i="10"/>
  <c r="C115" i="10"/>
  <c r="H115" i="10" s="1"/>
  <c r="I115" i="10" s="1"/>
  <c r="L114" i="10"/>
  <c r="M114" i="10" s="1"/>
  <c r="J114" i="10"/>
  <c r="N114" i="10" s="1"/>
  <c r="G114" i="10"/>
  <c r="C114" i="10"/>
  <c r="H114" i="10" s="1"/>
  <c r="M113" i="10"/>
  <c r="L113" i="10"/>
  <c r="J113" i="10"/>
  <c r="K113" i="10" s="1"/>
  <c r="O113" i="10" s="1"/>
  <c r="G113" i="10"/>
  <c r="C113" i="10"/>
  <c r="H113" i="10" s="1"/>
  <c r="I113" i="10" s="1"/>
  <c r="M112" i="10"/>
  <c r="L112" i="10"/>
  <c r="J112" i="10"/>
  <c r="N112" i="10" s="1"/>
  <c r="G112" i="10"/>
  <c r="C112" i="10"/>
  <c r="H112" i="10" s="1"/>
  <c r="L111" i="10"/>
  <c r="M111" i="10" s="1"/>
  <c r="J111" i="10"/>
  <c r="N111" i="10" s="1"/>
  <c r="G111" i="10"/>
  <c r="C111" i="10"/>
  <c r="H111" i="10" s="1"/>
  <c r="I111" i="10" s="1"/>
  <c r="M110" i="10"/>
  <c r="L110" i="10"/>
  <c r="J110" i="10"/>
  <c r="N110" i="10" s="1"/>
  <c r="G110" i="10"/>
  <c r="C110" i="10"/>
  <c r="D110" i="10" s="1"/>
  <c r="L109" i="10"/>
  <c r="M109" i="10" s="1"/>
  <c r="J109" i="10"/>
  <c r="K109" i="10" s="1"/>
  <c r="G109" i="10"/>
  <c r="C109" i="10"/>
  <c r="D109" i="10" s="1"/>
  <c r="M108" i="10"/>
  <c r="L108" i="10"/>
  <c r="J108" i="10"/>
  <c r="N108" i="10" s="1"/>
  <c r="G108" i="10"/>
  <c r="C108" i="10"/>
  <c r="H108" i="10" s="1"/>
  <c r="L107" i="10"/>
  <c r="M107" i="10" s="1"/>
  <c r="J107" i="10"/>
  <c r="N107" i="10" s="1"/>
  <c r="G107" i="10"/>
  <c r="C107" i="10"/>
  <c r="H107" i="10" s="1"/>
  <c r="L106" i="10"/>
  <c r="J106" i="10"/>
  <c r="K106" i="10" s="1"/>
  <c r="G106" i="10"/>
  <c r="C106" i="10"/>
  <c r="H106" i="10" s="1"/>
  <c r="L105" i="10"/>
  <c r="J105" i="10"/>
  <c r="K105" i="10" s="1"/>
  <c r="G105" i="10"/>
  <c r="C105" i="10"/>
  <c r="D105" i="10" s="1"/>
  <c r="M104" i="10"/>
  <c r="L104" i="10"/>
  <c r="J104" i="10"/>
  <c r="N104" i="10" s="1"/>
  <c r="G104" i="10"/>
  <c r="C104" i="10"/>
  <c r="H104" i="10" s="1"/>
  <c r="M103" i="10"/>
  <c r="L103" i="10"/>
  <c r="J103" i="10"/>
  <c r="N103" i="10" s="1"/>
  <c r="G103" i="10"/>
  <c r="C103" i="10"/>
  <c r="D103" i="10" s="1"/>
  <c r="L102" i="10"/>
  <c r="M102" i="10" s="1"/>
  <c r="J102" i="10"/>
  <c r="N102" i="10" s="1"/>
  <c r="G102" i="10"/>
  <c r="C102" i="10"/>
  <c r="H102" i="10" s="1"/>
  <c r="M101" i="10"/>
  <c r="L101" i="10"/>
  <c r="J101" i="10"/>
  <c r="K101" i="10" s="1"/>
  <c r="O101" i="10" s="1"/>
  <c r="G101" i="10"/>
  <c r="C101" i="10"/>
  <c r="D101" i="10" s="1"/>
  <c r="M100" i="10"/>
  <c r="L100" i="10"/>
  <c r="J100" i="10"/>
  <c r="N100" i="10" s="1"/>
  <c r="G100" i="10"/>
  <c r="C100" i="10"/>
  <c r="H100" i="10" s="1"/>
  <c r="L99" i="10"/>
  <c r="M99" i="10" s="1"/>
  <c r="J99" i="10"/>
  <c r="N99" i="10" s="1"/>
  <c r="G99" i="10"/>
  <c r="C99" i="10"/>
  <c r="H99" i="10" s="1"/>
  <c r="I99" i="10" s="1"/>
  <c r="M98" i="10"/>
  <c r="L98" i="10"/>
  <c r="J98" i="10"/>
  <c r="N98" i="10" s="1"/>
  <c r="G98" i="10"/>
  <c r="C98" i="10"/>
  <c r="D98" i="10" s="1"/>
  <c r="L97" i="10"/>
  <c r="M97" i="10" s="1"/>
  <c r="J97" i="10"/>
  <c r="K97" i="10" s="1"/>
  <c r="G97" i="10"/>
  <c r="C97" i="10"/>
  <c r="D97" i="10" s="1"/>
  <c r="M96" i="10"/>
  <c r="L96" i="10"/>
  <c r="J96" i="10"/>
  <c r="N96" i="10" s="1"/>
  <c r="G96" i="10"/>
  <c r="C96" i="10"/>
  <c r="H96" i="10" s="1"/>
  <c r="L95" i="10"/>
  <c r="M95" i="10" s="1"/>
  <c r="J95" i="10"/>
  <c r="N95" i="10" s="1"/>
  <c r="G95" i="10"/>
  <c r="C95" i="10"/>
  <c r="H95" i="10" s="1"/>
  <c r="L94" i="10"/>
  <c r="J94" i="10"/>
  <c r="K94" i="10" s="1"/>
  <c r="G94" i="10"/>
  <c r="C94" i="10"/>
  <c r="H94" i="10" s="1"/>
  <c r="L93" i="10"/>
  <c r="J93" i="10"/>
  <c r="K93" i="10" s="1"/>
  <c r="G93" i="10"/>
  <c r="C93" i="10"/>
  <c r="H93" i="10" s="1"/>
  <c r="I93" i="10" s="1"/>
  <c r="M92" i="10"/>
  <c r="L92" i="10"/>
  <c r="J92" i="10"/>
  <c r="N92" i="10" s="1"/>
  <c r="G92" i="10"/>
  <c r="C92" i="10"/>
  <c r="H92" i="10" s="1"/>
  <c r="M91" i="10"/>
  <c r="L91" i="10"/>
  <c r="J91" i="10"/>
  <c r="N91" i="10" s="1"/>
  <c r="G91" i="10"/>
  <c r="C91" i="10"/>
  <c r="D91" i="10" s="1"/>
  <c r="L90" i="10"/>
  <c r="M90" i="10" s="1"/>
  <c r="J90" i="10"/>
  <c r="N90" i="10" s="1"/>
  <c r="G90" i="10"/>
  <c r="C90" i="10"/>
  <c r="H90" i="10" s="1"/>
  <c r="M89" i="10"/>
  <c r="L89" i="10"/>
  <c r="J89" i="10"/>
  <c r="K89" i="10" s="1"/>
  <c r="O89" i="10" s="1"/>
  <c r="G89" i="10"/>
  <c r="C89" i="10"/>
  <c r="H89" i="10" s="1"/>
  <c r="L88" i="10"/>
  <c r="J88" i="10"/>
  <c r="K88" i="10" s="1"/>
  <c r="G88" i="10"/>
  <c r="C88" i="10"/>
  <c r="H88" i="10" s="1"/>
  <c r="L87" i="10"/>
  <c r="J87" i="10"/>
  <c r="K87" i="10" s="1"/>
  <c r="G87" i="10"/>
  <c r="C87" i="10"/>
  <c r="H87" i="10" s="1"/>
  <c r="I87" i="10" s="1"/>
  <c r="M86" i="10"/>
  <c r="L86" i="10"/>
  <c r="J86" i="10"/>
  <c r="K86" i="10" s="1"/>
  <c r="O86" i="10" s="1"/>
  <c r="G86" i="10"/>
  <c r="C86" i="10"/>
  <c r="D86" i="10" s="1"/>
  <c r="L85" i="10"/>
  <c r="M85" i="10" s="1"/>
  <c r="J85" i="10"/>
  <c r="K85" i="10" s="1"/>
  <c r="G85" i="10"/>
  <c r="C85" i="10"/>
  <c r="D85" i="10" s="1"/>
  <c r="L84" i="10"/>
  <c r="M84" i="10" s="1"/>
  <c r="J84" i="10"/>
  <c r="N84" i="10" s="1"/>
  <c r="G84" i="10"/>
  <c r="C84" i="10"/>
  <c r="H84" i="10" s="1"/>
  <c r="L83" i="10"/>
  <c r="M83" i="10" s="1"/>
  <c r="J83" i="10"/>
  <c r="N83" i="10" s="1"/>
  <c r="G83" i="10"/>
  <c r="C83" i="10"/>
  <c r="D83" i="10" s="1"/>
  <c r="L82" i="10"/>
  <c r="J82" i="10"/>
  <c r="K82" i="10" s="1"/>
  <c r="G82" i="10"/>
  <c r="C82" i="10"/>
  <c r="H82" i="10" s="1"/>
  <c r="L81" i="10"/>
  <c r="J81" i="10"/>
  <c r="K81" i="10" s="1"/>
  <c r="G81" i="10"/>
  <c r="C81" i="10"/>
  <c r="H81" i="10" s="1"/>
  <c r="I81" i="10" s="1"/>
  <c r="M80" i="10"/>
  <c r="L80" i="10"/>
  <c r="J80" i="10"/>
  <c r="N80" i="10" s="1"/>
  <c r="G80" i="10"/>
  <c r="C80" i="10"/>
  <c r="D80" i="10" s="1"/>
  <c r="L79" i="10"/>
  <c r="M79" i="10" s="1"/>
  <c r="J79" i="10"/>
  <c r="K79" i="10" s="1"/>
  <c r="G79" i="10"/>
  <c r="C79" i="10"/>
  <c r="D79" i="10" s="1"/>
  <c r="L78" i="10"/>
  <c r="M78" i="10" s="1"/>
  <c r="J78" i="10"/>
  <c r="K78" i="10" s="1"/>
  <c r="O78" i="10" s="1"/>
  <c r="G78" i="10"/>
  <c r="C78" i="10"/>
  <c r="H78" i="10" s="1"/>
  <c r="L77" i="10"/>
  <c r="M77" i="10" s="1"/>
  <c r="J77" i="10"/>
  <c r="K77" i="10" s="1"/>
  <c r="G77" i="10"/>
  <c r="C77" i="10"/>
  <c r="H77" i="10" s="1"/>
  <c r="L76" i="10"/>
  <c r="J76" i="10"/>
  <c r="K76" i="10" s="1"/>
  <c r="G76" i="10"/>
  <c r="C76" i="10"/>
  <c r="H76" i="10" s="1"/>
  <c r="L75" i="10"/>
  <c r="J75" i="10"/>
  <c r="K75" i="10" s="1"/>
  <c r="G75" i="10"/>
  <c r="C75" i="10"/>
  <c r="H75" i="10" s="1"/>
  <c r="I75" i="10" s="1"/>
  <c r="M74" i="10"/>
  <c r="L74" i="10"/>
  <c r="J74" i="10"/>
  <c r="K74" i="10" s="1"/>
  <c r="O74" i="10" s="1"/>
  <c r="G74" i="10"/>
  <c r="C74" i="10"/>
  <c r="D74" i="10" s="1"/>
  <c r="L73" i="10"/>
  <c r="M73" i="10" s="1"/>
  <c r="J73" i="10"/>
  <c r="K73" i="10" s="1"/>
  <c r="O73" i="10" s="1"/>
  <c r="G73" i="10"/>
  <c r="C73" i="10"/>
  <c r="D73" i="10" s="1"/>
  <c r="L72" i="10"/>
  <c r="M72" i="10" s="1"/>
  <c r="J72" i="10"/>
  <c r="N72" i="10" s="1"/>
  <c r="G72" i="10"/>
  <c r="C72" i="10"/>
  <c r="H72" i="10" s="1"/>
  <c r="M71" i="10"/>
  <c r="J71" i="10"/>
  <c r="N71" i="10" s="1"/>
  <c r="G71" i="10"/>
  <c r="C71" i="10"/>
  <c r="D71" i="10" s="1"/>
  <c r="L70" i="10"/>
  <c r="J70" i="10"/>
  <c r="K70" i="10" s="1"/>
  <c r="G70" i="10"/>
  <c r="C70" i="10"/>
  <c r="H70" i="10" s="1"/>
  <c r="L69" i="10"/>
  <c r="J69" i="10"/>
  <c r="K69" i="10" s="1"/>
  <c r="G69" i="10"/>
  <c r="C69" i="10"/>
  <c r="H69" i="10" s="1"/>
  <c r="M68" i="10"/>
  <c r="L68" i="10"/>
  <c r="J68" i="10"/>
  <c r="N68" i="10" s="1"/>
  <c r="G68" i="10"/>
  <c r="C68" i="10"/>
  <c r="D68" i="10" s="1"/>
  <c r="M67" i="10"/>
  <c r="L67" i="10"/>
  <c r="J67" i="10"/>
  <c r="K67" i="10" s="1"/>
  <c r="O67" i="10" s="1"/>
  <c r="G67" i="10"/>
  <c r="C67" i="10"/>
  <c r="D67" i="10" s="1"/>
  <c r="L66" i="10"/>
  <c r="M66" i="10" s="1"/>
  <c r="J66" i="10"/>
  <c r="K66" i="10" s="1"/>
  <c r="G66" i="10"/>
  <c r="C66" i="10"/>
  <c r="H66" i="10" s="1"/>
  <c r="M65" i="10"/>
  <c r="L65" i="10"/>
  <c r="J65" i="10"/>
  <c r="K65" i="10" s="1"/>
  <c r="O65" i="10" s="1"/>
  <c r="G65" i="10"/>
  <c r="C65" i="10"/>
  <c r="H65" i="10" s="1"/>
  <c r="L64" i="10"/>
  <c r="J64" i="10"/>
  <c r="K64" i="10" s="1"/>
  <c r="G64" i="10"/>
  <c r="C64" i="10"/>
  <c r="H64" i="10" s="1"/>
  <c r="A61" i="10"/>
  <c r="A60" i="10"/>
  <c r="L59" i="10"/>
  <c r="M59" i="10" s="1"/>
  <c r="J59" i="10"/>
  <c r="K59" i="10" s="1"/>
  <c r="O59" i="10" s="1"/>
  <c r="G59" i="10"/>
  <c r="C59" i="10"/>
  <c r="D59" i="10" s="1"/>
  <c r="L58" i="10"/>
  <c r="M58" i="10" s="1"/>
  <c r="J58" i="10"/>
  <c r="N58" i="10" s="1"/>
  <c r="G58" i="10"/>
  <c r="C58" i="10"/>
  <c r="H58" i="10" s="1"/>
  <c r="L57" i="10"/>
  <c r="M57" i="10" s="1"/>
  <c r="J57" i="10"/>
  <c r="N57" i="10" s="1"/>
  <c r="G57" i="10"/>
  <c r="C57" i="10"/>
  <c r="D57" i="10" s="1"/>
  <c r="L56" i="10"/>
  <c r="J56" i="10"/>
  <c r="K56" i="10" s="1"/>
  <c r="G56" i="10"/>
  <c r="C56" i="10"/>
  <c r="H56" i="10" s="1"/>
  <c r="L55" i="10"/>
  <c r="J55" i="10"/>
  <c r="K55" i="10" s="1"/>
  <c r="G55" i="10"/>
  <c r="C55" i="10"/>
  <c r="H55" i="10" s="1"/>
  <c r="I55" i="10" s="1"/>
  <c r="M54" i="10"/>
  <c r="L54" i="10"/>
  <c r="J54" i="10"/>
  <c r="N54" i="10" s="1"/>
  <c r="G54" i="10"/>
  <c r="C54" i="10"/>
  <c r="D54" i="10" s="1"/>
  <c r="L53" i="10"/>
  <c r="M53" i="10" s="1"/>
  <c r="J53" i="10"/>
  <c r="N53" i="10" s="1"/>
  <c r="G53" i="10"/>
  <c r="C53" i="10"/>
  <c r="D53" i="10" s="1"/>
  <c r="L52" i="10"/>
  <c r="M52" i="10" s="1"/>
  <c r="J52" i="10"/>
  <c r="K52" i="10" s="1"/>
  <c r="O52" i="10" s="1"/>
  <c r="G52" i="10"/>
  <c r="C52" i="10"/>
  <c r="H52" i="10" s="1"/>
  <c r="M51" i="10"/>
  <c r="L51" i="10"/>
  <c r="J51" i="10"/>
  <c r="K51" i="10" s="1"/>
  <c r="O51" i="10" s="1"/>
  <c r="G51" i="10"/>
  <c r="C51" i="10"/>
  <c r="H51" i="10" s="1"/>
  <c r="I51" i="10" s="1"/>
  <c r="L50" i="10"/>
  <c r="J50" i="10"/>
  <c r="K50" i="10" s="1"/>
  <c r="G50" i="10"/>
  <c r="C50" i="10"/>
  <c r="L49" i="10"/>
  <c r="J49" i="10"/>
  <c r="K49" i="10" s="1"/>
  <c r="G49" i="10"/>
  <c r="C49" i="10"/>
  <c r="D49" i="10" s="1"/>
  <c r="M48" i="10"/>
  <c r="L48" i="10"/>
  <c r="J48" i="10"/>
  <c r="K48" i="10" s="1"/>
  <c r="O48" i="10" s="1"/>
  <c r="G48" i="10"/>
  <c r="C48" i="10"/>
  <c r="D48" i="10" s="1"/>
  <c r="L47" i="10"/>
  <c r="M47" i="10" s="1"/>
  <c r="J47" i="10"/>
  <c r="K47" i="10" s="1"/>
  <c r="G47" i="10"/>
  <c r="C47" i="10"/>
  <c r="D47" i="10" s="1"/>
  <c r="L46" i="10"/>
  <c r="M46" i="10" s="1"/>
  <c r="J46" i="10"/>
  <c r="N46" i="10" s="1"/>
  <c r="G46" i="10"/>
  <c r="C46" i="10"/>
  <c r="H46" i="10" s="1"/>
  <c r="P46" i="10" s="1"/>
  <c r="Q46" i="10" s="1"/>
  <c r="M45" i="10"/>
  <c r="L45" i="10"/>
  <c r="J45" i="10"/>
  <c r="G45" i="10"/>
  <c r="C45" i="10"/>
  <c r="D45" i="10" s="1"/>
  <c r="L44" i="10"/>
  <c r="J44" i="10"/>
  <c r="K44" i="10" s="1"/>
  <c r="G44" i="10"/>
  <c r="C44" i="10"/>
  <c r="H44" i="10" s="1"/>
  <c r="L43" i="10"/>
  <c r="J43" i="10"/>
  <c r="K43" i="10" s="1"/>
  <c r="G43" i="10"/>
  <c r="C43" i="10"/>
  <c r="H43" i="10" s="1"/>
  <c r="I43" i="10" s="1"/>
  <c r="M42" i="10"/>
  <c r="L42" i="10"/>
  <c r="J42" i="10"/>
  <c r="N42" i="10" s="1"/>
  <c r="G42" i="10"/>
  <c r="C42" i="10"/>
  <c r="D42" i="10" s="1"/>
  <c r="L41" i="10"/>
  <c r="M41" i="10" s="1"/>
  <c r="J41" i="10"/>
  <c r="K41" i="10" s="1"/>
  <c r="O41" i="10" s="1"/>
  <c r="G41" i="10"/>
  <c r="C41" i="10"/>
  <c r="D41" i="10" s="1"/>
  <c r="L40" i="10"/>
  <c r="M40" i="10" s="1"/>
  <c r="J40" i="10"/>
  <c r="K40" i="10" s="1"/>
  <c r="O40" i="10" s="1"/>
  <c r="G40" i="10"/>
  <c r="C40" i="10"/>
  <c r="H40" i="10" s="1"/>
  <c r="M39" i="10"/>
  <c r="L39" i="10"/>
  <c r="J39" i="10"/>
  <c r="K39" i="10" s="1"/>
  <c r="O39" i="10" s="1"/>
  <c r="G39" i="10"/>
  <c r="C39" i="10"/>
  <c r="H39" i="10" s="1"/>
  <c r="I39" i="10" s="1"/>
  <c r="L38" i="10"/>
  <c r="J38" i="10"/>
  <c r="K38" i="10" s="1"/>
  <c r="G38" i="10"/>
  <c r="C38" i="10"/>
  <c r="L37" i="10"/>
  <c r="J37" i="10"/>
  <c r="K37" i="10" s="1"/>
  <c r="G37" i="10"/>
  <c r="C37" i="10"/>
  <c r="H37" i="10" s="1"/>
  <c r="M36" i="10"/>
  <c r="L36" i="10"/>
  <c r="J36" i="10"/>
  <c r="K36" i="10" s="1"/>
  <c r="O36" i="10" s="1"/>
  <c r="G36" i="10"/>
  <c r="C36" i="10"/>
  <c r="D36" i="10" s="1"/>
  <c r="L35" i="10"/>
  <c r="M35" i="10" s="1"/>
  <c r="J35" i="10"/>
  <c r="K35" i="10" s="1"/>
  <c r="G35" i="10"/>
  <c r="C35" i="10"/>
  <c r="D35" i="10" s="1"/>
  <c r="L34" i="10"/>
  <c r="M34" i="10" s="1"/>
  <c r="J34" i="10"/>
  <c r="N34" i="10" s="1"/>
  <c r="G34" i="10"/>
  <c r="C34" i="10"/>
  <c r="H34" i="10" s="1"/>
  <c r="I34" i="10" s="1"/>
  <c r="M33" i="10"/>
  <c r="L33" i="10"/>
  <c r="J33" i="10"/>
  <c r="G33" i="10"/>
  <c r="C33" i="10"/>
  <c r="D33" i="10" s="1"/>
  <c r="L32" i="10"/>
  <c r="M32" i="10" s="1"/>
  <c r="J32" i="10"/>
  <c r="N32" i="10" s="1"/>
  <c r="G32" i="10"/>
  <c r="C32" i="10"/>
  <c r="H32" i="10" s="1"/>
  <c r="L31" i="10"/>
  <c r="M31" i="10" s="1"/>
  <c r="J31" i="10"/>
  <c r="G31" i="10"/>
  <c r="C31" i="10"/>
  <c r="D31" i="10" s="1"/>
  <c r="M30" i="10"/>
  <c r="L30" i="10"/>
  <c r="J30" i="10"/>
  <c r="N30" i="10" s="1"/>
  <c r="G30" i="10"/>
  <c r="C30" i="10"/>
  <c r="D30" i="10" s="1"/>
  <c r="L29" i="10"/>
  <c r="M29" i="10" s="1"/>
  <c r="J29" i="10"/>
  <c r="K29" i="10" s="1"/>
  <c r="G29" i="10"/>
  <c r="C29" i="10"/>
  <c r="D29" i="10" s="1"/>
  <c r="L28" i="10"/>
  <c r="M28" i="10" s="1"/>
  <c r="J28" i="10"/>
  <c r="K28" i="10" s="1"/>
  <c r="O28" i="10" s="1"/>
  <c r="G28" i="10"/>
  <c r="C28" i="10"/>
  <c r="H28" i="10" s="1"/>
  <c r="M27" i="10"/>
  <c r="L27" i="10"/>
  <c r="J27" i="10"/>
  <c r="K27" i="10" s="1"/>
  <c r="O27" i="10" s="1"/>
  <c r="G27" i="10"/>
  <c r="C27" i="10"/>
  <c r="H27" i="10" s="1"/>
  <c r="I27" i="10" s="1"/>
  <c r="L26" i="10"/>
  <c r="J26" i="10"/>
  <c r="K26" i="10" s="1"/>
  <c r="G26" i="10"/>
  <c r="C26" i="10"/>
  <c r="L25" i="10"/>
  <c r="J25" i="10"/>
  <c r="K25" i="10" s="1"/>
  <c r="G25" i="10"/>
  <c r="C25" i="10"/>
  <c r="H25" i="10" s="1"/>
  <c r="M24" i="10"/>
  <c r="L24" i="10"/>
  <c r="J24" i="10"/>
  <c r="K24" i="10" s="1"/>
  <c r="O24" i="10" s="1"/>
  <c r="G24" i="10"/>
  <c r="C24" i="10"/>
  <c r="D24" i="10" s="1"/>
  <c r="L23" i="10"/>
  <c r="M23" i="10" s="1"/>
  <c r="J23" i="10"/>
  <c r="N23" i="10" s="1"/>
  <c r="G23" i="10"/>
  <c r="C23" i="10"/>
  <c r="D23" i="10" s="1"/>
  <c r="L22" i="10"/>
  <c r="M22" i="10" s="1"/>
  <c r="J22" i="10"/>
  <c r="N22" i="10" s="1"/>
  <c r="G22" i="10"/>
  <c r="C22" i="10"/>
  <c r="H22" i="10" s="1"/>
  <c r="I22" i="10" s="1"/>
  <c r="M21" i="10"/>
  <c r="L21" i="10"/>
  <c r="J21" i="10"/>
  <c r="G21" i="10"/>
  <c r="C21" i="10"/>
  <c r="D21" i="10" s="1"/>
  <c r="L20" i="10"/>
  <c r="M20" i="10" s="1"/>
  <c r="J20" i="10"/>
  <c r="N20" i="10" s="1"/>
  <c r="G20" i="10"/>
  <c r="C20" i="10"/>
  <c r="M19" i="10"/>
  <c r="H19" i="10"/>
  <c r="I19" i="10" s="1"/>
  <c r="D19" i="10"/>
  <c r="M18" i="10"/>
  <c r="L18" i="10"/>
  <c r="J18" i="10"/>
  <c r="N18" i="10" s="1"/>
  <c r="G18" i="10"/>
  <c r="C18" i="10"/>
  <c r="D18" i="10" s="1"/>
  <c r="L17" i="10"/>
  <c r="M17" i="10" s="1"/>
  <c r="J17" i="10"/>
  <c r="K17" i="10" s="1"/>
  <c r="O17" i="10" s="1"/>
  <c r="G17" i="10"/>
  <c r="C17" i="10"/>
  <c r="D17" i="10" s="1"/>
  <c r="L16" i="10"/>
  <c r="M16" i="10" s="1"/>
  <c r="J16" i="10"/>
  <c r="K16" i="10" s="1"/>
  <c r="O16" i="10" s="1"/>
  <c r="G16" i="10"/>
  <c r="C16" i="10"/>
  <c r="H16" i="10" s="1"/>
  <c r="I16" i="10" s="1"/>
  <c r="M15" i="10"/>
  <c r="L15" i="10"/>
  <c r="J15" i="10"/>
  <c r="G15" i="10"/>
  <c r="C15" i="10"/>
  <c r="H15" i="10" s="1"/>
  <c r="I15" i="10" s="1"/>
  <c r="L14" i="10"/>
  <c r="M14" i="10" s="1"/>
  <c r="J14" i="10"/>
  <c r="K14" i="10" s="1"/>
  <c r="G14" i="10"/>
  <c r="C14" i="10"/>
  <c r="L13" i="10"/>
  <c r="J13" i="10"/>
  <c r="K13" i="10" s="1"/>
  <c r="G13" i="10"/>
  <c r="C13" i="10"/>
  <c r="D13" i="10" s="1"/>
  <c r="H43" i="12" l="1"/>
  <c r="H52" i="11"/>
  <c r="I52" i="11" s="1"/>
  <c r="N74" i="11"/>
  <c r="K15" i="12"/>
  <c r="I19" i="12"/>
  <c r="H23" i="12"/>
  <c r="I23" i="12" s="1"/>
  <c r="D35" i="12"/>
  <c r="D78" i="12"/>
  <c r="N79" i="12"/>
  <c r="K84" i="12"/>
  <c r="O84" i="12" s="1"/>
  <c r="H94" i="12"/>
  <c r="I94" i="12" s="1"/>
  <c r="H109" i="12"/>
  <c r="I109" i="12" s="1"/>
  <c r="D114" i="12"/>
  <c r="H27" i="13"/>
  <c r="I27" i="13" s="1"/>
  <c r="H33" i="13"/>
  <c r="I33" i="13" s="1"/>
  <c r="H39" i="13"/>
  <c r="P39" i="13" s="1"/>
  <c r="Q39" i="13" s="1"/>
  <c r="H51" i="13"/>
  <c r="P51" i="13" s="1"/>
  <c r="Q51" i="13" s="1"/>
  <c r="D53" i="13"/>
  <c r="H57" i="13"/>
  <c r="I57" i="13" s="1"/>
  <c r="K66" i="13"/>
  <c r="H84" i="13"/>
  <c r="P84" i="13" s="1"/>
  <c r="Q84" i="13" s="1"/>
  <c r="K96" i="13"/>
  <c r="O96" i="13" s="1"/>
  <c r="K104" i="13"/>
  <c r="O104" i="13" s="1"/>
  <c r="O108" i="13"/>
  <c r="D113" i="13"/>
  <c r="K116" i="13"/>
  <c r="O116" i="13" s="1"/>
  <c r="D17" i="12"/>
  <c r="D86" i="12"/>
  <c r="K104" i="12"/>
  <c r="O104" i="12" s="1"/>
  <c r="K24" i="13"/>
  <c r="O24" i="13" s="1"/>
  <c r="N54" i="13"/>
  <c r="H90" i="13"/>
  <c r="I90" i="13" s="1"/>
  <c r="K102" i="13"/>
  <c r="K114" i="13"/>
  <c r="O114" i="13" s="1"/>
  <c r="N59" i="10"/>
  <c r="H93" i="11"/>
  <c r="I93" i="11" s="1"/>
  <c r="N113" i="11"/>
  <c r="O15" i="12"/>
  <c r="N30" i="12"/>
  <c r="N47" i="12"/>
  <c r="P47" i="12" s="1"/>
  <c r="Q47" i="12" s="1"/>
  <c r="N49" i="12"/>
  <c r="H58" i="12"/>
  <c r="I58" i="12" s="1"/>
  <c r="H66" i="12"/>
  <c r="I66" i="12" s="1"/>
  <c r="P71" i="12"/>
  <c r="Q71" i="12" s="1"/>
  <c r="H82" i="12"/>
  <c r="I82" i="12" s="1"/>
  <c r="H90" i="12"/>
  <c r="I90" i="12" s="1"/>
  <c r="D92" i="12"/>
  <c r="K96" i="12"/>
  <c r="O96" i="12" s="1"/>
  <c r="N102" i="12"/>
  <c r="K116" i="12"/>
  <c r="N13" i="13"/>
  <c r="P13" i="13" s="1"/>
  <c r="N22" i="13"/>
  <c r="D29" i="13"/>
  <c r="D35" i="13"/>
  <c r="D41" i="13"/>
  <c r="D47" i="13"/>
  <c r="D59" i="13"/>
  <c r="H78" i="13"/>
  <c r="I78" i="13" s="1"/>
  <c r="K90" i="13"/>
  <c r="K98" i="13"/>
  <c r="O98" i="13" s="1"/>
  <c r="D101" i="13"/>
  <c r="O102" i="13"/>
  <c r="D107" i="13"/>
  <c r="N108" i="13"/>
  <c r="P108" i="13" s="1"/>
  <c r="Q108" i="13" s="1"/>
  <c r="K51" i="12"/>
  <c r="O51" i="12" s="1"/>
  <c r="K110" i="13"/>
  <c r="O110" i="13" s="1"/>
  <c r="H29" i="12"/>
  <c r="I29" i="12" s="1"/>
  <c r="P33" i="12"/>
  <c r="Q33" i="12" s="1"/>
  <c r="D56" i="12"/>
  <c r="P94" i="12"/>
  <c r="Q94" i="12" s="1"/>
  <c r="D101" i="12"/>
  <c r="H18" i="13"/>
  <c r="I18" i="13" s="1"/>
  <c r="H21" i="13"/>
  <c r="I21" i="13" s="1"/>
  <c r="N45" i="13"/>
  <c r="P45" i="13" s="1"/>
  <c r="Q45" i="13" s="1"/>
  <c r="O57" i="13"/>
  <c r="O66" i="13"/>
  <c r="P76" i="13"/>
  <c r="Q76" i="13" s="1"/>
  <c r="K92" i="13"/>
  <c r="O92" i="13" s="1"/>
  <c r="N70" i="10"/>
  <c r="P70" i="10" s="1"/>
  <c r="Q70" i="10" s="1"/>
  <c r="K13" i="12"/>
  <c r="O13" i="12" s="1"/>
  <c r="D32" i="12"/>
  <c r="H100" i="12"/>
  <c r="I100" i="12" s="1"/>
  <c r="N47" i="11"/>
  <c r="H104" i="11"/>
  <c r="I104" i="11" s="1"/>
  <c r="H14" i="12"/>
  <c r="H42" i="12"/>
  <c r="I42" i="12" s="1"/>
  <c r="H46" i="12"/>
  <c r="I46" i="12" s="1"/>
  <c r="P66" i="12"/>
  <c r="Q66" i="12" s="1"/>
  <c r="H68" i="12"/>
  <c r="P68" i="12" s="1"/>
  <c r="Q68" i="12" s="1"/>
  <c r="P19" i="13"/>
  <c r="Q19" i="13" s="1"/>
  <c r="N27" i="13"/>
  <c r="N57" i="13"/>
  <c r="P57" i="13" s="1"/>
  <c r="Q57" i="13" s="1"/>
  <c r="N68" i="13"/>
  <c r="P68" i="13" s="1"/>
  <c r="Q68" i="13" s="1"/>
  <c r="O90" i="13"/>
  <c r="K26" i="12"/>
  <c r="O26" i="12" s="1"/>
  <c r="D73" i="12"/>
  <c r="O52" i="13"/>
  <c r="N73" i="13"/>
  <c r="D98" i="12"/>
  <c r="N85" i="13"/>
  <c r="P85" i="13" s="1"/>
  <c r="Q85" i="13" s="1"/>
  <c r="D107" i="10"/>
  <c r="D58" i="10"/>
  <c r="H91" i="11"/>
  <c r="I91" i="11" s="1"/>
  <c r="P72" i="13"/>
  <c r="Q72" i="13" s="1"/>
  <c r="O84" i="13"/>
  <c r="P96" i="13"/>
  <c r="Q96" i="13" s="1"/>
  <c r="P113" i="13"/>
  <c r="Q113" i="13" s="1"/>
  <c r="K18" i="12"/>
  <c r="O18" i="12" s="1"/>
  <c r="K74" i="12"/>
  <c r="O74" i="12" s="1"/>
  <c r="N14" i="13"/>
  <c r="H58" i="13"/>
  <c r="I58" i="13" s="1"/>
  <c r="D73" i="13"/>
  <c r="D91" i="13"/>
  <c r="N101" i="13"/>
  <c r="P101" i="13" s="1"/>
  <c r="Q101" i="13" s="1"/>
  <c r="K28" i="12"/>
  <c r="O28" i="12" s="1"/>
  <c r="N42" i="12"/>
  <c r="D54" i="13"/>
  <c r="N109" i="13"/>
  <c r="P109" i="13" s="1"/>
  <c r="Q109" i="13" s="1"/>
  <c r="P89" i="13"/>
  <c r="Q89" i="13" s="1"/>
  <c r="O115" i="13"/>
  <c r="P30" i="13"/>
  <c r="Q30" i="13" s="1"/>
  <c r="I30" i="13"/>
  <c r="I51" i="13"/>
  <c r="M115" i="13"/>
  <c r="N115" i="13"/>
  <c r="D30" i="13"/>
  <c r="P56" i="13"/>
  <c r="Q56" i="13" s="1"/>
  <c r="I116" i="13"/>
  <c r="P116" i="13"/>
  <c r="Q116" i="13" s="1"/>
  <c r="C117" i="13"/>
  <c r="M22" i="13"/>
  <c r="P53" i="13"/>
  <c r="Q53" i="13" s="1"/>
  <c r="H69" i="13"/>
  <c r="D69" i="13"/>
  <c r="P70" i="13"/>
  <c r="Q70" i="13" s="1"/>
  <c r="P74" i="13"/>
  <c r="Q74" i="13" s="1"/>
  <c r="I74" i="13"/>
  <c r="P83" i="13"/>
  <c r="Q83" i="13" s="1"/>
  <c r="I83" i="13"/>
  <c r="I93" i="13"/>
  <c r="O22" i="13"/>
  <c r="P28" i="13"/>
  <c r="Q28" i="13" s="1"/>
  <c r="I28" i="13"/>
  <c r="I37" i="13"/>
  <c r="P37" i="13"/>
  <c r="Q37" i="13" s="1"/>
  <c r="K49" i="13"/>
  <c r="O49" i="13" s="1"/>
  <c r="M59" i="13"/>
  <c r="O42" i="13"/>
  <c r="H55" i="13"/>
  <c r="H117" i="13" s="1"/>
  <c r="D55" i="13"/>
  <c r="I65" i="13"/>
  <c r="I81" i="13"/>
  <c r="H15" i="13"/>
  <c r="D15" i="13"/>
  <c r="P16" i="13"/>
  <c r="Q16" i="13" s="1"/>
  <c r="I23" i="13"/>
  <c r="I25" i="13"/>
  <c r="K37" i="13"/>
  <c r="O37" i="13" s="1"/>
  <c r="I39" i="13"/>
  <c r="M47" i="13"/>
  <c r="O47" i="13" s="1"/>
  <c r="P67" i="13"/>
  <c r="Q67" i="13" s="1"/>
  <c r="D74" i="13"/>
  <c r="K81" i="13"/>
  <c r="O81" i="13" s="1"/>
  <c r="N81" i="13"/>
  <c r="P81" i="13" s="1"/>
  <c r="Q81" i="13" s="1"/>
  <c r="P95" i="13"/>
  <c r="Q95" i="13" s="1"/>
  <c r="I95" i="13"/>
  <c r="N93" i="13"/>
  <c r="P93" i="13" s="1"/>
  <c r="Q93" i="13" s="1"/>
  <c r="K93" i="13"/>
  <c r="O93" i="13" s="1"/>
  <c r="G117" i="13"/>
  <c r="N25" i="13"/>
  <c r="K25" i="13"/>
  <c r="O25" i="13" s="1"/>
  <c r="O35" i="13"/>
  <c r="H43" i="13"/>
  <c r="D43" i="13"/>
  <c r="I48" i="13"/>
  <c r="N23" i="13"/>
  <c r="P23" i="13" s="1"/>
  <c r="Q23" i="13" s="1"/>
  <c r="N50" i="13"/>
  <c r="P50" i="13" s="1"/>
  <c r="Q50" i="13" s="1"/>
  <c r="K50" i="13"/>
  <c r="O50" i="13" s="1"/>
  <c r="P52" i="13"/>
  <c r="Q52" i="13" s="1"/>
  <c r="I52" i="13"/>
  <c r="P82" i="13"/>
  <c r="Q82" i="13" s="1"/>
  <c r="P87" i="13"/>
  <c r="Q87" i="13" s="1"/>
  <c r="P97" i="13"/>
  <c r="Q97" i="13" s="1"/>
  <c r="P107" i="13"/>
  <c r="Q107" i="13" s="1"/>
  <c r="I107" i="13"/>
  <c r="O23" i="13"/>
  <c r="M35" i="13"/>
  <c r="P41" i="13"/>
  <c r="Q41" i="13" s="1"/>
  <c r="N48" i="13"/>
  <c r="P48" i="13" s="1"/>
  <c r="Q48" i="13" s="1"/>
  <c r="P54" i="13"/>
  <c r="Q54" i="13" s="1"/>
  <c r="I54" i="13"/>
  <c r="N64" i="13"/>
  <c r="P64" i="13" s="1"/>
  <c r="Q64" i="13" s="1"/>
  <c r="K64" i="13"/>
  <c r="O64" i="13" s="1"/>
  <c r="P66" i="13"/>
  <c r="Q66" i="13" s="1"/>
  <c r="I66" i="13"/>
  <c r="I88" i="13"/>
  <c r="P88" i="13"/>
  <c r="Q88" i="13" s="1"/>
  <c r="P94" i="13"/>
  <c r="Q94" i="13" s="1"/>
  <c r="O97" i="13"/>
  <c r="P99" i="13"/>
  <c r="Q99" i="13" s="1"/>
  <c r="K105" i="13"/>
  <c r="O105" i="13" s="1"/>
  <c r="N105" i="13"/>
  <c r="P105" i="13" s="1"/>
  <c r="Q105" i="13" s="1"/>
  <c r="H31" i="13"/>
  <c r="D31" i="13"/>
  <c r="I36" i="13"/>
  <c r="O41" i="13"/>
  <c r="I68" i="13"/>
  <c r="M79" i="13"/>
  <c r="O79" i="13" s="1"/>
  <c r="N79" i="13"/>
  <c r="P79" i="13" s="1"/>
  <c r="Q79" i="13" s="1"/>
  <c r="D86" i="13"/>
  <c r="H86" i="13"/>
  <c r="I100" i="13"/>
  <c r="P100" i="13"/>
  <c r="Q100" i="13" s="1"/>
  <c r="P14" i="13"/>
  <c r="Q14" i="13" s="1"/>
  <c r="I14" i="13"/>
  <c r="I24" i="13"/>
  <c r="P24" i="13"/>
  <c r="Q24" i="13" s="1"/>
  <c r="N38" i="13"/>
  <c r="P38" i="13" s="1"/>
  <c r="Q38" i="13" s="1"/>
  <c r="K38" i="13"/>
  <c r="O38" i="13" s="1"/>
  <c r="D68" i="13"/>
  <c r="I80" i="13"/>
  <c r="P80" i="13"/>
  <c r="Q80" i="13" s="1"/>
  <c r="M91" i="13"/>
  <c r="O91" i="13" s="1"/>
  <c r="N91" i="13"/>
  <c r="D98" i="13"/>
  <c r="H98" i="13"/>
  <c r="O103" i="13"/>
  <c r="P106" i="13"/>
  <c r="Q106" i="13" s="1"/>
  <c r="O109" i="13"/>
  <c r="D14" i="13"/>
  <c r="P29" i="13"/>
  <c r="Q29" i="13" s="1"/>
  <c r="N36" i="13"/>
  <c r="P36" i="13" s="1"/>
  <c r="Q36" i="13" s="1"/>
  <c r="P40" i="13"/>
  <c r="Q40" i="13" s="1"/>
  <c r="I40" i="13"/>
  <c r="P42" i="13"/>
  <c r="Q42" i="13" s="1"/>
  <c r="I42" i="13"/>
  <c r="I49" i="13"/>
  <c r="P49" i="13"/>
  <c r="Q49" i="13" s="1"/>
  <c r="H75" i="13"/>
  <c r="D75" i="13"/>
  <c r="I92" i="13"/>
  <c r="P92" i="13"/>
  <c r="Q92" i="13" s="1"/>
  <c r="M103" i="13"/>
  <c r="N103" i="13"/>
  <c r="I112" i="13"/>
  <c r="P112" i="13"/>
  <c r="Q112" i="13" s="1"/>
  <c r="P26" i="13"/>
  <c r="Q26" i="13" s="1"/>
  <c r="O36" i="13"/>
  <c r="D42" i="13"/>
  <c r="O54" i="13"/>
  <c r="O59" i="13"/>
  <c r="P73" i="13"/>
  <c r="Q73" i="13" s="1"/>
  <c r="O86" i="13"/>
  <c r="I104" i="13"/>
  <c r="P104" i="13"/>
  <c r="Q104" i="13" s="1"/>
  <c r="I106" i="13"/>
  <c r="H110" i="13"/>
  <c r="D110" i="13"/>
  <c r="P33" i="13"/>
  <c r="Q33" i="13" s="1"/>
  <c r="K82" i="13"/>
  <c r="O82" i="13" s="1"/>
  <c r="I84" i="13"/>
  <c r="D87" i="13"/>
  <c r="K94" i="13"/>
  <c r="O94" i="13" s="1"/>
  <c r="I96" i="13"/>
  <c r="D99" i="13"/>
  <c r="K106" i="13"/>
  <c r="O106" i="13" s="1"/>
  <c r="I108" i="13"/>
  <c r="D111" i="13"/>
  <c r="J117" i="13"/>
  <c r="P20" i="13"/>
  <c r="Q20" i="13" s="1"/>
  <c r="I13" i="13"/>
  <c r="D16" i="13"/>
  <c r="P18" i="13"/>
  <c r="Q18" i="13" s="1"/>
  <c r="P21" i="13"/>
  <c r="Q21" i="13" s="1"/>
  <c r="K26" i="13"/>
  <c r="O26" i="13" s="1"/>
  <c r="I29" i="13"/>
  <c r="D32" i="13"/>
  <c r="P34" i="13"/>
  <c r="Q34" i="13" s="1"/>
  <c r="I41" i="13"/>
  <c r="D44" i="13"/>
  <c r="P46" i="13"/>
  <c r="Q46" i="13" s="1"/>
  <c r="K51" i="13"/>
  <c r="O51" i="13" s="1"/>
  <c r="I53" i="13"/>
  <c r="D56" i="13"/>
  <c r="P58" i="13"/>
  <c r="Q58" i="13" s="1"/>
  <c r="K65" i="13"/>
  <c r="O65" i="13" s="1"/>
  <c r="I67" i="13"/>
  <c r="D70" i="13"/>
  <c r="I73" i="13"/>
  <c r="D76" i="13"/>
  <c r="K83" i="13"/>
  <c r="O83" i="13" s="1"/>
  <c r="I85" i="13"/>
  <c r="D88" i="13"/>
  <c r="P90" i="13"/>
  <c r="Q90" i="13" s="1"/>
  <c r="K95" i="13"/>
  <c r="O95" i="13" s="1"/>
  <c r="I97" i="13"/>
  <c r="D100" i="13"/>
  <c r="P102" i="13"/>
  <c r="Q102" i="13" s="1"/>
  <c r="K107" i="13"/>
  <c r="O107" i="13" s="1"/>
  <c r="I109" i="13"/>
  <c r="D112" i="13"/>
  <c r="P114" i="13"/>
  <c r="Q114" i="13" s="1"/>
  <c r="P22" i="13"/>
  <c r="Q22" i="13" s="1"/>
  <c r="P35" i="13"/>
  <c r="Q35" i="13" s="1"/>
  <c r="P47" i="13"/>
  <c r="Q47" i="13" s="1"/>
  <c r="P59" i="13"/>
  <c r="Q59" i="13" s="1"/>
  <c r="P91" i="13"/>
  <c r="Q91" i="13" s="1"/>
  <c r="P103" i="13"/>
  <c r="Q103" i="13" s="1"/>
  <c r="P115" i="13"/>
  <c r="Q115" i="13" s="1"/>
  <c r="L117" i="13"/>
  <c r="P17" i="13"/>
  <c r="Q17" i="13" s="1"/>
  <c r="M13" i="13"/>
  <c r="O13" i="13" s="1"/>
  <c r="K15" i="13"/>
  <c r="O15" i="13" s="1"/>
  <c r="D23" i="13"/>
  <c r="M29" i="13"/>
  <c r="O29" i="13" s="1"/>
  <c r="K31" i="13"/>
  <c r="O31" i="13" s="1"/>
  <c r="D36" i="13"/>
  <c r="M41" i="13"/>
  <c r="K43" i="13"/>
  <c r="O43" i="13" s="1"/>
  <c r="D48" i="13"/>
  <c r="K55" i="13"/>
  <c r="O55" i="13" s="1"/>
  <c r="K69" i="13"/>
  <c r="O69" i="13" s="1"/>
  <c r="K75" i="13"/>
  <c r="O75" i="13" s="1"/>
  <c r="D80" i="13"/>
  <c r="M85" i="13"/>
  <c r="O85" i="13" s="1"/>
  <c r="K87" i="13"/>
  <c r="O87" i="13" s="1"/>
  <c r="D92" i="13"/>
  <c r="M97" i="13"/>
  <c r="K99" i="13"/>
  <c r="O99" i="13" s="1"/>
  <c r="D104" i="13"/>
  <c r="M109" i="13"/>
  <c r="K111" i="13"/>
  <c r="O111" i="13" s="1"/>
  <c r="D116" i="13"/>
  <c r="M14" i="13"/>
  <c r="O14" i="13" s="1"/>
  <c r="K16" i="13"/>
  <c r="O16" i="13" s="1"/>
  <c r="D24" i="13"/>
  <c r="M30" i="13"/>
  <c r="O30" i="13" s="1"/>
  <c r="K32" i="13"/>
  <c r="O32" i="13" s="1"/>
  <c r="D37" i="13"/>
  <c r="M42" i="13"/>
  <c r="K44" i="13"/>
  <c r="O44" i="13" s="1"/>
  <c r="D49" i="13"/>
  <c r="M54" i="13"/>
  <c r="K56" i="13"/>
  <c r="O56" i="13" s="1"/>
  <c r="M68" i="13"/>
  <c r="O68" i="13" s="1"/>
  <c r="K70" i="13"/>
  <c r="O70" i="13" s="1"/>
  <c r="M74" i="13"/>
  <c r="O74" i="13" s="1"/>
  <c r="K76" i="13"/>
  <c r="O76" i="13" s="1"/>
  <c r="D81" i="13"/>
  <c r="K88" i="13"/>
  <c r="O88" i="13" s="1"/>
  <c r="D93" i="13"/>
  <c r="K100" i="13"/>
  <c r="O100" i="13" s="1"/>
  <c r="K112" i="13"/>
  <c r="O112" i="13" s="1"/>
  <c r="D25" i="13"/>
  <c r="D38" i="13"/>
  <c r="D50" i="13"/>
  <c r="D64" i="13"/>
  <c r="D82" i="13"/>
  <c r="D94" i="13"/>
  <c r="D106" i="13"/>
  <c r="I35" i="12"/>
  <c r="P35" i="12"/>
  <c r="Q35" i="12" s="1"/>
  <c r="P40" i="12"/>
  <c r="Q40" i="12" s="1"/>
  <c r="I40" i="12"/>
  <c r="I33" i="12"/>
  <c r="K45" i="12"/>
  <c r="O45" i="12" s="1"/>
  <c r="K57" i="12"/>
  <c r="O57" i="12" s="1"/>
  <c r="D102" i="12"/>
  <c r="D106" i="12"/>
  <c r="D46" i="11"/>
  <c r="H80" i="11"/>
  <c r="P80" i="11" s="1"/>
  <c r="Q80" i="11" s="1"/>
  <c r="D13" i="12"/>
  <c r="P18" i="12"/>
  <c r="Q18" i="12" s="1"/>
  <c r="K23" i="12"/>
  <c r="O23" i="12" s="1"/>
  <c r="P25" i="12"/>
  <c r="Q25" i="12" s="1"/>
  <c r="K40" i="12"/>
  <c r="O40" i="12" s="1"/>
  <c r="I47" i="12"/>
  <c r="N48" i="12"/>
  <c r="P48" i="12" s="1"/>
  <c r="Q48" i="12" s="1"/>
  <c r="K52" i="12"/>
  <c r="O52" i="12" s="1"/>
  <c r="H54" i="12"/>
  <c r="K59" i="12"/>
  <c r="O59" i="12" s="1"/>
  <c r="K77" i="12"/>
  <c r="O77" i="12" s="1"/>
  <c r="H83" i="12"/>
  <c r="I83" i="12" s="1"/>
  <c r="H95" i="12"/>
  <c r="I95" i="12" s="1"/>
  <c r="D104" i="12"/>
  <c r="K109" i="12"/>
  <c r="O109" i="12" s="1"/>
  <c r="I68" i="12"/>
  <c r="N50" i="11"/>
  <c r="H103" i="11"/>
  <c r="I103" i="11" s="1"/>
  <c r="H30" i="12"/>
  <c r="I30" i="12" s="1"/>
  <c r="K33" i="12"/>
  <c r="O33" i="12" s="1"/>
  <c r="D74" i="12"/>
  <c r="P75" i="12"/>
  <c r="Q75" i="12" s="1"/>
  <c r="K86" i="12"/>
  <c r="O86" i="12" s="1"/>
  <c r="K98" i="12"/>
  <c r="O98" i="12" s="1"/>
  <c r="H112" i="12"/>
  <c r="N115" i="12"/>
  <c r="D56" i="11"/>
  <c r="N14" i="12"/>
  <c r="O31" i="12"/>
  <c r="N91" i="12"/>
  <c r="P91" i="12" s="1"/>
  <c r="Q91" i="12" s="1"/>
  <c r="P104" i="12"/>
  <c r="Q104" i="12" s="1"/>
  <c r="P77" i="12"/>
  <c r="Q77" i="12" s="1"/>
  <c r="P52" i="12"/>
  <c r="Q52" i="12" s="1"/>
  <c r="P59" i="12"/>
  <c r="Q59" i="12" s="1"/>
  <c r="P101" i="12"/>
  <c r="Q101" i="12" s="1"/>
  <c r="P30" i="12"/>
  <c r="Q30" i="12" s="1"/>
  <c r="P89" i="12"/>
  <c r="Q89" i="12" s="1"/>
  <c r="H79" i="11"/>
  <c r="I79" i="11" s="1"/>
  <c r="K32" i="12"/>
  <c r="O32" i="12" s="1"/>
  <c r="D36" i="12"/>
  <c r="D40" i="12"/>
  <c r="H41" i="12"/>
  <c r="I41" i="12" s="1"/>
  <c r="P45" i="12"/>
  <c r="Q45" i="12" s="1"/>
  <c r="D50" i="12"/>
  <c r="D52" i="12"/>
  <c r="D75" i="12"/>
  <c r="H84" i="12"/>
  <c r="I84" i="12" s="1"/>
  <c r="K94" i="12"/>
  <c r="O94" i="12" s="1"/>
  <c r="H96" i="12"/>
  <c r="I96" i="12" s="1"/>
  <c r="K101" i="12"/>
  <c r="O101" i="12" s="1"/>
  <c r="P21" i="12"/>
  <c r="Q21" i="12" s="1"/>
  <c r="H26" i="12"/>
  <c r="I26" i="12" s="1"/>
  <c r="P82" i="12"/>
  <c r="Q82" i="12" s="1"/>
  <c r="H107" i="12"/>
  <c r="I107" i="12" s="1"/>
  <c r="N86" i="11"/>
  <c r="N29" i="12"/>
  <c r="P29" i="12" s="1"/>
  <c r="Q29" i="12" s="1"/>
  <c r="N53" i="12"/>
  <c r="N114" i="12"/>
  <c r="P114" i="12" s="1"/>
  <c r="Q114" i="12" s="1"/>
  <c r="K88" i="11"/>
  <c r="O88" i="11" s="1"/>
  <c r="P42" i="12"/>
  <c r="Q42" i="12" s="1"/>
  <c r="P13" i="12"/>
  <c r="I50" i="12"/>
  <c r="I64" i="12"/>
  <c r="P64" i="12"/>
  <c r="Q64" i="12" s="1"/>
  <c r="O43" i="12"/>
  <c r="I20" i="12"/>
  <c r="D25" i="12"/>
  <c r="I36" i="12"/>
  <c r="M37" i="12"/>
  <c r="O42" i="12"/>
  <c r="N46" i="12"/>
  <c r="P46" i="12" s="1"/>
  <c r="Q46" i="12" s="1"/>
  <c r="K46" i="12"/>
  <c r="O46" i="12" s="1"/>
  <c r="M68" i="12"/>
  <c r="O68" i="12" s="1"/>
  <c r="I70" i="12"/>
  <c r="K82" i="12"/>
  <c r="O82" i="12" s="1"/>
  <c r="N83" i="12"/>
  <c r="I89" i="12"/>
  <c r="K93" i="12"/>
  <c r="O93" i="12" s="1"/>
  <c r="N95" i="12"/>
  <c r="H103" i="12"/>
  <c r="D103" i="12"/>
  <c r="O116" i="12"/>
  <c r="K21" i="12"/>
  <c r="O21" i="12" s="1"/>
  <c r="I31" i="12"/>
  <c r="H39" i="12"/>
  <c r="D39" i="12"/>
  <c r="K56" i="12"/>
  <c r="O56" i="12" s="1"/>
  <c r="P57" i="12"/>
  <c r="Q57" i="12" s="1"/>
  <c r="K66" i="12"/>
  <c r="O66" i="12" s="1"/>
  <c r="D70" i="12"/>
  <c r="I77" i="12"/>
  <c r="K81" i="12"/>
  <c r="O81" i="12" s="1"/>
  <c r="I110" i="12"/>
  <c r="I25" i="12"/>
  <c r="N31" i="12"/>
  <c r="P31" i="12" s="1"/>
  <c r="Q31" i="12" s="1"/>
  <c r="M42" i="12"/>
  <c r="P44" i="12"/>
  <c r="Q44" i="12" s="1"/>
  <c r="I44" i="12"/>
  <c r="D49" i="12"/>
  <c r="N50" i="12"/>
  <c r="P50" i="12" s="1"/>
  <c r="Q50" i="12" s="1"/>
  <c r="D64" i="12"/>
  <c r="K65" i="12"/>
  <c r="O65" i="12" s="1"/>
  <c r="N67" i="12"/>
  <c r="P67" i="12" s="1"/>
  <c r="Q67" i="12" s="1"/>
  <c r="I73" i="12"/>
  <c r="H76" i="12"/>
  <c r="D80" i="12"/>
  <c r="I85" i="12"/>
  <c r="H88" i="12"/>
  <c r="I97" i="12"/>
  <c r="H99" i="12"/>
  <c r="D99" i="12"/>
  <c r="N100" i="12"/>
  <c r="P100" i="12" s="1"/>
  <c r="Q100" i="12" s="1"/>
  <c r="K100" i="12"/>
  <c r="O100" i="12" s="1"/>
  <c r="I105" i="12"/>
  <c r="P105" i="12"/>
  <c r="Q105" i="12" s="1"/>
  <c r="I108" i="12"/>
  <c r="D110" i="12"/>
  <c r="P116" i="12"/>
  <c r="Q116" i="12" s="1"/>
  <c r="I78" i="12"/>
  <c r="P78" i="12"/>
  <c r="Q78" i="12" s="1"/>
  <c r="D20" i="12"/>
  <c r="I45" i="12"/>
  <c r="P16" i="12"/>
  <c r="Q16" i="12" s="1"/>
  <c r="I16" i="12"/>
  <c r="N17" i="12"/>
  <c r="P17" i="12" s="1"/>
  <c r="Q17" i="12" s="1"/>
  <c r="O25" i="12"/>
  <c r="H34" i="12"/>
  <c r="N39" i="12"/>
  <c r="O50" i="12"/>
  <c r="I55" i="12"/>
  <c r="N73" i="12"/>
  <c r="P73" i="12" s="1"/>
  <c r="Q73" i="12" s="1"/>
  <c r="N85" i="12"/>
  <c r="P85" i="12" s="1"/>
  <c r="Q85" i="12" s="1"/>
  <c r="N92" i="12"/>
  <c r="P92" i="12" s="1"/>
  <c r="Q92" i="12" s="1"/>
  <c r="N97" i="12"/>
  <c r="P97" i="12" s="1"/>
  <c r="Q97" i="12" s="1"/>
  <c r="O103" i="12"/>
  <c r="H115" i="12"/>
  <c r="D115" i="12"/>
  <c r="C117" i="12"/>
  <c r="H65" i="12"/>
  <c r="D65" i="12"/>
  <c r="P23" i="12"/>
  <c r="Q23" i="12" s="1"/>
  <c r="P49" i="12"/>
  <c r="Q49" i="12" s="1"/>
  <c r="D33" i="12"/>
  <c r="N36" i="12"/>
  <c r="P36" i="12" s="1"/>
  <c r="Q36" i="12" s="1"/>
  <c r="K39" i="12"/>
  <c r="O39" i="12" s="1"/>
  <c r="N41" i="12"/>
  <c r="I49" i="12"/>
  <c r="N55" i="12"/>
  <c r="P55" i="12" s="1"/>
  <c r="Q55" i="12" s="1"/>
  <c r="O73" i="12"/>
  <c r="N76" i="12"/>
  <c r="K76" i="12"/>
  <c r="O76" i="12" s="1"/>
  <c r="N80" i="12"/>
  <c r="P80" i="12" s="1"/>
  <c r="Q80" i="12" s="1"/>
  <c r="O85" i="12"/>
  <c r="N88" i="12"/>
  <c r="K88" i="12"/>
  <c r="O88" i="12" s="1"/>
  <c r="I91" i="12"/>
  <c r="O92" i="12"/>
  <c r="O97" i="12"/>
  <c r="N106" i="12"/>
  <c r="P106" i="12" s="1"/>
  <c r="Q106" i="12" s="1"/>
  <c r="O108" i="12"/>
  <c r="N110" i="12"/>
  <c r="P110" i="12" s="1"/>
  <c r="Q110" i="12" s="1"/>
  <c r="K110" i="12"/>
  <c r="O110" i="12" s="1"/>
  <c r="I24" i="12"/>
  <c r="P24" i="12"/>
  <c r="Q24" i="12" s="1"/>
  <c r="O30" i="12"/>
  <c r="N34" i="12"/>
  <c r="K34" i="12"/>
  <c r="O34" i="12" s="1"/>
  <c r="O49" i="12"/>
  <c r="I79" i="12"/>
  <c r="P79" i="12"/>
  <c r="Q79" i="12" s="1"/>
  <c r="O80" i="12"/>
  <c r="N108" i="12"/>
  <c r="P108" i="12" s="1"/>
  <c r="Q108" i="12" s="1"/>
  <c r="M108" i="12"/>
  <c r="G117" i="12"/>
  <c r="N20" i="12"/>
  <c r="P20" i="12" s="1"/>
  <c r="Q20" i="12" s="1"/>
  <c r="P14" i="12"/>
  <c r="Q14" i="12" s="1"/>
  <c r="D18" i="12"/>
  <c r="H27" i="12"/>
  <c r="D27" i="12"/>
  <c r="P37" i="12"/>
  <c r="Q37" i="12" s="1"/>
  <c r="K44" i="12"/>
  <c r="O44" i="12" s="1"/>
  <c r="P53" i="12"/>
  <c r="Q53" i="12" s="1"/>
  <c r="D57" i="12"/>
  <c r="O64" i="12"/>
  <c r="I69" i="12"/>
  <c r="N70" i="12"/>
  <c r="P70" i="12" s="1"/>
  <c r="Q70" i="12" s="1"/>
  <c r="P72" i="12"/>
  <c r="Q72" i="12" s="1"/>
  <c r="I72" i="12"/>
  <c r="D79" i="12"/>
  <c r="K99" i="12"/>
  <c r="O99" i="12" s="1"/>
  <c r="I14" i="12"/>
  <c r="M16" i="12"/>
  <c r="O16" i="12" s="1"/>
  <c r="P32" i="12"/>
  <c r="Q32" i="12" s="1"/>
  <c r="I32" i="12"/>
  <c r="D37" i="12"/>
  <c r="N38" i="12"/>
  <c r="P38" i="12" s="1"/>
  <c r="Q38" i="12" s="1"/>
  <c r="I48" i="12"/>
  <c r="I53" i="12"/>
  <c r="O54" i="12"/>
  <c r="N58" i="12"/>
  <c r="P58" i="12" s="1"/>
  <c r="Q58" i="12" s="1"/>
  <c r="K58" i="12"/>
  <c r="O58" i="12" s="1"/>
  <c r="N69" i="12"/>
  <c r="P69" i="12" s="1"/>
  <c r="Q69" i="12" s="1"/>
  <c r="P74" i="12"/>
  <c r="Q74" i="12" s="1"/>
  <c r="I74" i="12"/>
  <c r="K75" i="12"/>
  <c r="O75" i="12" s="1"/>
  <c r="P86" i="12"/>
  <c r="Q86" i="12" s="1"/>
  <c r="I86" i="12"/>
  <c r="K87" i="12"/>
  <c r="O87" i="12" s="1"/>
  <c r="O91" i="12"/>
  <c r="P98" i="12"/>
  <c r="Q98" i="12" s="1"/>
  <c r="I98" i="12"/>
  <c r="H111" i="12"/>
  <c r="D111" i="12"/>
  <c r="M115" i="12"/>
  <c r="O115" i="12" s="1"/>
  <c r="N27" i="12"/>
  <c r="O38" i="12"/>
  <c r="I43" i="12"/>
  <c r="H51" i="12"/>
  <c r="D51" i="12"/>
  <c r="O72" i="12"/>
  <c r="O79" i="12"/>
  <c r="O102" i="12"/>
  <c r="J117" i="12"/>
  <c r="I17" i="12"/>
  <c r="D21" i="12"/>
  <c r="K27" i="12"/>
  <c r="O27" i="12" s="1"/>
  <c r="N43" i="12"/>
  <c r="P43" i="12" s="1"/>
  <c r="Q43" i="12" s="1"/>
  <c r="P56" i="12"/>
  <c r="Q56" i="12" s="1"/>
  <c r="I56" i="12"/>
  <c r="H93" i="12"/>
  <c r="D93" i="12"/>
  <c r="N22" i="12"/>
  <c r="P22" i="12" s="1"/>
  <c r="Q22" i="12" s="1"/>
  <c r="K22" i="12"/>
  <c r="O22" i="12" s="1"/>
  <c r="O37" i="12"/>
  <c r="H81" i="12"/>
  <c r="D81" i="12"/>
  <c r="P102" i="12"/>
  <c r="Q102" i="12" s="1"/>
  <c r="K107" i="12"/>
  <c r="O107" i="12" s="1"/>
  <c r="K111" i="12"/>
  <c r="O111" i="12" s="1"/>
  <c r="D116" i="12"/>
  <c r="D105" i="12"/>
  <c r="K112" i="12"/>
  <c r="O112" i="12" s="1"/>
  <c r="I112" i="11"/>
  <c r="P112" i="11"/>
  <c r="Q112" i="11" s="1"/>
  <c r="H17" i="11"/>
  <c r="P17" i="11" s="1"/>
  <c r="Q17" i="11" s="1"/>
  <c r="N26" i="11"/>
  <c r="K39" i="11"/>
  <c r="D109" i="11"/>
  <c r="H15" i="11"/>
  <c r="I15" i="11" s="1"/>
  <c r="H44" i="11"/>
  <c r="P44" i="11" s="1"/>
  <c r="Q44" i="11" s="1"/>
  <c r="N24" i="11"/>
  <c r="N102" i="11"/>
  <c r="P102" i="11" s="1"/>
  <c r="Q102" i="11" s="1"/>
  <c r="N44" i="10"/>
  <c r="K15" i="11"/>
  <c r="O15" i="11" s="1"/>
  <c r="D42" i="11"/>
  <c r="N78" i="11"/>
  <c r="D89" i="11"/>
  <c r="D105" i="11"/>
  <c r="H107" i="11"/>
  <c r="D112" i="11"/>
  <c r="N37" i="11"/>
  <c r="P37" i="11" s="1"/>
  <c r="Q37" i="11" s="1"/>
  <c r="N76" i="11"/>
  <c r="P76" i="11" s="1"/>
  <c r="Q76" i="11" s="1"/>
  <c r="H83" i="11"/>
  <c r="I83" i="11" s="1"/>
  <c r="H96" i="11"/>
  <c r="P96" i="11" s="1"/>
  <c r="Q96" i="11" s="1"/>
  <c r="D101" i="11"/>
  <c r="N17" i="10"/>
  <c r="H23" i="10"/>
  <c r="N105" i="10"/>
  <c r="H18" i="11"/>
  <c r="P18" i="11" s="1"/>
  <c r="Q18" i="11" s="1"/>
  <c r="H20" i="11"/>
  <c r="P20" i="11" s="1"/>
  <c r="Q20" i="11" s="1"/>
  <c r="H73" i="10"/>
  <c r="I73" i="10" s="1"/>
  <c r="N27" i="11"/>
  <c r="P27" i="11" s="1"/>
  <c r="Q27" i="11" s="1"/>
  <c r="N35" i="11"/>
  <c r="H40" i="11"/>
  <c r="I40" i="11" s="1"/>
  <c r="D77" i="11"/>
  <c r="H45" i="11"/>
  <c r="I45" i="11" s="1"/>
  <c r="H57" i="11"/>
  <c r="H70" i="11"/>
  <c r="P70" i="11" s="1"/>
  <c r="Q70" i="11" s="1"/>
  <c r="N83" i="11"/>
  <c r="N85" i="11"/>
  <c r="H92" i="11"/>
  <c r="P92" i="11" s="1"/>
  <c r="Q92" i="11" s="1"/>
  <c r="H101" i="10"/>
  <c r="I101" i="10" s="1"/>
  <c r="D28" i="11"/>
  <c r="K65" i="11"/>
  <c r="O65" i="11" s="1"/>
  <c r="D68" i="11"/>
  <c r="D73" i="11"/>
  <c r="D97" i="11"/>
  <c r="N99" i="11"/>
  <c r="N101" i="11"/>
  <c r="K57" i="11"/>
  <c r="O57" i="11" s="1"/>
  <c r="P82" i="11"/>
  <c r="Q82" i="11" s="1"/>
  <c r="P106" i="11"/>
  <c r="Q106" i="11" s="1"/>
  <c r="N110" i="11"/>
  <c r="N36" i="11"/>
  <c r="P36" i="11" s="1"/>
  <c r="Q36" i="11" s="1"/>
  <c r="N59" i="11"/>
  <c r="H95" i="11"/>
  <c r="I95" i="11" s="1"/>
  <c r="P104" i="11"/>
  <c r="Q104" i="11" s="1"/>
  <c r="H41" i="11"/>
  <c r="I41" i="11" s="1"/>
  <c r="P53" i="11"/>
  <c r="Q53" i="11" s="1"/>
  <c r="I53" i="11"/>
  <c r="P51" i="11"/>
  <c r="Q51" i="11" s="1"/>
  <c r="I51" i="11"/>
  <c r="O59" i="11"/>
  <c r="D37" i="10"/>
  <c r="N33" i="11"/>
  <c r="N45" i="11"/>
  <c r="K49" i="11"/>
  <c r="O49" i="11" s="1"/>
  <c r="D51" i="11"/>
  <c r="D58" i="11"/>
  <c r="K67" i="11"/>
  <c r="O67" i="11" s="1"/>
  <c r="N77" i="11"/>
  <c r="D85" i="11"/>
  <c r="N90" i="11"/>
  <c r="K96" i="11"/>
  <c r="O96" i="11" s="1"/>
  <c r="K100" i="11"/>
  <c r="O100" i="11" s="1"/>
  <c r="K109" i="11"/>
  <c r="O109" i="11" s="1"/>
  <c r="N111" i="11"/>
  <c r="P111" i="11" s="1"/>
  <c r="Q111" i="11" s="1"/>
  <c r="K114" i="11"/>
  <c r="O114" i="11" s="1"/>
  <c r="H116" i="11"/>
  <c r="H97" i="10"/>
  <c r="H21" i="11"/>
  <c r="P21" i="11" s="1"/>
  <c r="Q21" i="11" s="1"/>
  <c r="H26" i="11"/>
  <c r="I26" i="11" s="1"/>
  <c r="K41" i="11"/>
  <c r="O41" i="11" s="1"/>
  <c r="H54" i="11"/>
  <c r="I54" i="11" s="1"/>
  <c r="D102" i="11"/>
  <c r="N107" i="11"/>
  <c r="P107" i="11" s="1"/>
  <c r="Q107" i="11" s="1"/>
  <c r="D113" i="11"/>
  <c r="N22" i="11"/>
  <c r="P22" i="11" s="1"/>
  <c r="Q22" i="11" s="1"/>
  <c r="D30" i="11"/>
  <c r="D32" i="11"/>
  <c r="D34" i="11"/>
  <c r="D38" i="11"/>
  <c r="H72" i="11"/>
  <c r="P72" i="11" s="1"/>
  <c r="Q72" i="11" s="1"/>
  <c r="N87" i="11"/>
  <c r="P87" i="11" s="1"/>
  <c r="Q87" i="11" s="1"/>
  <c r="N98" i="11"/>
  <c r="K29" i="11"/>
  <c r="O29" i="11" s="1"/>
  <c r="H14" i="11"/>
  <c r="I14" i="11" s="1"/>
  <c r="O19" i="11"/>
  <c r="K21" i="11"/>
  <c r="O21" i="11" s="1"/>
  <c r="D53" i="11"/>
  <c r="K116" i="11"/>
  <c r="O116" i="11" s="1"/>
  <c r="K102" i="10"/>
  <c r="O102" i="10" s="1"/>
  <c r="K112" i="10"/>
  <c r="O112" i="10" s="1"/>
  <c r="N58" i="11"/>
  <c r="H66" i="11"/>
  <c r="I66" i="11" s="1"/>
  <c r="O74" i="11"/>
  <c r="K25" i="11"/>
  <c r="O25" i="11" s="1"/>
  <c r="K46" i="11"/>
  <c r="O46" i="11" s="1"/>
  <c r="K51" i="11"/>
  <c r="O51" i="11" s="1"/>
  <c r="K70" i="11"/>
  <c r="O70" i="11" s="1"/>
  <c r="I80" i="11"/>
  <c r="H84" i="11"/>
  <c r="N89" i="11"/>
  <c r="P89" i="11" s="1"/>
  <c r="Q89" i="11" s="1"/>
  <c r="P100" i="11"/>
  <c r="Q100" i="11" s="1"/>
  <c r="H108" i="11"/>
  <c r="P108" i="11" s="1"/>
  <c r="Q108" i="11" s="1"/>
  <c r="N24" i="10"/>
  <c r="N76" i="10"/>
  <c r="P76" i="10" s="1"/>
  <c r="Q76" i="10" s="1"/>
  <c r="H98" i="10"/>
  <c r="I98" i="10" s="1"/>
  <c r="H105" i="10"/>
  <c r="I105" i="10" s="1"/>
  <c r="K18" i="11"/>
  <c r="O18" i="11" s="1"/>
  <c r="K23" i="11"/>
  <c r="N34" i="11"/>
  <c r="P34" i="11" s="1"/>
  <c r="Q34" i="11" s="1"/>
  <c r="N38" i="11"/>
  <c r="P38" i="11" s="1"/>
  <c r="Q38" i="11" s="1"/>
  <c r="D50" i="11"/>
  <c r="N64" i="11"/>
  <c r="P64" i="11" s="1"/>
  <c r="Q64" i="11" s="1"/>
  <c r="N95" i="11"/>
  <c r="K97" i="11"/>
  <c r="O97" i="11" s="1"/>
  <c r="K104" i="11"/>
  <c r="O104" i="11" s="1"/>
  <c r="H115" i="11"/>
  <c r="I115" i="11" s="1"/>
  <c r="H17" i="10"/>
  <c r="H49" i="10"/>
  <c r="I49" i="10" s="1"/>
  <c r="H74" i="10"/>
  <c r="I74" i="10" s="1"/>
  <c r="N79" i="10"/>
  <c r="P94" i="11"/>
  <c r="Q94" i="11" s="1"/>
  <c r="N93" i="10"/>
  <c r="P93" i="10" s="1"/>
  <c r="Q93" i="10" s="1"/>
  <c r="C117" i="11"/>
  <c r="O23" i="11"/>
  <c r="H29" i="11"/>
  <c r="I29" i="11" s="1"/>
  <c r="K53" i="11"/>
  <c r="O53" i="11" s="1"/>
  <c r="P69" i="11"/>
  <c r="Q69" i="11" s="1"/>
  <c r="N84" i="11"/>
  <c r="K92" i="11"/>
  <c r="O92" i="11" s="1"/>
  <c r="D22" i="11"/>
  <c r="H33" i="11"/>
  <c r="I33" i="11" s="1"/>
  <c r="H67" i="11"/>
  <c r="N75" i="11"/>
  <c r="P75" i="11" s="1"/>
  <c r="Q75" i="11" s="1"/>
  <c r="I92" i="11"/>
  <c r="I94" i="11"/>
  <c r="D114" i="11"/>
  <c r="P71" i="11"/>
  <c r="Q71" i="11" s="1"/>
  <c r="I25" i="11"/>
  <c r="P25" i="11"/>
  <c r="Q25" i="11" s="1"/>
  <c r="I65" i="11"/>
  <c r="P65" i="11"/>
  <c r="Q65" i="11" s="1"/>
  <c r="P32" i="11"/>
  <c r="Q32" i="11" s="1"/>
  <c r="I32" i="11"/>
  <c r="I88" i="11"/>
  <c r="P88" i="11"/>
  <c r="Q88" i="11" s="1"/>
  <c r="H16" i="11"/>
  <c r="D16" i="11"/>
  <c r="I22" i="11"/>
  <c r="P56" i="11"/>
  <c r="Q56" i="11" s="1"/>
  <c r="I56" i="11"/>
  <c r="O75" i="11"/>
  <c r="N93" i="11"/>
  <c r="K93" i="11"/>
  <c r="O93" i="11" s="1"/>
  <c r="P73" i="11"/>
  <c r="Q73" i="11" s="1"/>
  <c r="I73" i="11"/>
  <c r="O87" i="11"/>
  <c r="I114" i="11"/>
  <c r="P114" i="11"/>
  <c r="Q114" i="11" s="1"/>
  <c r="P46" i="11"/>
  <c r="Q46" i="11" s="1"/>
  <c r="I46" i="11"/>
  <c r="I27" i="11"/>
  <c r="I69" i="11"/>
  <c r="P31" i="11"/>
  <c r="Q31" i="11" s="1"/>
  <c r="D35" i="11"/>
  <c r="H35" i="11"/>
  <c r="I37" i="11"/>
  <c r="O40" i="11"/>
  <c r="K54" i="11"/>
  <c r="O54" i="11" s="1"/>
  <c r="N54" i="11"/>
  <c r="I90" i="11"/>
  <c r="P90" i="11"/>
  <c r="Q90" i="11" s="1"/>
  <c r="O99" i="11"/>
  <c r="O102" i="11"/>
  <c r="D110" i="11"/>
  <c r="H110" i="11"/>
  <c r="I82" i="11"/>
  <c r="G117" i="11"/>
  <c r="K30" i="11"/>
  <c r="O30" i="11" s="1"/>
  <c r="N30" i="11"/>
  <c r="P30" i="11" s="1"/>
  <c r="Q30" i="11" s="1"/>
  <c r="P58" i="11"/>
  <c r="Q58" i="11" s="1"/>
  <c r="I58" i="11"/>
  <c r="D86" i="11"/>
  <c r="H86" i="11"/>
  <c r="N14" i="11"/>
  <c r="P19" i="11"/>
  <c r="Q19" i="11" s="1"/>
  <c r="I19" i="11"/>
  <c r="O27" i="11"/>
  <c r="O58" i="11"/>
  <c r="D74" i="11"/>
  <c r="H74" i="11"/>
  <c r="I106" i="11"/>
  <c r="O14" i="11"/>
  <c r="N16" i="11"/>
  <c r="K16" i="11"/>
  <c r="O16" i="11" s="1"/>
  <c r="I39" i="11"/>
  <c r="P39" i="11"/>
  <c r="Q39" i="11" s="1"/>
  <c r="K42" i="11"/>
  <c r="O42" i="11" s="1"/>
  <c r="N42" i="11"/>
  <c r="P42" i="11" s="1"/>
  <c r="Q42" i="11" s="1"/>
  <c r="P55" i="11"/>
  <c r="Q55" i="11" s="1"/>
  <c r="I64" i="11"/>
  <c r="I76" i="11"/>
  <c r="O77" i="11"/>
  <c r="P99" i="11"/>
  <c r="Q99" i="11" s="1"/>
  <c r="I101" i="11"/>
  <c r="P101" i="11"/>
  <c r="Q101" i="11" s="1"/>
  <c r="I50" i="11"/>
  <c r="P50" i="11"/>
  <c r="Q50" i="11" s="1"/>
  <c r="H98" i="11"/>
  <c r="D98" i="11"/>
  <c r="I18" i="11"/>
  <c r="P43" i="11"/>
  <c r="Q43" i="11" s="1"/>
  <c r="I55" i="11"/>
  <c r="P57" i="11"/>
  <c r="Q57" i="11" s="1"/>
  <c r="D59" i="11"/>
  <c r="H59" i="11"/>
  <c r="O64" i="11"/>
  <c r="O79" i="11"/>
  <c r="P85" i="11"/>
  <c r="Q85" i="11" s="1"/>
  <c r="I85" i="11"/>
  <c r="I107" i="11"/>
  <c r="I13" i="11"/>
  <c r="O39" i="11"/>
  <c r="I78" i="11"/>
  <c r="P78" i="11"/>
  <c r="Q78" i="11" s="1"/>
  <c r="N81" i="11"/>
  <c r="P81" i="11" s="1"/>
  <c r="Q81" i="11" s="1"/>
  <c r="K81" i="11"/>
  <c r="O81" i="11" s="1"/>
  <c r="P109" i="11"/>
  <c r="Q109" i="11" s="1"/>
  <c r="I109" i="11"/>
  <c r="D23" i="11"/>
  <c r="H23" i="11"/>
  <c r="P24" i="11"/>
  <c r="Q24" i="11" s="1"/>
  <c r="I34" i="11"/>
  <c r="I43" i="11"/>
  <c r="D47" i="11"/>
  <c r="H47" i="11"/>
  <c r="P48" i="11"/>
  <c r="Q48" i="11" s="1"/>
  <c r="O50" i="11"/>
  <c r="K68" i="11"/>
  <c r="O68" i="11" s="1"/>
  <c r="N68" i="11"/>
  <c r="P68" i="11" s="1"/>
  <c r="Q68" i="11" s="1"/>
  <c r="I89" i="11"/>
  <c r="N115" i="11"/>
  <c r="P49" i="11"/>
  <c r="Q49" i="11" s="1"/>
  <c r="I49" i="11"/>
  <c r="M13" i="11"/>
  <c r="O13" i="11" s="1"/>
  <c r="I38" i="11"/>
  <c r="P97" i="11"/>
  <c r="Q97" i="11" s="1"/>
  <c r="I97" i="11"/>
  <c r="I102" i="11"/>
  <c r="N105" i="11"/>
  <c r="P105" i="11" s="1"/>
  <c r="Q105" i="11" s="1"/>
  <c r="K105" i="11"/>
  <c r="O105" i="11" s="1"/>
  <c r="N13" i="11"/>
  <c r="P13" i="11" s="1"/>
  <c r="D24" i="11"/>
  <c r="N28" i="11"/>
  <c r="P28" i="11" s="1"/>
  <c r="Q28" i="11" s="1"/>
  <c r="K31" i="11"/>
  <c r="O31" i="11" s="1"/>
  <c r="D36" i="11"/>
  <c r="N40" i="11"/>
  <c r="K43" i="11"/>
  <c r="O43" i="11" s="1"/>
  <c r="D48" i="11"/>
  <c r="N52" i="11"/>
  <c r="K55" i="11"/>
  <c r="O55" i="11" s="1"/>
  <c r="I57" i="11"/>
  <c r="N66" i="11"/>
  <c r="K69" i="11"/>
  <c r="O69" i="11" s="1"/>
  <c r="I71" i="11"/>
  <c r="D75" i="11"/>
  <c r="P77" i="11"/>
  <c r="Q77" i="11" s="1"/>
  <c r="N79" i="11"/>
  <c r="P79" i="11" s="1"/>
  <c r="Q79" i="11" s="1"/>
  <c r="K82" i="11"/>
  <c r="O82" i="11" s="1"/>
  <c r="D87" i="11"/>
  <c r="N91" i="11"/>
  <c r="P91" i="11" s="1"/>
  <c r="Q91" i="11" s="1"/>
  <c r="K94" i="11"/>
  <c r="O94" i="11" s="1"/>
  <c r="D99" i="11"/>
  <c r="N103" i="11"/>
  <c r="K106" i="11"/>
  <c r="O106" i="11" s="1"/>
  <c r="I108" i="11"/>
  <c r="D111" i="11"/>
  <c r="P113" i="11"/>
  <c r="Q113" i="11" s="1"/>
  <c r="J117" i="11"/>
  <c r="K17" i="11"/>
  <c r="O17" i="11" s="1"/>
  <c r="K20" i="11"/>
  <c r="O20" i="11" s="1"/>
  <c r="D25" i="11"/>
  <c r="K32" i="11"/>
  <c r="O32" i="11" s="1"/>
  <c r="D37" i="11"/>
  <c r="K44" i="11"/>
  <c r="O44" i="11" s="1"/>
  <c r="D49" i="11"/>
  <c r="K56" i="11"/>
  <c r="O56" i="11" s="1"/>
  <c r="D76" i="11"/>
  <c r="D88" i="11"/>
  <c r="P52" i="11"/>
  <c r="Q52" i="11" s="1"/>
  <c r="D64" i="11"/>
  <c r="K71" i="11"/>
  <c r="O71" i="11" s="1"/>
  <c r="K72" i="11"/>
  <c r="O72" i="11" s="1"/>
  <c r="P103" i="11"/>
  <c r="Q103" i="11" s="1"/>
  <c r="K108" i="11"/>
  <c r="O108" i="11" s="1"/>
  <c r="D27" i="11"/>
  <c r="D39" i="11"/>
  <c r="D65" i="11"/>
  <c r="D78" i="11"/>
  <c r="D90" i="11"/>
  <c r="D13" i="11"/>
  <c r="P15" i="11"/>
  <c r="Q15" i="11" s="1"/>
  <c r="M33" i="11"/>
  <c r="O33" i="11" s="1"/>
  <c r="M45" i="11"/>
  <c r="O45" i="11" s="1"/>
  <c r="M24" i="11"/>
  <c r="O24" i="11" s="1"/>
  <c r="D31" i="11"/>
  <c r="M36" i="11"/>
  <c r="O36" i="11" s="1"/>
  <c r="D43" i="11"/>
  <c r="M48" i="11"/>
  <c r="O48" i="11" s="1"/>
  <c r="D55" i="11"/>
  <c r="D69" i="11"/>
  <c r="M75" i="11"/>
  <c r="D82" i="11"/>
  <c r="M87" i="11"/>
  <c r="D94" i="11"/>
  <c r="M99" i="11"/>
  <c r="D106" i="11"/>
  <c r="M111" i="11"/>
  <c r="O111" i="11" s="1"/>
  <c r="H31" i="10"/>
  <c r="I31" i="10" s="1"/>
  <c r="N48" i="10"/>
  <c r="D93" i="10"/>
  <c r="N97" i="10"/>
  <c r="D111" i="10"/>
  <c r="N41" i="10"/>
  <c r="N67" i="10"/>
  <c r="H86" i="10"/>
  <c r="D96" i="10"/>
  <c r="H109" i="10"/>
  <c r="I109" i="10" s="1"/>
  <c r="H18" i="10"/>
  <c r="I18" i="10" s="1"/>
  <c r="N38" i="10"/>
  <c r="H54" i="10"/>
  <c r="I54" i="10" s="1"/>
  <c r="D72" i="10"/>
  <c r="D115" i="10"/>
  <c r="H35" i="10"/>
  <c r="N47" i="10"/>
  <c r="N81" i="10"/>
  <c r="P81" i="10" s="1"/>
  <c r="Q81" i="10" s="1"/>
  <c r="D114" i="10"/>
  <c r="K90" i="10"/>
  <c r="O90" i="10" s="1"/>
  <c r="D34" i="10"/>
  <c r="H110" i="10"/>
  <c r="I110" i="10" s="1"/>
  <c r="K110" i="10"/>
  <c r="O110" i="10" s="1"/>
  <c r="I69" i="10"/>
  <c r="N49" i="10"/>
  <c r="D75" i="10"/>
  <c r="K96" i="10"/>
  <c r="O96" i="10" s="1"/>
  <c r="K103" i="10"/>
  <c r="O103" i="10" s="1"/>
  <c r="K114" i="10"/>
  <c r="O114" i="10" s="1"/>
  <c r="K23" i="10"/>
  <c r="O23" i="10" s="1"/>
  <c r="N29" i="10"/>
  <c r="N35" i="10"/>
  <c r="N37" i="10"/>
  <c r="P37" i="10" s="1"/>
  <c r="Q37" i="10" s="1"/>
  <c r="D40" i="10"/>
  <c r="H48" i="10"/>
  <c r="I48" i="10" s="1"/>
  <c r="D69" i="10"/>
  <c r="H80" i="10"/>
  <c r="I80" i="10" s="1"/>
  <c r="N88" i="10"/>
  <c r="P88" i="10" s="1"/>
  <c r="Q88" i="10" s="1"/>
  <c r="N94" i="10"/>
  <c r="P94" i="10" s="1"/>
  <c r="Q94" i="10" s="1"/>
  <c r="N109" i="10"/>
  <c r="D113" i="10"/>
  <c r="D25" i="10"/>
  <c r="H42" i="10"/>
  <c r="I42" i="10" s="1"/>
  <c r="N56" i="10"/>
  <c r="P56" i="10" s="1"/>
  <c r="Q56" i="10" s="1"/>
  <c r="H59" i="10"/>
  <c r="P59" i="10" s="1"/>
  <c r="Q59" i="10" s="1"/>
  <c r="N73" i="10"/>
  <c r="N86" i="10"/>
  <c r="H91" i="10"/>
  <c r="I91" i="10" s="1"/>
  <c r="N25" i="10"/>
  <c r="P25" i="10" s="1"/>
  <c r="Q25" i="10" s="1"/>
  <c r="D28" i="10"/>
  <c r="N75" i="10"/>
  <c r="P75" i="10" s="1"/>
  <c r="Q75" i="10" s="1"/>
  <c r="N82" i="10"/>
  <c r="P82" i="10" s="1"/>
  <c r="Q82" i="10" s="1"/>
  <c r="H85" i="10"/>
  <c r="I85" i="10" s="1"/>
  <c r="D95" i="10"/>
  <c r="K98" i="10"/>
  <c r="O98" i="10" s="1"/>
  <c r="K100" i="10"/>
  <c r="O100" i="10" s="1"/>
  <c r="D108" i="10"/>
  <c r="D22" i="10"/>
  <c r="H30" i="10"/>
  <c r="I30" i="10" s="1"/>
  <c r="H36" i="10"/>
  <c r="I36" i="10" s="1"/>
  <c r="N50" i="10"/>
  <c r="H53" i="10"/>
  <c r="I53" i="10" s="1"/>
  <c r="D55" i="10"/>
  <c r="D87" i="10"/>
  <c r="K91" i="10"/>
  <c r="O91" i="10" s="1"/>
  <c r="D46" i="10"/>
  <c r="H67" i="10"/>
  <c r="I67" i="10" s="1"/>
  <c r="H24" i="10"/>
  <c r="I24" i="10" s="1"/>
  <c r="K32" i="10"/>
  <c r="O32" i="10" s="1"/>
  <c r="H47" i="10"/>
  <c r="I47" i="10" s="1"/>
  <c r="K53" i="10"/>
  <c r="O53" i="10" s="1"/>
  <c r="N69" i="10"/>
  <c r="P69" i="10" s="1"/>
  <c r="Q69" i="10" s="1"/>
  <c r="D81" i="10"/>
  <c r="N85" i="10"/>
  <c r="K115" i="10"/>
  <c r="O115" i="10" s="1"/>
  <c r="N64" i="10"/>
  <c r="P64" i="10" s="1"/>
  <c r="Q64" i="10" s="1"/>
  <c r="H41" i="10"/>
  <c r="I41" i="10" s="1"/>
  <c r="D43" i="10"/>
  <c r="H79" i="10"/>
  <c r="I79" i="10" s="1"/>
  <c r="D99" i="10"/>
  <c r="O35" i="10"/>
  <c r="D16" i="10"/>
  <c r="K20" i="10"/>
  <c r="O20" i="10" s="1"/>
  <c r="N26" i="10"/>
  <c r="N36" i="10"/>
  <c r="H68" i="10"/>
  <c r="I68" i="10" s="1"/>
  <c r="N87" i="10"/>
  <c r="P87" i="10" s="1"/>
  <c r="Q87" i="10" s="1"/>
  <c r="N106" i="10"/>
  <c r="P106" i="10" s="1"/>
  <c r="Q106" i="10" s="1"/>
  <c r="H29" i="10"/>
  <c r="I29" i="10" s="1"/>
  <c r="O47" i="10"/>
  <c r="N55" i="10"/>
  <c r="P55" i="10" s="1"/>
  <c r="Q55" i="10" s="1"/>
  <c r="N74" i="10"/>
  <c r="D84" i="10"/>
  <c r="H103" i="10"/>
  <c r="I103" i="10" s="1"/>
  <c r="H38" i="10"/>
  <c r="D38" i="10"/>
  <c r="I40" i="10"/>
  <c r="P58" i="10"/>
  <c r="Q58" i="10" s="1"/>
  <c r="I58" i="10"/>
  <c r="I70" i="10"/>
  <c r="I90" i="10"/>
  <c r="P90" i="10"/>
  <c r="Q90" i="10" s="1"/>
  <c r="P96" i="10"/>
  <c r="Q96" i="10" s="1"/>
  <c r="I96" i="10"/>
  <c r="I114" i="10"/>
  <c r="P114" i="10"/>
  <c r="Q114" i="10" s="1"/>
  <c r="C117" i="10"/>
  <c r="P32" i="10"/>
  <c r="Q32" i="10" s="1"/>
  <c r="I32" i="10"/>
  <c r="N43" i="10"/>
  <c r="P43" i="10" s="1"/>
  <c r="Q43" i="10" s="1"/>
  <c r="M43" i="10"/>
  <c r="O43" i="10" s="1"/>
  <c r="O55" i="10"/>
  <c r="I64" i="10"/>
  <c r="O66" i="10"/>
  <c r="O79" i="10"/>
  <c r="P84" i="10"/>
  <c r="Q84" i="10" s="1"/>
  <c r="I84" i="10"/>
  <c r="I92" i="10"/>
  <c r="P92" i="10"/>
  <c r="Q92" i="10" s="1"/>
  <c r="J117" i="10"/>
  <c r="N15" i="10"/>
  <c r="P15" i="10" s="1"/>
  <c r="Q15" i="10" s="1"/>
  <c r="K15" i="10"/>
  <c r="O15" i="10" s="1"/>
  <c r="P44" i="10"/>
  <c r="Q44" i="10" s="1"/>
  <c r="I44" i="10"/>
  <c r="I52" i="10"/>
  <c r="I88" i="10"/>
  <c r="I94" i="10"/>
  <c r="I46" i="10"/>
  <c r="I56" i="10"/>
  <c r="O70" i="10"/>
  <c r="I116" i="10"/>
  <c r="P116" i="10"/>
  <c r="Q116" i="10" s="1"/>
  <c r="G117" i="10"/>
  <c r="I17" i="10"/>
  <c r="O64" i="10"/>
  <c r="O77" i="10"/>
  <c r="I82" i="10"/>
  <c r="O109" i="10"/>
  <c r="H50" i="10"/>
  <c r="D50" i="10"/>
  <c r="P107" i="10"/>
  <c r="Q107" i="10" s="1"/>
  <c r="I107" i="10"/>
  <c r="N21" i="10"/>
  <c r="K21" i="10"/>
  <c r="O21" i="10" s="1"/>
  <c r="O44" i="10"/>
  <c r="I100" i="10"/>
  <c r="P100" i="10"/>
  <c r="Q100" i="10" s="1"/>
  <c r="M13" i="10"/>
  <c r="N13" i="10"/>
  <c r="L117" i="10"/>
  <c r="D14" i="10"/>
  <c r="H14" i="10"/>
  <c r="P23" i="10"/>
  <c r="Q23" i="10" s="1"/>
  <c r="I23" i="10"/>
  <c r="I25" i="10"/>
  <c r="I65" i="10"/>
  <c r="I78" i="10"/>
  <c r="N33" i="10"/>
  <c r="K33" i="10"/>
  <c r="O33" i="10" s="1"/>
  <c r="I77" i="10"/>
  <c r="N19" i="10"/>
  <c r="P19" i="10" s="1"/>
  <c r="Q19" i="10" s="1"/>
  <c r="I35" i="10"/>
  <c r="I37" i="10"/>
  <c r="O75" i="10"/>
  <c r="I89" i="10"/>
  <c r="P95" i="10"/>
  <c r="Q95" i="10" s="1"/>
  <c r="I95" i="10"/>
  <c r="I102" i="10"/>
  <c r="P102" i="10"/>
  <c r="Q102" i="10" s="1"/>
  <c r="P108" i="10"/>
  <c r="Q108" i="10" s="1"/>
  <c r="I108" i="10"/>
  <c r="I104" i="10"/>
  <c r="P104" i="10"/>
  <c r="Q104" i="10" s="1"/>
  <c r="O14" i="10"/>
  <c r="D20" i="10"/>
  <c r="H20" i="10"/>
  <c r="P22" i="10"/>
  <c r="Q22" i="10" s="1"/>
  <c r="O29" i="10"/>
  <c r="N45" i="10"/>
  <c r="K45" i="10"/>
  <c r="O45" i="10" s="1"/>
  <c r="P72" i="10"/>
  <c r="Q72" i="10" s="1"/>
  <c r="I72" i="10"/>
  <c r="I76" i="10"/>
  <c r="O85" i="10"/>
  <c r="I106" i="10"/>
  <c r="I112" i="10"/>
  <c r="P112" i="10"/>
  <c r="Q112" i="10" s="1"/>
  <c r="H26" i="10"/>
  <c r="D26" i="10"/>
  <c r="I28" i="10"/>
  <c r="N31" i="10"/>
  <c r="P34" i="10"/>
  <c r="Q34" i="10" s="1"/>
  <c r="I66" i="10"/>
  <c r="O97" i="10"/>
  <c r="K18" i="10"/>
  <c r="O18" i="10" s="1"/>
  <c r="H21" i="10"/>
  <c r="N27" i="10"/>
  <c r="P27" i="10" s="1"/>
  <c r="Q27" i="10" s="1"/>
  <c r="K30" i="10"/>
  <c r="O30" i="10" s="1"/>
  <c r="H33" i="10"/>
  <c r="N39" i="10"/>
  <c r="P39" i="10" s="1"/>
  <c r="Q39" i="10" s="1"/>
  <c r="K42" i="10"/>
  <c r="O42" i="10" s="1"/>
  <c r="H45" i="10"/>
  <c r="N51" i="10"/>
  <c r="P51" i="10" s="1"/>
  <c r="Q51" i="10" s="1"/>
  <c r="K54" i="10"/>
  <c r="O54" i="10" s="1"/>
  <c r="H57" i="10"/>
  <c r="N65" i="10"/>
  <c r="P65" i="10" s="1"/>
  <c r="Q65" i="10" s="1"/>
  <c r="K68" i="10"/>
  <c r="O68" i="10" s="1"/>
  <c r="H71" i="10"/>
  <c r="N77" i="10"/>
  <c r="P77" i="10" s="1"/>
  <c r="Q77" i="10" s="1"/>
  <c r="K80" i="10"/>
  <c r="O80" i="10" s="1"/>
  <c r="H83" i="10"/>
  <c r="N89" i="10"/>
  <c r="P89" i="10" s="1"/>
  <c r="Q89" i="10" s="1"/>
  <c r="K92" i="10"/>
  <c r="O92" i="10" s="1"/>
  <c r="P99" i="10"/>
  <c r="Q99" i="10" s="1"/>
  <c r="N101" i="10"/>
  <c r="K104" i="10"/>
  <c r="O104" i="10" s="1"/>
  <c r="P111" i="10"/>
  <c r="Q111" i="10" s="1"/>
  <c r="N113" i="10"/>
  <c r="P113" i="10" s="1"/>
  <c r="Q113" i="10" s="1"/>
  <c r="K116" i="10"/>
  <c r="O116" i="10" s="1"/>
  <c r="N14" i="10"/>
  <c r="N16" i="10"/>
  <c r="P16" i="10" s="1"/>
  <c r="Q16" i="10" s="1"/>
  <c r="K19" i="10"/>
  <c r="O19" i="10" s="1"/>
  <c r="N28" i="10"/>
  <c r="P28" i="10" s="1"/>
  <c r="Q28" i="10" s="1"/>
  <c r="K31" i="10"/>
  <c r="O31" i="10" s="1"/>
  <c r="N40" i="10"/>
  <c r="P40" i="10" s="1"/>
  <c r="Q40" i="10" s="1"/>
  <c r="N52" i="10"/>
  <c r="P52" i="10" s="1"/>
  <c r="Q52" i="10" s="1"/>
  <c r="N66" i="10"/>
  <c r="P66" i="10" s="1"/>
  <c r="Q66" i="10" s="1"/>
  <c r="N78" i="10"/>
  <c r="P78" i="10" s="1"/>
  <c r="Q78" i="10" s="1"/>
  <c r="M55" i="10"/>
  <c r="K57" i="10"/>
  <c r="O57" i="10" s="1"/>
  <c r="D64" i="10"/>
  <c r="M69" i="10"/>
  <c r="O69" i="10" s="1"/>
  <c r="K71" i="10"/>
  <c r="O71" i="10" s="1"/>
  <c r="D76" i="10"/>
  <c r="M81" i="10"/>
  <c r="O81" i="10" s="1"/>
  <c r="K83" i="10"/>
  <c r="O83" i="10" s="1"/>
  <c r="D88" i="10"/>
  <c r="M93" i="10"/>
  <c r="O93" i="10" s="1"/>
  <c r="K95" i="10"/>
  <c r="O95" i="10" s="1"/>
  <c r="I97" i="10"/>
  <c r="D100" i="10"/>
  <c r="M105" i="10"/>
  <c r="O105" i="10" s="1"/>
  <c r="K107" i="10"/>
  <c r="O107" i="10" s="1"/>
  <c r="D112" i="10"/>
  <c r="H13" i="10"/>
  <c r="D15" i="10"/>
  <c r="K22" i="10"/>
  <c r="O22" i="10" s="1"/>
  <c r="D27" i="10"/>
  <c r="K34" i="10"/>
  <c r="O34" i="10" s="1"/>
  <c r="D39" i="10"/>
  <c r="M44" i="10"/>
  <c r="K46" i="10"/>
  <c r="O46" i="10" s="1"/>
  <c r="D51" i="10"/>
  <c r="M56" i="10"/>
  <c r="O56" i="10" s="1"/>
  <c r="K58" i="10"/>
  <c r="O58" i="10" s="1"/>
  <c r="D65" i="10"/>
  <c r="M70" i="10"/>
  <c r="K72" i="10"/>
  <c r="O72" i="10" s="1"/>
  <c r="D77" i="10"/>
  <c r="P79" i="10"/>
  <c r="Q79" i="10" s="1"/>
  <c r="M82" i="10"/>
  <c r="O82" i="10" s="1"/>
  <c r="K84" i="10"/>
  <c r="O84" i="10" s="1"/>
  <c r="D89" i="10"/>
  <c r="M94" i="10"/>
  <c r="O94" i="10" s="1"/>
  <c r="M106" i="10"/>
  <c r="O106" i="10" s="1"/>
  <c r="K108" i="10"/>
  <c r="O108" i="10" s="1"/>
  <c r="P115" i="10"/>
  <c r="Q115" i="10" s="1"/>
  <c r="D52" i="10"/>
  <c r="D66" i="10"/>
  <c r="D78" i="10"/>
  <c r="D90" i="10"/>
  <c r="D102" i="10"/>
  <c r="D92" i="10"/>
  <c r="K99" i="10"/>
  <c r="O99" i="10" s="1"/>
  <c r="D104" i="10"/>
  <c r="K111" i="10"/>
  <c r="O111" i="10" s="1"/>
  <c r="D116" i="10"/>
  <c r="M25" i="10"/>
  <c r="O25" i="10" s="1"/>
  <c r="D32" i="10"/>
  <c r="M37" i="10"/>
  <c r="O37" i="10" s="1"/>
  <c r="D44" i="10"/>
  <c r="M49" i="10"/>
  <c r="O49" i="10" s="1"/>
  <c r="D56" i="10"/>
  <c r="D70" i="10"/>
  <c r="M75" i="10"/>
  <c r="D82" i="10"/>
  <c r="M87" i="10"/>
  <c r="O87" i="10" s="1"/>
  <c r="D94" i="10"/>
  <c r="D106" i="10"/>
  <c r="M26" i="10"/>
  <c r="O26" i="10" s="1"/>
  <c r="M38" i="10"/>
  <c r="O38" i="10" s="1"/>
  <c r="M50" i="10"/>
  <c r="O50" i="10" s="1"/>
  <c r="M64" i="10"/>
  <c r="M76" i="10"/>
  <c r="O76" i="10" s="1"/>
  <c r="M88" i="10"/>
  <c r="O88" i="10" s="1"/>
  <c r="J20" i="1"/>
  <c r="L19" i="9"/>
  <c r="A119" i="9"/>
  <c r="A118" i="9"/>
  <c r="F117" i="9"/>
  <c r="E117" i="9"/>
  <c r="L116" i="9"/>
  <c r="M116" i="9" s="1"/>
  <c r="J116" i="9"/>
  <c r="G116" i="9"/>
  <c r="C116" i="9"/>
  <c r="D116" i="9" s="1"/>
  <c r="L115" i="9"/>
  <c r="M115" i="9" s="1"/>
  <c r="J115" i="9"/>
  <c r="K115" i="9" s="1"/>
  <c r="G115" i="9"/>
  <c r="C115" i="9"/>
  <c r="H115" i="9" s="1"/>
  <c r="I115" i="9" s="1"/>
  <c r="L114" i="9"/>
  <c r="M114" i="9" s="1"/>
  <c r="J114" i="9"/>
  <c r="K114" i="9" s="1"/>
  <c r="G114" i="9"/>
  <c r="C114" i="9"/>
  <c r="H114" i="9" s="1"/>
  <c r="I114" i="9" s="1"/>
  <c r="L113" i="9"/>
  <c r="M113" i="9" s="1"/>
  <c r="J113" i="9"/>
  <c r="K113" i="9" s="1"/>
  <c r="G113" i="9"/>
  <c r="C113" i="9"/>
  <c r="H113" i="9" s="1"/>
  <c r="L112" i="9"/>
  <c r="M112" i="9" s="1"/>
  <c r="J112" i="9"/>
  <c r="K112" i="9" s="1"/>
  <c r="G112" i="9"/>
  <c r="C112" i="9"/>
  <c r="H112" i="9" s="1"/>
  <c r="L111" i="9"/>
  <c r="M111" i="9" s="1"/>
  <c r="J111" i="9"/>
  <c r="G111" i="9"/>
  <c r="C111" i="9"/>
  <c r="L110" i="9"/>
  <c r="M110" i="9" s="1"/>
  <c r="J110" i="9"/>
  <c r="N110" i="9" s="1"/>
  <c r="G110" i="9"/>
  <c r="C110" i="9"/>
  <c r="H110" i="9" s="1"/>
  <c r="I110" i="9" s="1"/>
  <c r="L109" i="9"/>
  <c r="M109" i="9" s="1"/>
  <c r="J109" i="9"/>
  <c r="K109" i="9" s="1"/>
  <c r="G109" i="9"/>
  <c r="C109" i="9"/>
  <c r="H109" i="9" s="1"/>
  <c r="L108" i="9"/>
  <c r="M108" i="9" s="1"/>
  <c r="J108" i="9"/>
  <c r="K108" i="9" s="1"/>
  <c r="G108" i="9"/>
  <c r="C108" i="9"/>
  <c r="D108" i="9" s="1"/>
  <c r="L107" i="9"/>
  <c r="J107" i="9"/>
  <c r="K107" i="9" s="1"/>
  <c r="G107" i="9"/>
  <c r="C107" i="9"/>
  <c r="H107" i="9" s="1"/>
  <c r="I107" i="9" s="1"/>
  <c r="L106" i="9"/>
  <c r="M106" i="9" s="1"/>
  <c r="J106" i="9"/>
  <c r="G106" i="9"/>
  <c r="C106" i="9"/>
  <c r="H106" i="9" s="1"/>
  <c r="L105" i="9"/>
  <c r="M105" i="9" s="1"/>
  <c r="J105" i="9"/>
  <c r="G105" i="9"/>
  <c r="C105" i="9"/>
  <c r="H105" i="9" s="1"/>
  <c r="L104" i="9"/>
  <c r="M104" i="9" s="1"/>
  <c r="J104" i="9"/>
  <c r="K104" i="9" s="1"/>
  <c r="G104" i="9"/>
  <c r="C104" i="9"/>
  <c r="L103" i="9"/>
  <c r="M103" i="9" s="1"/>
  <c r="J103" i="9"/>
  <c r="K103" i="9" s="1"/>
  <c r="G103" i="9"/>
  <c r="C103" i="9"/>
  <c r="H103" i="9" s="1"/>
  <c r="L102" i="9"/>
  <c r="M102" i="9" s="1"/>
  <c r="J102" i="9"/>
  <c r="K102" i="9" s="1"/>
  <c r="G102" i="9"/>
  <c r="C102" i="9"/>
  <c r="H102" i="9" s="1"/>
  <c r="I102" i="9" s="1"/>
  <c r="L101" i="9"/>
  <c r="M101" i="9" s="1"/>
  <c r="J101" i="9"/>
  <c r="G101" i="9"/>
  <c r="C101" i="9"/>
  <c r="D101" i="9" s="1"/>
  <c r="L100" i="9"/>
  <c r="M100" i="9" s="1"/>
  <c r="J100" i="9"/>
  <c r="K100" i="9" s="1"/>
  <c r="G100" i="9"/>
  <c r="C100" i="9"/>
  <c r="D100" i="9" s="1"/>
  <c r="L99" i="9"/>
  <c r="M99" i="9" s="1"/>
  <c r="J99" i="9"/>
  <c r="K99" i="9" s="1"/>
  <c r="G99" i="9"/>
  <c r="C99" i="9"/>
  <c r="L98" i="9"/>
  <c r="M98" i="9" s="1"/>
  <c r="J98" i="9"/>
  <c r="K98" i="9" s="1"/>
  <c r="G98" i="9"/>
  <c r="C98" i="9"/>
  <c r="L97" i="9"/>
  <c r="M97" i="9" s="1"/>
  <c r="J97" i="9"/>
  <c r="K97" i="9" s="1"/>
  <c r="G97" i="9"/>
  <c r="C97" i="9"/>
  <c r="H97" i="9" s="1"/>
  <c r="I97" i="9" s="1"/>
  <c r="L96" i="9"/>
  <c r="J96" i="9"/>
  <c r="K96" i="9" s="1"/>
  <c r="G96" i="9"/>
  <c r="C96" i="9"/>
  <c r="D96" i="9" s="1"/>
  <c r="L95" i="9"/>
  <c r="M95" i="9" s="1"/>
  <c r="J95" i="9"/>
  <c r="K95" i="9" s="1"/>
  <c r="G95" i="9"/>
  <c r="C95" i="9"/>
  <c r="H95" i="9" s="1"/>
  <c r="L94" i="9"/>
  <c r="M94" i="9" s="1"/>
  <c r="J94" i="9"/>
  <c r="G94" i="9"/>
  <c r="C94" i="9"/>
  <c r="L93" i="9"/>
  <c r="M93" i="9" s="1"/>
  <c r="J93" i="9"/>
  <c r="G93" i="9"/>
  <c r="C93" i="9"/>
  <c r="D93" i="9" s="1"/>
  <c r="L92" i="9"/>
  <c r="M92" i="9" s="1"/>
  <c r="J92" i="9"/>
  <c r="G92" i="9"/>
  <c r="C92" i="9"/>
  <c r="H92" i="9" s="1"/>
  <c r="L91" i="9"/>
  <c r="M91" i="9" s="1"/>
  <c r="J91" i="9"/>
  <c r="K91" i="9" s="1"/>
  <c r="O91" i="9" s="1"/>
  <c r="G91" i="9"/>
  <c r="C91" i="9"/>
  <c r="H91" i="9" s="1"/>
  <c r="I91" i="9" s="1"/>
  <c r="L90" i="9"/>
  <c r="M90" i="9" s="1"/>
  <c r="J90" i="9"/>
  <c r="K90" i="9" s="1"/>
  <c r="G90" i="9"/>
  <c r="C90" i="9"/>
  <c r="D90" i="9" s="1"/>
  <c r="L89" i="9"/>
  <c r="M89" i="9" s="1"/>
  <c r="J89" i="9"/>
  <c r="K89" i="9" s="1"/>
  <c r="G89" i="9"/>
  <c r="C89" i="9"/>
  <c r="H89" i="9" s="1"/>
  <c r="I89" i="9" s="1"/>
  <c r="L88" i="9"/>
  <c r="M88" i="9" s="1"/>
  <c r="J88" i="9"/>
  <c r="K88" i="9" s="1"/>
  <c r="G88" i="9"/>
  <c r="C88" i="9"/>
  <c r="D88" i="9" s="1"/>
  <c r="L87" i="9"/>
  <c r="M87" i="9" s="1"/>
  <c r="J87" i="9"/>
  <c r="K87" i="9" s="1"/>
  <c r="G87" i="9"/>
  <c r="C87" i="9"/>
  <c r="L86" i="9"/>
  <c r="M86" i="9" s="1"/>
  <c r="J86" i="9"/>
  <c r="G86" i="9"/>
  <c r="C86" i="9"/>
  <c r="H86" i="9" s="1"/>
  <c r="L85" i="9"/>
  <c r="J85" i="9"/>
  <c r="K85" i="9" s="1"/>
  <c r="G85" i="9"/>
  <c r="C85" i="9"/>
  <c r="H85" i="9" s="1"/>
  <c r="I85" i="9" s="1"/>
  <c r="L84" i="9"/>
  <c r="J84" i="9"/>
  <c r="K84" i="9" s="1"/>
  <c r="G84" i="9"/>
  <c r="C84" i="9"/>
  <c r="D84" i="9" s="1"/>
  <c r="L83" i="9"/>
  <c r="M83" i="9" s="1"/>
  <c r="J83" i="9"/>
  <c r="K83" i="9" s="1"/>
  <c r="G83" i="9"/>
  <c r="C83" i="9"/>
  <c r="H83" i="9" s="1"/>
  <c r="I83" i="9" s="1"/>
  <c r="L82" i="9"/>
  <c r="M82" i="9" s="1"/>
  <c r="J82" i="9"/>
  <c r="G82" i="9"/>
  <c r="C82" i="9"/>
  <c r="H82" i="9" s="1"/>
  <c r="I82" i="9" s="1"/>
  <c r="L81" i="9"/>
  <c r="M81" i="9" s="1"/>
  <c r="J81" i="9"/>
  <c r="K81" i="9" s="1"/>
  <c r="G81" i="9"/>
  <c r="C81" i="9"/>
  <c r="H81" i="9" s="1"/>
  <c r="L80" i="9"/>
  <c r="M80" i="9" s="1"/>
  <c r="J80" i="9"/>
  <c r="K80" i="9" s="1"/>
  <c r="G80" i="9"/>
  <c r="C80" i="9"/>
  <c r="L79" i="9"/>
  <c r="M79" i="9" s="1"/>
  <c r="J79" i="9"/>
  <c r="G79" i="9"/>
  <c r="C79" i="9"/>
  <c r="D79" i="9" s="1"/>
  <c r="L78" i="9"/>
  <c r="J78" i="9"/>
  <c r="K78" i="9" s="1"/>
  <c r="G78" i="9"/>
  <c r="C78" i="9"/>
  <c r="D78" i="9" s="1"/>
  <c r="L77" i="9"/>
  <c r="M77" i="9" s="1"/>
  <c r="J77" i="9"/>
  <c r="G77" i="9"/>
  <c r="C77" i="9"/>
  <c r="D77" i="9" s="1"/>
  <c r="L76" i="9"/>
  <c r="M76" i="9" s="1"/>
  <c r="J76" i="9"/>
  <c r="G76" i="9"/>
  <c r="C76" i="9"/>
  <c r="D76" i="9" s="1"/>
  <c r="L75" i="9"/>
  <c r="M75" i="9" s="1"/>
  <c r="J75" i="9"/>
  <c r="K75" i="9" s="1"/>
  <c r="G75" i="9"/>
  <c r="C75" i="9"/>
  <c r="H75" i="9" s="1"/>
  <c r="I75" i="9" s="1"/>
  <c r="L74" i="9"/>
  <c r="M74" i="9" s="1"/>
  <c r="J74" i="9"/>
  <c r="G74" i="9"/>
  <c r="C74" i="9"/>
  <c r="H74" i="9" s="1"/>
  <c r="I74" i="9" s="1"/>
  <c r="L73" i="9"/>
  <c r="M73" i="9" s="1"/>
  <c r="J73" i="9"/>
  <c r="K73" i="9" s="1"/>
  <c r="O73" i="9" s="1"/>
  <c r="G73" i="9"/>
  <c r="C73" i="9"/>
  <c r="H73" i="9" s="1"/>
  <c r="L72" i="9"/>
  <c r="M72" i="9" s="1"/>
  <c r="J72" i="9"/>
  <c r="K72" i="9" s="1"/>
  <c r="G72" i="9"/>
  <c r="C72" i="9"/>
  <c r="D72" i="9" s="1"/>
  <c r="L71" i="9"/>
  <c r="M71" i="9" s="1"/>
  <c r="J71" i="9"/>
  <c r="G71" i="9"/>
  <c r="C71" i="9"/>
  <c r="D71" i="9" s="1"/>
  <c r="L70" i="9"/>
  <c r="M70" i="9" s="1"/>
  <c r="J70" i="9"/>
  <c r="K70" i="9" s="1"/>
  <c r="O70" i="9" s="1"/>
  <c r="G70" i="9"/>
  <c r="C70" i="9"/>
  <c r="H70" i="9" s="1"/>
  <c r="L69" i="9"/>
  <c r="M69" i="9" s="1"/>
  <c r="J69" i="9"/>
  <c r="G69" i="9"/>
  <c r="C69" i="9"/>
  <c r="H69" i="9" s="1"/>
  <c r="I69" i="9" s="1"/>
  <c r="L68" i="9"/>
  <c r="M68" i="9" s="1"/>
  <c r="J68" i="9"/>
  <c r="G68" i="9"/>
  <c r="C68" i="9"/>
  <c r="D68" i="9" s="1"/>
  <c r="L67" i="9"/>
  <c r="M67" i="9" s="1"/>
  <c r="J67" i="9"/>
  <c r="G67" i="9"/>
  <c r="C67" i="9"/>
  <c r="D67" i="9" s="1"/>
  <c r="L66" i="9"/>
  <c r="M66" i="9" s="1"/>
  <c r="J66" i="9"/>
  <c r="G66" i="9"/>
  <c r="C66" i="9"/>
  <c r="H66" i="9" s="1"/>
  <c r="L65" i="9"/>
  <c r="M65" i="9" s="1"/>
  <c r="J65" i="9"/>
  <c r="G65" i="9"/>
  <c r="C65" i="9"/>
  <c r="D65" i="9" s="1"/>
  <c r="L64" i="9"/>
  <c r="M64" i="9" s="1"/>
  <c r="J64" i="9"/>
  <c r="K64" i="9" s="1"/>
  <c r="G64" i="9"/>
  <c r="C64" i="9"/>
  <c r="A61" i="9"/>
  <c r="A60" i="9"/>
  <c r="L59" i="9"/>
  <c r="J59" i="9"/>
  <c r="K59" i="9" s="1"/>
  <c r="G59" i="9"/>
  <c r="C59" i="9"/>
  <c r="D59" i="9" s="1"/>
  <c r="L58" i="9"/>
  <c r="M58" i="9" s="1"/>
  <c r="J58" i="9"/>
  <c r="K58" i="9" s="1"/>
  <c r="G58" i="9"/>
  <c r="C58" i="9"/>
  <c r="H58" i="9" s="1"/>
  <c r="I58" i="9" s="1"/>
  <c r="L57" i="9"/>
  <c r="M57" i="9" s="1"/>
  <c r="J57" i="9"/>
  <c r="G57" i="9"/>
  <c r="C57" i="9"/>
  <c r="D57" i="9" s="1"/>
  <c r="L56" i="9"/>
  <c r="M56" i="9" s="1"/>
  <c r="J56" i="9"/>
  <c r="K56" i="9" s="1"/>
  <c r="G56" i="9"/>
  <c r="C56" i="9"/>
  <c r="H56" i="9" s="1"/>
  <c r="L55" i="9"/>
  <c r="M55" i="9" s="1"/>
  <c r="J55" i="9"/>
  <c r="K55" i="9" s="1"/>
  <c r="G55" i="9"/>
  <c r="C55" i="9"/>
  <c r="D55" i="9" s="1"/>
  <c r="L54" i="9"/>
  <c r="M54" i="9" s="1"/>
  <c r="J54" i="9"/>
  <c r="G54" i="9"/>
  <c r="C54" i="9"/>
  <c r="D54" i="9" s="1"/>
  <c r="L53" i="9"/>
  <c r="M53" i="9" s="1"/>
  <c r="J53" i="9"/>
  <c r="K53" i="9" s="1"/>
  <c r="G53" i="9"/>
  <c r="C53" i="9"/>
  <c r="H53" i="9" s="1"/>
  <c r="I53" i="9" s="1"/>
  <c r="L52" i="9"/>
  <c r="M52" i="9" s="1"/>
  <c r="J52" i="9"/>
  <c r="K52" i="9" s="1"/>
  <c r="G52" i="9"/>
  <c r="C52" i="9"/>
  <c r="H52" i="9" s="1"/>
  <c r="L51" i="9"/>
  <c r="M51" i="9" s="1"/>
  <c r="J51" i="9"/>
  <c r="K51" i="9" s="1"/>
  <c r="G51" i="9"/>
  <c r="C51" i="9"/>
  <c r="D51" i="9" s="1"/>
  <c r="L50" i="9"/>
  <c r="M50" i="9" s="1"/>
  <c r="J50" i="9"/>
  <c r="K50" i="9" s="1"/>
  <c r="G50" i="9"/>
  <c r="C50" i="9"/>
  <c r="L49" i="9"/>
  <c r="M49" i="9" s="1"/>
  <c r="J49" i="9"/>
  <c r="K49" i="9" s="1"/>
  <c r="G49" i="9"/>
  <c r="C49" i="9"/>
  <c r="H49" i="9" s="1"/>
  <c r="I49" i="9" s="1"/>
  <c r="L48" i="9"/>
  <c r="M48" i="9" s="1"/>
  <c r="J48" i="9"/>
  <c r="K48" i="9" s="1"/>
  <c r="G48" i="9"/>
  <c r="C48" i="9"/>
  <c r="L47" i="9"/>
  <c r="M47" i="9" s="1"/>
  <c r="J47" i="9"/>
  <c r="G47" i="9"/>
  <c r="C47" i="9"/>
  <c r="D47" i="9" s="1"/>
  <c r="L46" i="9"/>
  <c r="M46" i="9" s="1"/>
  <c r="J46" i="9"/>
  <c r="K46" i="9" s="1"/>
  <c r="G46" i="9"/>
  <c r="C46" i="9"/>
  <c r="D46" i="9" s="1"/>
  <c r="L45" i="9"/>
  <c r="J45" i="9"/>
  <c r="K45" i="9" s="1"/>
  <c r="G45" i="9"/>
  <c r="C45" i="9"/>
  <c r="D45" i="9" s="1"/>
  <c r="L44" i="9"/>
  <c r="M44" i="9" s="1"/>
  <c r="J44" i="9"/>
  <c r="K44" i="9" s="1"/>
  <c r="G44" i="9"/>
  <c r="C44" i="9"/>
  <c r="H44" i="9" s="1"/>
  <c r="I44" i="9" s="1"/>
  <c r="L43" i="9"/>
  <c r="M43" i="9" s="1"/>
  <c r="J43" i="9"/>
  <c r="K43" i="9" s="1"/>
  <c r="G43" i="9"/>
  <c r="C43" i="9"/>
  <c r="D43" i="9" s="1"/>
  <c r="L42" i="9"/>
  <c r="M42" i="9" s="1"/>
  <c r="J42" i="9"/>
  <c r="K42" i="9" s="1"/>
  <c r="G42" i="9"/>
  <c r="C42" i="9"/>
  <c r="H42" i="9" s="1"/>
  <c r="I42" i="9" s="1"/>
  <c r="L41" i="9"/>
  <c r="M41" i="9" s="1"/>
  <c r="J41" i="9"/>
  <c r="K41" i="9" s="1"/>
  <c r="G41" i="9"/>
  <c r="C41" i="9"/>
  <c r="H41" i="9" s="1"/>
  <c r="L40" i="9"/>
  <c r="M40" i="9" s="1"/>
  <c r="J40" i="9"/>
  <c r="G40" i="9"/>
  <c r="C40" i="9"/>
  <c r="D40" i="9" s="1"/>
  <c r="L39" i="9"/>
  <c r="M39" i="9" s="1"/>
  <c r="J39" i="9"/>
  <c r="G39" i="9"/>
  <c r="C39" i="9"/>
  <c r="H39" i="9" s="1"/>
  <c r="L38" i="9"/>
  <c r="M38" i="9" s="1"/>
  <c r="J38" i="9"/>
  <c r="G38" i="9"/>
  <c r="C38" i="9"/>
  <c r="L37" i="9"/>
  <c r="M37" i="9" s="1"/>
  <c r="J37" i="9"/>
  <c r="G37" i="9"/>
  <c r="C37" i="9"/>
  <c r="L36" i="9"/>
  <c r="J36" i="9"/>
  <c r="K36" i="9" s="1"/>
  <c r="G36" i="9"/>
  <c r="C36" i="9"/>
  <c r="H36" i="9" s="1"/>
  <c r="I36" i="9" s="1"/>
  <c r="L35" i="9"/>
  <c r="M35" i="9" s="1"/>
  <c r="J35" i="9"/>
  <c r="G35" i="9"/>
  <c r="C35" i="9"/>
  <c r="D35" i="9" s="1"/>
  <c r="L34" i="9"/>
  <c r="J34" i="9"/>
  <c r="K34" i="9" s="1"/>
  <c r="G34" i="9"/>
  <c r="C34" i="9"/>
  <c r="L33" i="9"/>
  <c r="M33" i="9" s="1"/>
  <c r="J33" i="9"/>
  <c r="K33" i="9" s="1"/>
  <c r="G33" i="9"/>
  <c r="C33" i="9"/>
  <c r="L32" i="9"/>
  <c r="M32" i="9" s="1"/>
  <c r="J32" i="9"/>
  <c r="G32" i="9"/>
  <c r="C32" i="9"/>
  <c r="L31" i="9"/>
  <c r="M31" i="9" s="1"/>
  <c r="J31" i="9"/>
  <c r="K31" i="9" s="1"/>
  <c r="G31" i="9"/>
  <c r="C31" i="9"/>
  <c r="D31" i="9" s="1"/>
  <c r="L30" i="9"/>
  <c r="M30" i="9" s="1"/>
  <c r="J30" i="9"/>
  <c r="K30" i="9" s="1"/>
  <c r="G30" i="9"/>
  <c r="C30" i="9"/>
  <c r="H30" i="9" s="1"/>
  <c r="I30" i="9" s="1"/>
  <c r="L29" i="9"/>
  <c r="M29" i="9" s="1"/>
  <c r="J29" i="9"/>
  <c r="G29" i="9"/>
  <c r="C29" i="9"/>
  <c r="D29" i="9" s="1"/>
  <c r="L28" i="9"/>
  <c r="M28" i="9" s="1"/>
  <c r="J28" i="9"/>
  <c r="K28" i="9" s="1"/>
  <c r="G28" i="9"/>
  <c r="C28" i="9"/>
  <c r="H28" i="9" s="1"/>
  <c r="L27" i="9"/>
  <c r="M27" i="9" s="1"/>
  <c r="J27" i="9"/>
  <c r="K27" i="9" s="1"/>
  <c r="G27" i="9"/>
  <c r="C27" i="9"/>
  <c r="H27" i="9" s="1"/>
  <c r="I27" i="9" s="1"/>
  <c r="L26" i="9"/>
  <c r="M26" i="9" s="1"/>
  <c r="J26" i="9"/>
  <c r="K26" i="9" s="1"/>
  <c r="G26" i="9"/>
  <c r="C26" i="9"/>
  <c r="D26" i="9" s="1"/>
  <c r="L25" i="9"/>
  <c r="M25" i="9" s="1"/>
  <c r="J25" i="9"/>
  <c r="G25" i="9"/>
  <c r="C25" i="9"/>
  <c r="L24" i="9"/>
  <c r="M24" i="9" s="1"/>
  <c r="J24" i="9"/>
  <c r="N24" i="9" s="1"/>
  <c r="G24" i="9"/>
  <c r="C24" i="9"/>
  <c r="H24" i="9" s="1"/>
  <c r="L23" i="9"/>
  <c r="M23" i="9" s="1"/>
  <c r="J23" i="9"/>
  <c r="G23" i="9"/>
  <c r="C23" i="9"/>
  <c r="D23" i="9" s="1"/>
  <c r="L22" i="9"/>
  <c r="M22" i="9" s="1"/>
  <c r="J22" i="9"/>
  <c r="K22" i="9" s="1"/>
  <c r="G22" i="9"/>
  <c r="C22" i="9"/>
  <c r="H22" i="9" s="1"/>
  <c r="L21" i="9"/>
  <c r="M21" i="9" s="1"/>
  <c r="J21" i="9"/>
  <c r="K21" i="9" s="1"/>
  <c r="G21" i="9"/>
  <c r="C21" i="9"/>
  <c r="L20" i="9"/>
  <c r="M20" i="9" s="1"/>
  <c r="J20" i="9"/>
  <c r="K20" i="9" s="1"/>
  <c r="G20" i="9"/>
  <c r="C20" i="9"/>
  <c r="H20" i="9" s="1"/>
  <c r="I20" i="9" s="1"/>
  <c r="M19" i="9"/>
  <c r="J19" i="9"/>
  <c r="K19" i="9" s="1"/>
  <c r="G19" i="9"/>
  <c r="C19" i="9"/>
  <c r="D19" i="9" s="1"/>
  <c r="L18" i="9"/>
  <c r="M18" i="9" s="1"/>
  <c r="J18" i="9"/>
  <c r="G18" i="9"/>
  <c r="C18" i="9"/>
  <c r="H18" i="9" s="1"/>
  <c r="L17" i="9"/>
  <c r="M17" i="9" s="1"/>
  <c r="J17" i="9"/>
  <c r="G17" i="9"/>
  <c r="C17" i="9"/>
  <c r="H17" i="9" s="1"/>
  <c r="L16" i="9"/>
  <c r="M16" i="9" s="1"/>
  <c r="J16" i="9"/>
  <c r="K16" i="9" s="1"/>
  <c r="G16" i="9"/>
  <c r="C16" i="9"/>
  <c r="D16" i="9" s="1"/>
  <c r="L15" i="9"/>
  <c r="M15" i="9" s="1"/>
  <c r="J15" i="9"/>
  <c r="K15" i="9" s="1"/>
  <c r="G15" i="9"/>
  <c r="C15" i="9"/>
  <c r="H15" i="9" s="1"/>
  <c r="I15" i="9" s="1"/>
  <c r="L14" i="9"/>
  <c r="M14" i="9" s="1"/>
  <c r="J14" i="9"/>
  <c r="G14" i="9"/>
  <c r="C14" i="9"/>
  <c r="M13" i="9"/>
  <c r="L13" i="9"/>
  <c r="J13" i="9"/>
  <c r="G13" i="9"/>
  <c r="C13" i="9"/>
  <c r="B127" i="8"/>
  <c r="B126" i="8"/>
  <c r="D8" i="8"/>
  <c r="D7" i="8"/>
  <c r="D4" i="8"/>
  <c r="P107" i="12" l="1"/>
  <c r="Q107" i="12" s="1"/>
  <c r="N117" i="13"/>
  <c r="P93" i="11"/>
  <c r="Q93" i="11" s="1"/>
  <c r="P109" i="12"/>
  <c r="Q109" i="12" s="1"/>
  <c r="P97" i="10"/>
  <c r="Q97" i="10" s="1"/>
  <c r="P41" i="12"/>
  <c r="Q41" i="12" s="1"/>
  <c r="P78" i="13"/>
  <c r="Q78" i="13" s="1"/>
  <c r="P30" i="10"/>
  <c r="Q30" i="10" s="1"/>
  <c r="I72" i="11"/>
  <c r="D117" i="13"/>
  <c r="P45" i="11"/>
  <c r="Q45" i="11" s="1"/>
  <c r="P90" i="12"/>
  <c r="Q90" i="12" s="1"/>
  <c r="P33" i="11"/>
  <c r="Q33" i="11" s="1"/>
  <c r="P84" i="11"/>
  <c r="Q84" i="11" s="1"/>
  <c r="P27" i="13"/>
  <c r="Q27" i="13" s="1"/>
  <c r="I70" i="11"/>
  <c r="O117" i="13"/>
  <c r="P98" i="13"/>
  <c r="Q98" i="13" s="1"/>
  <c r="I98" i="13"/>
  <c r="P25" i="13"/>
  <c r="Q25" i="13" s="1"/>
  <c r="K117" i="13"/>
  <c r="I31" i="13"/>
  <c r="P31" i="13"/>
  <c r="Q31" i="13" s="1"/>
  <c r="Q13" i="13"/>
  <c r="I55" i="13"/>
  <c r="P55" i="13"/>
  <c r="Q55" i="13" s="1"/>
  <c r="P110" i="13"/>
  <c r="Q110" i="13" s="1"/>
  <c r="I110" i="13"/>
  <c r="P86" i="13"/>
  <c r="Q86" i="13" s="1"/>
  <c r="I86" i="13"/>
  <c r="I15" i="13"/>
  <c r="P15" i="13"/>
  <c r="Q15" i="13" s="1"/>
  <c r="I69" i="13"/>
  <c r="P69" i="13"/>
  <c r="Q69" i="13" s="1"/>
  <c r="M117" i="13"/>
  <c r="I43" i="13"/>
  <c r="P43" i="13"/>
  <c r="Q43" i="13" s="1"/>
  <c r="I75" i="13"/>
  <c r="P75" i="13"/>
  <c r="Q75" i="13" s="1"/>
  <c r="I112" i="12"/>
  <c r="P112" i="12"/>
  <c r="Q112" i="12" s="1"/>
  <c r="P68" i="10"/>
  <c r="Q68" i="10" s="1"/>
  <c r="P98" i="10"/>
  <c r="Q98" i="10" s="1"/>
  <c r="I44" i="11"/>
  <c r="P95" i="11"/>
  <c r="Q95" i="11" s="1"/>
  <c r="P95" i="12"/>
  <c r="Q95" i="12" s="1"/>
  <c r="D117" i="12"/>
  <c r="P54" i="12"/>
  <c r="Q54" i="12" s="1"/>
  <c r="I54" i="12"/>
  <c r="P105" i="10"/>
  <c r="Q105" i="10" s="1"/>
  <c r="P29" i="11"/>
  <c r="Q29" i="11" s="1"/>
  <c r="I17" i="11"/>
  <c r="P84" i="12"/>
  <c r="Q84" i="12" s="1"/>
  <c r="P26" i="12"/>
  <c r="Q26" i="12" s="1"/>
  <c r="P86" i="10"/>
  <c r="Q86" i="10" s="1"/>
  <c r="I84" i="11"/>
  <c r="P83" i="11"/>
  <c r="Q83" i="11" s="1"/>
  <c r="P83" i="12"/>
  <c r="Q83" i="12" s="1"/>
  <c r="P17" i="10"/>
  <c r="Q17" i="10" s="1"/>
  <c r="P91" i="10"/>
  <c r="Q91" i="10" s="1"/>
  <c r="P40" i="11"/>
  <c r="Q40" i="11" s="1"/>
  <c r="P96" i="12"/>
  <c r="Q96" i="12" s="1"/>
  <c r="O117" i="12"/>
  <c r="I115" i="12"/>
  <c r="P115" i="12"/>
  <c r="Q115" i="12" s="1"/>
  <c r="P76" i="12"/>
  <c r="Q76" i="12" s="1"/>
  <c r="I76" i="12"/>
  <c r="M117" i="12"/>
  <c r="K117" i="12"/>
  <c r="I111" i="12"/>
  <c r="P111" i="12"/>
  <c r="Q111" i="12" s="1"/>
  <c r="I93" i="12"/>
  <c r="P93" i="12"/>
  <c r="Q93" i="12" s="1"/>
  <c r="P99" i="12"/>
  <c r="Q99" i="12" s="1"/>
  <c r="I99" i="12"/>
  <c r="P103" i="12"/>
  <c r="Q103" i="12" s="1"/>
  <c r="I103" i="12"/>
  <c r="I51" i="12"/>
  <c r="P51" i="12"/>
  <c r="Q51" i="12" s="1"/>
  <c r="Q13" i="12"/>
  <c r="H117" i="12"/>
  <c r="I65" i="12"/>
  <c r="P65" i="12"/>
  <c r="Q65" i="12" s="1"/>
  <c r="P88" i="12"/>
  <c r="Q88" i="12" s="1"/>
  <c r="I88" i="12"/>
  <c r="N117" i="12"/>
  <c r="I81" i="12"/>
  <c r="P81" i="12"/>
  <c r="Q81" i="12" s="1"/>
  <c r="I27" i="12"/>
  <c r="P27" i="12"/>
  <c r="Q27" i="12" s="1"/>
  <c r="P34" i="12"/>
  <c r="Q34" i="12" s="1"/>
  <c r="I34" i="12"/>
  <c r="I39" i="12"/>
  <c r="P39" i="12"/>
  <c r="Q39" i="12" s="1"/>
  <c r="P18" i="10"/>
  <c r="Q18" i="10" s="1"/>
  <c r="P35" i="10"/>
  <c r="Q35" i="10" s="1"/>
  <c r="I96" i="11"/>
  <c r="P66" i="11"/>
  <c r="Q66" i="11" s="1"/>
  <c r="P41" i="11"/>
  <c r="Q41" i="11" s="1"/>
  <c r="I20" i="11"/>
  <c r="I86" i="10"/>
  <c r="P101" i="10"/>
  <c r="Q101" i="10" s="1"/>
  <c r="P74" i="10"/>
  <c r="Q74" i="10" s="1"/>
  <c r="P73" i="10"/>
  <c r="Q73" i="10" s="1"/>
  <c r="P54" i="11"/>
  <c r="Q54" i="11" s="1"/>
  <c r="P49" i="10"/>
  <c r="Q49" i="10" s="1"/>
  <c r="I21" i="11"/>
  <c r="P67" i="11"/>
  <c r="Q67" i="11" s="1"/>
  <c r="I67" i="11"/>
  <c r="P116" i="11"/>
  <c r="Q116" i="11" s="1"/>
  <c r="I116" i="11"/>
  <c r="P115" i="11"/>
  <c r="Q115" i="11" s="1"/>
  <c r="P14" i="11"/>
  <c r="Q14" i="11" s="1"/>
  <c r="P26" i="11"/>
  <c r="Q26" i="11" s="1"/>
  <c r="O117" i="11"/>
  <c r="Q13" i="11"/>
  <c r="P23" i="11"/>
  <c r="Q23" i="11" s="1"/>
  <c r="I23" i="11"/>
  <c r="P16" i="11"/>
  <c r="Q16" i="11" s="1"/>
  <c r="I16" i="11"/>
  <c r="P35" i="11"/>
  <c r="Q35" i="11" s="1"/>
  <c r="I35" i="11"/>
  <c r="P59" i="11"/>
  <c r="Q59" i="11" s="1"/>
  <c r="I59" i="11"/>
  <c r="P74" i="11"/>
  <c r="Q74" i="11" s="1"/>
  <c r="I74" i="11"/>
  <c r="P98" i="11"/>
  <c r="Q98" i="11" s="1"/>
  <c r="I98" i="11"/>
  <c r="P86" i="11"/>
  <c r="Q86" i="11" s="1"/>
  <c r="I86" i="11"/>
  <c r="K117" i="11"/>
  <c r="M117" i="11"/>
  <c r="D117" i="11"/>
  <c r="P47" i="11"/>
  <c r="Q47" i="11" s="1"/>
  <c r="I47" i="11"/>
  <c r="N117" i="11"/>
  <c r="H117" i="11"/>
  <c r="P110" i="11"/>
  <c r="Q110" i="11" s="1"/>
  <c r="I110" i="11"/>
  <c r="P29" i="10"/>
  <c r="Q29" i="10" s="1"/>
  <c r="P67" i="10"/>
  <c r="Q67" i="10" s="1"/>
  <c r="P80" i="10"/>
  <c r="Q80" i="10" s="1"/>
  <c r="P31" i="10"/>
  <c r="Q31" i="10" s="1"/>
  <c r="P109" i="10"/>
  <c r="Q109" i="10" s="1"/>
  <c r="P54" i="10"/>
  <c r="Q54" i="10" s="1"/>
  <c r="P110" i="10"/>
  <c r="Q110" i="10" s="1"/>
  <c r="P41" i="10"/>
  <c r="Q41" i="10" s="1"/>
  <c r="I59" i="10"/>
  <c r="P42" i="10"/>
  <c r="Q42" i="10" s="1"/>
  <c r="P47" i="10"/>
  <c r="Q47" i="10" s="1"/>
  <c r="D117" i="10"/>
  <c r="P24" i="10"/>
  <c r="Q24" i="10" s="1"/>
  <c r="P103" i="10"/>
  <c r="Q103" i="10" s="1"/>
  <c r="P48" i="10"/>
  <c r="Q48" i="10" s="1"/>
  <c r="P36" i="10"/>
  <c r="Q36" i="10" s="1"/>
  <c r="P53" i="10"/>
  <c r="Q53" i="10" s="1"/>
  <c r="P85" i="10"/>
  <c r="Q85" i="10" s="1"/>
  <c r="P83" i="10"/>
  <c r="Q83" i="10" s="1"/>
  <c r="I83" i="10"/>
  <c r="P71" i="10"/>
  <c r="Q71" i="10" s="1"/>
  <c r="I71" i="10"/>
  <c r="I21" i="10"/>
  <c r="P21" i="10"/>
  <c r="Q21" i="10" s="1"/>
  <c r="N117" i="10"/>
  <c r="I26" i="10"/>
  <c r="P26" i="10"/>
  <c r="Q26" i="10" s="1"/>
  <c r="M117" i="10"/>
  <c r="K117" i="10"/>
  <c r="P57" i="10"/>
  <c r="Q57" i="10" s="1"/>
  <c r="I57" i="10"/>
  <c r="O13" i="10"/>
  <c r="O117" i="10" s="1"/>
  <c r="I50" i="10"/>
  <c r="P50" i="10"/>
  <c r="Q50" i="10" s="1"/>
  <c r="I13" i="10"/>
  <c r="H117" i="10"/>
  <c r="P13" i="10"/>
  <c r="P45" i="10"/>
  <c r="Q45" i="10" s="1"/>
  <c r="I45" i="10"/>
  <c r="P20" i="10"/>
  <c r="Q20" i="10" s="1"/>
  <c r="I20" i="10"/>
  <c r="I14" i="10"/>
  <c r="P14" i="10"/>
  <c r="Q14" i="10" s="1"/>
  <c r="P33" i="10"/>
  <c r="Q33" i="10" s="1"/>
  <c r="I33" i="10"/>
  <c r="I38" i="10"/>
  <c r="P38" i="10"/>
  <c r="Q38" i="10" s="1"/>
  <c r="N26" i="9"/>
  <c r="H71" i="9"/>
  <c r="I71" i="9" s="1"/>
  <c r="N13" i="9"/>
  <c r="O48" i="9"/>
  <c r="D24" i="9"/>
  <c r="O83" i="9"/>
  <c r="H101" i="9"/>
  <c r="I101" i="9" s="1"/>
  <c r="N23" i="9"/>
  <c r="H40" i="9"/>
  <c r="I40" i="9" s="1"/>
  <c r="H51" i="9"/>
  <c r="I51" i="9" s="1"/>
  <c r="D49" i="9"/>
  <c r="D39" i="9"/>
  <c r="H79" i="9"/>
  <c r="I79" i="9" s="1"/>
  <c r="O99" i="9"/>
  <c r="D102" i="9"/>
  <c r="D44" i="9"/>
  <c r="O49" i="9"/>
  <c r="N49" i="9"/>
  <c r="P49" i="9" s="1"/>
  <c r="Q49" i="9" s="1"/>
  <c r="N90" i="9"/>
  <c r="N82" i="9"/>
  <c r="P82" i="9" s="1"/>
  <c r="Q82" i="9" s="1"/>
  <c r="D20" i="9"/>
  <c r="H78" i="9"/>
  <c r="I78" i="9" s="1"/>
  <c r="O21" i="9"/>
  <c r="N35" i="9"/>
  <c r="O43" i="9"/>
  <c r="N73" i="9"/>
  <c r="P73" i="9" s="1"/>
  <c r="Q73" i="9" s="1"/>
  <c r="H16" i="9"/>
  <c r="O51" i="9"/>
  <c r="H57" i="9"/>
  <c r="I57" i="9" s="1"/>
  <c r="N51" i="9"/>
  <c r="N46" i="9"/>
  <c r="N25" i="9"/>
  <c r="N39" i="9"/>
  <c r="P39" i="9" s="1"/>
  <c r="Q39" i="9" s="1"/>
  <c r="O44" i="9"/>
  <c r="N107" i="9"/>
  <c r="P107" i="9" s="1"/>
  <c r="Q107" i="9" s="1"/>
  <c r="O31" i="9"/>
  <c r="D58" i="9"/>
  <c r="D92" i="9"/>
  <c r="D114" i="9"/>
  <c r="N29" i="9"/>
  <c r="O100" i="9"/>
  <c r="O15" i="9"/>
  <c r="H35" i="9"/>
  <c r="I35" i="9" s="1"/>
  <c r="I39" i="9"/>
  <c r="N15" i="9"/>
  <c r="P15" i="9" s="1"/>
  <c r="Q15" i="9" s="1"/>
  <c r="K23" i="9"/>
  <c r="O23" i="9" s="1"/>
  <c r="N96" i="9"/>
  <c r="H29" i="9"/>
  <c r="I29" i="9" s="1"/>
  <c r="N36" i="9"/>
  <c r="P36" i="9" s="1"/>
  <c r="Q36" i="9" s="1"/>
  <c r="O46" i="9"/>
  <c r="N64" i="9"/>
  <c r="M96" i="9"/>
  <c r="O96" i="9" s="1"/>
  <c r="N98" i="9"/>
  <c r="D113" i="9"/>
  <c r="O20" i="9"/>
  <c r="K82" i="9"/>
  <c r="O82" i="9" s="1"/>
  <c r="O89" i="9"/>
  <c r="K110" i="9"/>
  <c r="O110" i="9" s="1"/>
  <c r="N14" i="9"/>
  <c r="O64" i="9"/>
  <c r="N67" i="9"/>
  <c r="N70" i="9"/>
  <c r="P70" i="9" s="1"/>
  <c r="Q70" i="9" s="1"/>
  <c r="N105" i="9"/>
  <c r="P105" i="9" s="1"/>
  <c r="Q105" i="9" s="1"/>
  <c r="O115" i="9"/>
  <c r="K39" i="9"/>
  <c r="O39" i="9" s="1"/>
  <c r="O16" i="9"/>
  <c r="H90" i="9"/>
  <c r="I90" i="9" s="1"/>
  <c r="D97" i="9"/>
  <c r="D83" i="9"/>
  <c r="D15" i="9"/>
  <c r="D30" i="9"/>
  <c r="N47" i="9"/>
  <c r="H54" i="9"/>
  <c r="I54" i="9" s="1"/>
  <c r="H88" i="9"/>
  <c r="I88" i="9" s="1"/>
  <c r="O81" i="9"/>
  <c r="O88" i="9"/>
  <c r="O109" i="9"/>
  <c r="K13" i="9"/>
  <c r="O13" i="9" s="1"/>
  <c r="N45" i="9"/>
  <c r="N69" i="9"/>
  <c r="P69" i="9" s="1"/>
  <c r="Q69" i="9" s="1"/>
  <c r="N74" i="9"/>
  <c r="P74" i="9" s="1"/>
  <c r="Q74" i="9" s="1"/>
  <c r="N86" i="9"/>
  <c r="P86" i="9" s="1"/>
  <c r="Q86" i="9" s="1"/>
  <c r="H96" i="9"/>
  <c r="O112" i="9"/>
  <c r="O114" i="9"/>
  <c r="O50" i="9"/>
  <c r="H77" i="9"/>
  <c r="I77" i="9" s="1"/>
  <c r="H84" i="9"/>
  <c r="I84" i="9" s="1"/>
  <c r="P110" i="9"/>
  <c r="Q110" i="9" s="1"/>
  <c r="N112" i="9"/>
  <c r="P112" i="9" s="1"/>
  <c r="Q112" i="9" s="1"/>
  <c r="I70" i="9"/>
  <c r="I105" i="9"/>
  <c r="D41" i="9"/>
  <c r="K47" i="9"/>
  <c r="O47" i="9" s="1"/>
  <c r="H55" i="9"/>
  <c r="I55" i="9" s="1"/>
  <c r="D69" i="9"/>
  <c r="H72" i="9"/>
  <c r="I72" i="9" s="1"/>
  <c r="O75" i="9"/>
  <c r="N79" i="9"/>
  <c r="K86" i="9"/>
  <c r="O86" i="9" s="1"/>
  <c r="M107" i="9"/>
  <c r="N109" i="9"/>
  <c r="P109" i="9" s="1"/>
  <c r="Q109" i="9" s="1"/>
  <c r="H26" i="9"/>
  <c r="O33" i="9"/>
  <c r="H59" i="9"/>
  <c r="I59" i="9" s="1"/>
  <c r="N20" i="9"/>
  <c r="P20" i="9" s="1"/>
  <c r="Q20" i="9" s="1"/>
  <c r="O26" i="9"/>
  <c r="D28" i="9"/>
  <c r="K35" i="9"/>
  <c r="O35" i="9" s="1"/>
  <c r="O41" i="9"/>
  <c r="H67" i="9"/>
  <c r="D74" i="9"/>
  <c r="D82" i="9"/>
  <c r="N84" i="9"/>
  <c r="N89" i="9"/>
  <c r="P89" i="9" s="1"/>
  <c r="Q89" i="9" s="1"/>
  <c r="H93" i="9"/>
  <c r="I93" i="9" s="1"/>
  <c r="N95" i="9"/>
  <c r="P95" i="9" s="1"/>
  <c r="Q95" i="9" s="1"/>
  <c r="D106" i="9"/>
  <c r="H116" i="9"/>
  <c r="I116" i="9" s="1"/>
  <c r="H46" i="9"/>
  <c r="O53" i="9"/>
  <c r="N16" i="9"/>
  <c r="H31" i="9"/>
  <c r="I31" i="9" s="1"/>
  <c r="D52" i="9"/>
  <c r="H65" i="9"/>
  <c r="I65" i="9" s="1"/>
  <c r="O72" i="9"/>
  <c r="H76" i="9"/>
  <c r="D110" i="9"/>
  <c r="N114" i="9"/>
  <c r="P114" i="9" s="1"/>
  <c r="Q114" i="9" s="1"/>
  <c r="O22" i="9"/>
  <c r="N44" i="9"/>
  <c r="P44" i="9" s="1"/>
  <c r="Q44" i="9" s="1"/>
  <c r="N100" i="9"/>
  <c r="H19" i="9"/>
  <c r="I19" i="9" s="1"/>
  <c r="H23" i="9"/>
  <c r="I23" i="9" s="1"/>
  <c r="N33" i="9"/>
  <c r="H45" i="9"/>
  <c r="N53" i="9"/>
  <c r="P53" i="9" s="1"/>
  <c r="Q53" i="9" s="1"/>
  <c r="N59" i="9"/>
  <c r="K67" i="9"/>
  <c r="O67" i="9" s="1"/>
  <c r="N88" i="9"/>
  <c r="O104" i="9"/>
  <c r="O108" i="9"/>
  <c r="O113" i="9"/>
  <c r="N38" i="9"/>
  <c r="N41" i="9"/>
  <c r="P41" i="9" s="1"/>
  <c r="Q41" i="9" s="1"/>
  <c r="M59" i="9"/>
  <c r="O59" i="9" s="1"/>
  <c r="D73" i="9"/>
  <c r="N76" i="9"/>
  <c r="N83" i="9"/>
  <c r="P83" i="9" s="1"/>
  <c r="Q83" i="9" s="1"/>
  <c r="O97" i="9"/>
  <c r="N108" i="9"/>
  <c r="D115" i="9"/>
  <c r="K14" i="9"/>
  <c r="O14" i="9" s="1"/>
  <c r="K25" i="9"/>
  <c r="O25" i="9" s="1"/>
  <c r="D27" i="9"/>
  <c r="D42" i="9"/>
  <c r="M45" i="9"/>
  <c r="O45" i="9" s="1"/>
  <c r="D66" i="9"/>
  <c r="D70" i="9"/>
  <c r="D75" i="9"/>
  <c r="D89" i="9"/>
  <c r="D103" i="9"/>
  <c r="D105" i="9"/>
  <c r="D107" i="9"/>
  <c r="N113" i="9"/>
  <c r="P113" i="9" s="1"/>
  <c r="Q113" i="9" s="1"/>
  <c r="N28" i="9"/>
  <c r="P28" i="9" s="1"/>
  <c r="Q28" i="9" s="1"/>
  <c r="N54" i="9"/>
  <c r="N56" i="9"/>
  <c r="P56" i="9" s="1"/>
  <c r="Q56" i="9" s="1"/>
  <c r="O90" i="9"/>
  <c r="N101" i="9"/>
  <c r="O87" i="9"/>
  <c r="M36" i="9"/>
  <c r="N40" i="9"/>
  <c r="N52" i="9"/>
  <c r="P52" i="9" s="1"/>
  <c r="Q52" i="9" s="1"/>
  <c r="N58" i="9"/>
  <c r="P58" i="9" s="1"/>
  <c r="Q58" i="9" s="1"/>
  <c r="D86" i="9"/>
  <c r="N87" i="9"/>
  <c r="N92" i="9"/>
  <c r="P92" i="9" s="1"/>
  <c r="Q92" i="9" s="1"/>
  <c r="O98" i="9"/>
  <c r="H100" i="9"/>
  <c r="I100" i="9" s="1"/>
  <c r="O52" i="9"/>
  <c r="D18" i="9"/>
  <c r="H47" i="9"/>
  <c r="N48" i="9"/>
  <c r="O58" i="9"/>
  <c r="N66" i="9"/>
  <c r="P66" i="9" s="1"/>
  <c r="Q66" i="9" s="1"/>
  <c r="K92" i="9"/>
  <c r="O92" i="9" s="1"/>
  <c r="O107" i="9"/>
  <c r="I18" i="9"/>
  <c r="I17" i="9"/>
  <c r="D14" i="9"/>
  <c r="H14" i="9"/>
  <c r="H33" i="9"/>
  <c r="D33" i="9"/>
  <c r="I22" i="9"/>
  <c r="H43" i="9"/>
  <c r="I56" i="9"/>
  <c r="K66" i="9"/>
  <c r="O66" i="9" s="1"/>
  <c r="H68" i="9"/>
  <c r="K29" i="9"/>
  <c r="O29" i="9" s="1"/>
  <c r="N34" i="9"/>
  <c r="M34" i="9"/>
  <c r="O34" i="9" s="1"/>
  <c r="C117" i="9"/>
  <c r="H13" i="9"/>
  <c r="D13" i="9"/>
  <c r="M78" i="9"/>
  <c r="O78" i="9" s="1"/>
  <c r="N78" i="9"/>
  <c r="D17" i="9"/>
  <c r="H21" i="9"/>
  <c r="D21" i="9"/>
  <c r="H37" i="9"/>
  <c r="D37" i="9"/>
  <c r="H32" i="9"/>
  <c r="D32" i="9"/>
  <c r="K40" i="9"/>
  <c r="O40" i="9" s="1"/>
  <c r="K54" i="9"/>
  <c r="O54" i="9" s="1"/>
  <c r="N65" i="9"/>
  <c r="K65" i="9"/>
  <c r="O65" i="9" s="1"/>
  <c r="I73" i="9"/>
  <c r="K77" i="9"/>
  <c r="O77" i="9" s="1"/>
  <c r="N77" i="9"/>
  <c r="H25" i="9"/>
  <c r="D25" i="9"/>
  <c r="D22" i="9"/>
  <c r="D56" i="9"/>
  <c r="N17" i="9"/>
  <c r="P17" i="9" s="1"/>
  <c r="Q17" i="9" s="1"/>
  <c r="K17" i="9"/>
  <c r="O17" i="9" s="1"/>
  <c r="K74" i="9"/>
  <c r="O74" i="9" s="1"/>
  <c r="I81" i="9"/>
  <c r="N85" i="9"/>
  <c r="P85" i="9" s="1"/>
  <c r="Q85" i="9" s="1"/>
  <c r="M85" i="9"/>
  <c r="O85" i="9" s="1"/>
  <c r="N106" i="9"/>
  <c r="P106" i="9" s="1"/>
  <c r="Q106" i="9" s="1"/>
  <c r="K106" i="9"/>
  <c r="O106" i="9" s="1"/>
  <c r="O19" i="9"/>
  <c r="K24" i="9"/>
  <c r="O24" i="9" s="1"/>
  <c r="N30" i="9"/>
  <c r="P30" i="9" s="1"/>
  <c r="Q30" i="9" s="1"/>
  <c r="N37" i="9"/>
  <c r="D53" i="9"/>
  <c r="K79" i="9"/>
  <c r="O79" i="9" s="1"/>
  <c r="I92" i="9"/>
  <c r="O30" i="9"/>
  <c r="N32" i="9"/>
  <c r="K32" i="9"/>
  <c r="O32" i="9" s="1"/>
  <c r="D38" i="9"/>
  <c r="H38" i="9"/>
  <c r="H80" i="9"/>
  <c r="D80" i="9"/>
  <c r="D64" i="9"/>
  <c r="H64" i="9"/>
  <c r="I28" i="9"/>
  <c r="K38" i="9"/>
  <c r="O38" i="9" s="1"/>
  <c r="K57" i="9"/>
  <c r="O57" i="9" s="1"/>
  <c r="N57" i="9"/>
  <c r="K69" i="9"/>
  <c r="O69" i="9" s="1"/>
  <c r="D81" i="9"/>
  <c r="D91" i="9"/>
  <c r="K101" i="9"/>
  <c r="O101" i="9" s="1"/>
  <c r="N18" i="9"/>
  <c r="P18" i="9" s="1"/>
  <c r="Q18" i="9" s="1"/>
  <c r="O28" i="9"/>
  <c r="D50" i="9"/>
  <c r="H50" i="9"/>
  <c r="N68" i="9"/>
  <c r="K68" i="9"/>
  <c r="O68" i="9" s="1"/>
  <c r="M84" i="9"/>
  <c r="O84" i="9" s="1"/>
  <c r="I103" i="9"/>
  <c r="K111" i="9"/>
  <c r="O111" i="9" s="1"/>
  <c r="N111" i="9"/>
  <c r="K18" i="9"/>
  <c r="O18" i="9" s="1"/>
  <c r="K37" i="9"/>
  <c r="O37" i="9" s="1"/>
  <c r="I41" i="9"/>
  <c r="I52" i="9"/>
  <c r="O56" i="9"/>
  <c r="N81" i="9"/>
  <c r="P81" i="9" s="1"/>
  <c r="Q81" i="9" s="1"/>
  <c r="I86" i="9"/>
  <c r="K94" i="9"/>
  <c r="O94" i="9" s="1"/>
  <c r="N94" i="9"/>
  <c r="H99" i="9"/>
  <c r="D99" i="9"/>
  <c r="I113" i="9"/>
  <c r="I112" i="9"/>
  <c r="K76" i="9"/>
  <c r="O76" i="9" s="1"/>
  <c r="N22" i="9"/>
  <c r="P22" i="9" s="1"/>
  <c r="Q22" i="9" s="1"/>
  <c r="I24" i="9"/>
  <c r="P24" i="9"/>
  <c r="Q24" i="9" s="1"/>
  <c r="N31" i="9"/>
  <c r="H34" i="9"/>
  <c r="D34" i="9"/>
  <c r="N72" i="9"/>
  <c r="N75" i="9"/>
  <c r="P75" i="9" s="1"/>
  <c r="Q75" i="9" s="1"/>
  <c r="N80" i="9"/>
  <c r="D85" i="9"/>
  <c r="D95" i="9"/>
  <c r="H98" i="9"/>
  <c r="D98" i="9"/>
  <c r="D104" i="9"/>
  <c r="H104" i="9"/>
  <c r="I106" i="9"/>
  <c r="D109" i="9"/>
  <c r="G117" i="9"/>
  <c r="O27" i="9"/>
  <c r="O42" i="9"/>
  <c r="N116" i="9"/>
  <c r="K116" i="9"/>
  <c r="O116" i="9" s="1"/>
  <c r="H48" i="9"/>
  <c r="D48" i="9"/>
  <c r="K71" i="9"/>
  <c r="O71" i="9" s="1"/>
  <c r="N71" i="9"/>
  <c r="I95" i="9"/>
  <c r="I109" i="9"/>
  <c r="J117" i="9"/>
  <c r="N21" i="9"/>
  <c r="N27" i="9"/>
  <c r="N50" i="9"/>
  <c r="O55" i="9"/>
  <c r="I66" i="9"/>
  <c r="O80" i="9"/>
  <c r="N93" i="9"/>
  <c r="K93" i="9"/>
  <c r="O93" i="9" s="1"/>
  <c r="N102" i="9"/>
  <c r="P102" i="9" s="1"/>
  <c r="Q102" i="9" s="1"/>
  <c r="O95" i="9"/>
  <c r="O102" i="9"/>
  <c r="H94" i="9"/>
  <c r="D94" i="9"/>
  <c r="N19" i="9"/>
  <c r="N55" i="9"/>
  <c r="H87" i="9"/>
  <c r="D87" i="9"/>
  <c r="N91" i="9"/>
  <c r="P91" i="9" s="1"/>
  <c r="Q91" i="9" s="1"/>
  <c r="N99" i="9"/>
  <c r="N104" i="9"/>
  <c r="H108" i="9"/>
  <c r="N115" i="9"/>
  <c r="P115" i="9" s="1"/>
  <c r="Q115" i="9" s="1"/>
  <c r="L117" i="9"/>
  <c r="D36" i="9"/>
  <c r="N43" i="9"/>
  <c r="N97" i="9"/>
  <c r="P97" i="9" s="1"/>
  <c r="Q97" i="9" s="1"/>
  <c r="N103" i="9"/>
  <c r="P103" i="9" s="1"/>
  <c r="Q103" i="9" s="1"/>
  <c r="H111" i="9"/>
  <c r="D111" i="9"/>
  <c r="N42" i="9"/>
  <c r="P42" i="9" s="1"/>
  <c r="Q42" i="9" s="1"/>
  <c r="O103" i="9"/>
  <c r="K105" i="9"/>
  <c r="O105" i="9" s="1"/>
  <c r="D112" i="9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P57" i="9" l="1"/>
  <c r="Q57" i="9" s="1"/>
  <c r="I117" i="13"/>
  <c r="Q117" i="13"/>
  <c r="P117" i="13"/>
  <c r="P117" i="12"/>
  <c r="I117" i="12"/>
  <c r="Q117" i="12"/>
  <c r="I117" i="11"/>
  <c r="P117" i="11"/>
  <c r="Q117" i="11"/>
  <c r="P71" i="9"/>
  <c r="Q71" i="9" s="1"/>
  <c r="P117" i="10"/>
  <c r="Q13" i="10"/>
  <c r="Q117" i="10" s="1"/>
  <c r="I117" i="10"/>
  <c r="P46" i="9"/>
  <c r="Q46" i="9" s="1"/>
  <c r="P78" i="9"/>
  <c r="Q78" i="9" s="1"/>
  <c r="P101" i="9"/>
  <c r="Q101" i="9" s="1"/>
  <c r="P51" i="9"/>
  <c r="Q51" i="9" s="1"/>
  <c r="P23" i="9"/>
  <c r="Q23" i="9" s="1"/>
  <c r="P100" i="9"/>
  <c r="Q100" i="9" s="1"/>
  <c r="P16" i="9"/>
  <c r="Q16" i="9" s="1"/>
  <c r="P40" i="9"/>
  <c r="Q40" i="9" s="1"/>
  <c r="P93" i="9"/>
  <c r="Q93" i="9" s="1"/>
  <c r="P54" i="9"/>
  <c r="Q54" i="9" s="1"/>
  <c r="I16" i="9"/>
  <c r="P79" i="9"/>
  <c r="Q79" i="9" s="1"/>
  <c r="P29" i="9"/>
  <c r="Q29" i="9" s="1"/>
  <c r="P59" i="9"/>
  <c r="Q59" i="9" s="1"/>
  <c r="M117" i="9"/>
  <c r="P84" i="9"/>
  <c r="Q84" i="9" s="1"/>
  <c r="P26" i="9"/>
  <c r="Q26" i="9" s="1"/>
  <c r="P35" i="9"/>
  <c r="Q35" i="9" s="1"/>
  <c r="P77" i="9"/>
  <c r="Q77" i="9" s="1"/>
  <c r="P67" i="9"/>
  <c r="Q67" i="9" s="1"/>
  <c r="P19" i="9"/>
  <c r="Q19" i="9" s="1"/>
  <c r="I67" i="9"/>
  <c r="P72" i="9"/>
  <c r="Q72" i="9" s="1"/>
  <c r="P90" i="9"/>
  <c r="Q90" i="9" s="1"/>
  <c r="O36" i="9"/>
  <c r="O117" i="9" s="1"/>
  <c r="P116" i="9"/>
  <c r="Q116" i="9" s="1"/>
  <c r="P88" i="9"/>
  <c r="Q88" i="9" s="1"/>
  <c r="I96" i="9"/>
  <c r="P96" i="9"/>
  <c r="Q96" i="9" s="1"/>
  <c r="P55" i="9"/>
  <c r="Q55" i="9" s="1"/>
  <c r="I45" i="9"/>
  <c r="P45" i="9"/>
  <c r="Q45" i="9" s="1"/>
  <c r="P31" i="9"/>
  <c r="Q31" i="9" s="1"/>
  <c r="P76" i="9"/>
  <c r="Q76" i="9" s="1"/>
  <c r="I76" i="9"/>
  <c r="I46" i="9"/>
  <c r="I47" i="9"/>
  <c r="P47" i="9"/>
  <c r="Q47" i="9" s="1"/>
  <c r="I26" i="9"/>
  <c r="P65" i="9"/>
  <c r="Q65" i="9" s="1"/>
  <c r="N117" i="9"/>
  <c r="I48" i="9"/>
  <c r="P48" i="9"/>
  <c r="Q48" i="9" s="1"/>
  <c r="I80" i="9"/>
  <c r="P80" i="9"/>
  <c r="Q80" i="9" s="1"/>
  <c r="P68" i="9"/>
  <c r="Q68" i="9" s="1"/>
  <c r="I68" i="9"/>
  <c r="P25" i="9"/>
  <c r="Q25" i="9" s="1"/>
  <c r="I25" i="9"/>
  <c r="P50" i="9"/>
  <c r="Q50" i="9" s="1"/>
  <c r="I50" i="9"/>
  <c r="K117" i="9"/>
  <c r="I98" i="9"/>
  <c r="P98" i="9"/>
  <c r="Q98" i="9" s="1"/>
  <c r="P27" i="9"/>
  <c r="Q27" i="9" s="1"/>
  <c r="P87" i="9"/>
  <c r="Q87" i="9" s="1"/>
  <c r="I87" i="9"/>
  <c r="I38" i="9"/>
  <c r="P38" i="9"/>
  <c r="Q38" i="9" s="1"/>
  <c r="P94" i="9"/>
  <c r="Q94" i="9" s="1"/>
  <c r="I94" i="9"/>
  <c r="I37" i="9"/>
  <c r="P37" i="9"/>
  <c r="Q37" i="9" s="1"/>
  <c r="D117" i="9"/>
  <c r="I43" i="9"/>
  <c r="P43" i="9"/>
  <c r="Q43" i="9" s="1"/>
  <c r="I108" i="9"/>
  <c r="P108" i="9"/>
  <c r="Q108" i="9" s="1"/>
  <c r="H117" i="9"/>
  <c r="I13" i="9"/>
  <c r="P13" i="9"/>
  <c r="I64" i="9"/>
  <c r="P64" i="9"/>
  <c r="Q64" i="9" s="1"/>
  <c r="P21" i="9"/>
  <c r="Q21" i="9" s="1"/>
  <c r="I21" i="9"/>
  <c r="P104" i="9"/>
  <c r="Q104" i="9" s="1"/>
  <c r="I104" i="9"/>
  <c r="P34" i="9"/>
  <c r="Q34" i="9" s="1"/>
  <c r="I34" i="9"/>
  <c r="I111" i="9"/>
  <c r="P111" i="9"/>
  <c r="Q111" i="9" s="1"/>
  <c r="P33" i="9"/>
  <c r="Q33" i="9" s="1"/>
  <c r="I33" i="9"/>
  <c r="I99" i="9"/>
  <c r="P99" i="9"/>
  <c r="Q99" i="9" s="1"/>
  <c r="I14" i="9"/>
  <c r="P14" i="9"/>
  <c r="Q14" i="9" s="1"/>
  <c r="P32" i="9"/>
  <c r="Q32" i="9" s="1"/>
  <c r="I32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I117" i="9" l="1"/>
  <c r="P117" i="9"/>
  <c r="Q13" i="9"/>
  <c r="Q117" i="9" s="1"/>
  <c r="M117" i="8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<sst xmlns="http://schemas.openxmlformats.org/spreadsheetml/2006/main" count="1286" uniqueCount="172">
  <si>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</si>
  <si>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</si>
  <si>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</si>
  <si>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</si>
  <si>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</si>
  <si>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</si>
  <si>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</si>
  <si>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</si>
  <si>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</si>
  <si>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</si>
  <si>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</si>
  <si>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</si>
  <si>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</si>
  <si>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</si>
  <si>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</si>
  <si>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</si>
  <si>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</si>
  <si>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</si>
  <si>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</si>
  <si>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</si>
  <si>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</si>
  <si>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</si>
  <si>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</si>
  <si>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</si>
  <si>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</si>
  <si>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</si>
  <si>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</si>
  <si>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</si>
  <si>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</si>
  <si>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</si>
  <si>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</si>
  <si>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</si>
  <si>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</si>
  <si>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</si>
  <si>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</si>
  <si>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</si>
  <si>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</si>
  <si>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</si>
  <si>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</si>
  <si>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</si>
  <si>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</si>
  <si>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</si>
  <si>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</si>
  <si>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</si>
  <si>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</si>
  <si>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</si>
  <si>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</si>
  <si>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</si>
  <si>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</si>
  <si>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</si>
  <si>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</si>
  <si>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</si>
  <si>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</si>
  <si>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</si>
  <si>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</si>
  <si>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</si>
  <si>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</si>
  <si>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</si>
  <si>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</si>
  <si>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</si>
  <si>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</si>
  <si>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</si>
  <si>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</si>
  <si>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</si>
  <si>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</si>
  <si>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</si>
  <si>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</si>
  <si>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</si>
  <si>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</si>
  <si>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</si>
  <si>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</si>
  <si>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</si>
  <si>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</si>
  <si>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</si>
  <si>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</si>
  <si>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</si>
  <si>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</si>
  <si>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</si>
  <si>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</si>
  <si>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</si>
  <si>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</si>
  <si>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</si>
  <si>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</si>
  <si>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</si>
  <si>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</si>
  <si>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</si>
  <si>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</si>
  <si>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</si>
  <si>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</si>
  <si>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</si>
  <si>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</si>
  <si>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</si>
  <si>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</si>
  <si>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</si>
  <si>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</si>
  <si>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</si>
  <si>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</si>
  <si>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</si>
  <si>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</si>
  <si>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</si>
  <si>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</si>
  <si>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</si>
  <si>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</si>
  <si>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</si>
  <si>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</si>
  <si>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</si>
  <si>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</si>
  <si>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</si>
  <si>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</si>
  <si>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</si>
  <si>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</si>
  <si>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</si>
  <si>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</si>
  <si>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</si>
  <si>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</si>
  <si>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</si>
  <si>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</si>
  <si>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</si>
  <si>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</si>
  <si>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</si>
  <si>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</si>
  <si>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</si>
  <si>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</si>
  <si>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</si>
  <si>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</si>
  <si>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</si>
  <si>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</si>
  <si>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</si>
  <si>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</si>
  <si>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</si>
  <si>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</si>
  <si>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</si>
  <si>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</si>
  <si>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</si>
  <si>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</si>
  <si>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</si>
  <si>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</si>
  <si>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</si>
  <si>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</si>
  <si>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</si>
  <si>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</si>
  <si>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</si>
  <si>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</si>
  <si>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</si>
  <si>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</si>
  <si>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</si>
  <si>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</si>
  <si>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</si>
  <si>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</si>
  <si>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</si>
  <si>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</si>
  <si>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</si>
  <si>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</si>
  <si>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</si>
  <si>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</si>
  <si>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</si>
  <si>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</si>
  <si>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</si>
  <si>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</si>
  <si>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</si>
  <si>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07/01/2023</t>
    </r>
  </si>
  <si>
    <t>FROM JUNE 2023 THRU MAY 2024 SERVICE MONTHS</t>
  </si>
  <si>
    <t>FROM JULY 2023 THRU JUNE 2024 PAYMENT MONTHS</t>
  </si>
  <si>
    <t>Award Number:  2301NCTANF + 2401NCTANF</t>
  </si>
  <si>
    <t>Award Date:  FFY 2023 &amp; 2024</t>
  </si>
  <si>
    <r>
      <t xml:space="preserve">AUTHORIZATION NUMBER: </t>
    </r>
    <r>
      <rPr>
        <b/>
        <u/>
        <sz val="10"/>
        <rFont val="Times New Roman"/>
        <family val="1"/>
      </rPr>
      <t>2</t>
    </r>
  </si>
  <si>
    <t xml:space="preserve"> </t>
  </si>
  <si>
    <r>
      <t xml:space="preserve">AUTHORIZATION NUMBER: </t>
    </r>
    <r>
      <rPr>
        <b/>
        <u/>
        <sz val="10"/>
        <rFont val="Times New Roman"/>
        <family val="1"/>
      </rPr>
      <t>3</t>
    </r>
  </si>
  <si>
    <r>
      <t xml:space="preserve">AUTHORIZATION NUMBER: </t>
    </r>
    <r>
      <rPr>
        <b/>
        <u/>
        <sz val="10"/>
        <rFont val="Times New Roman"/>
        <family val="1"/>
      </rPr>
      <t>4</t>
    </r>
  </si>
  <si>
    <r>
      <t xml:space="preserve">AUTHORIZATION NUMBER: </t>
    </r>
    <r>
      <rPr>
        <b/>
        <u/>
        <sz val="10"/>
        <rFont val="Times New Roman"/>
        <family val="1"/>
      </rPr>
      <t>5</t>
    </r>
  </si>
  <si>
    <t>2//08/2024</t>
  </si>
  <si>
    <r>
      <t xml:space="preserve">AUTHORIZATION NUMBER: </t>
    </r>
    <r>
      <rPr>
        <b/>
        <u/>
        <sz val="10"/>
        <rFont val="Times New Roman"/>
        <family val="1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</si>
</sst>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164" fontId="10" fillId="0" borderId="0" xfId="1" applyNumberFormat="1" applyFont="1" applyBorder="1" applyAlignment="1"/>
    <xf numFmtId="0" fontId="6" fillId="0" borderId="0" xfId="0" applyFont="1" applyAlignment="1">
      <alignment horizontal="left" vertical="top" wrapText="1"/>
    </xf>
    <xf numFmtId="0" fontId="10" fillId="2" borderId="1" xfId="0" applyFont="1" applyFill="1" applyBorder="1"/>
    <xf numFmtId="0" fontId="10" fillId="0" borderId="4" xfId="0" applyFont="1" applyBorder="1" applyAlignment="1">
      <alignment horizontal="center"/>
    </xf>
    <xf numFmtId="164" fontId="10" fillId="0" borderId="2" xfId="7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10" fillId="0" borderId="13" xfId="8" applyNumberFormat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164" fontId="10" fillId="0" borderId="7" xfId="8" applyNumberFormat="1" applyFont="1" applyBorder="1"/>
    <xf numFmtId="164" fontId="10" fillId="0" borderId="0" xfId="8" applyNumberFormat="1" applyFont="1" applyBorder="1" applyAlignment="1">
      <alignment horizontal="right"/>
    </xf>
    <xf numFmtId="164" fontId="10" fillId="0" borderId="8" xfId="8" applyNumberFormat="1" applyFont="1" applyBorder="1" applyAlignment="1">
      <alignment horizontal="right"/>
    </xf>
    <xf numFmtId="164" fontId="10" fillId="0" borderId="7" xfId="8" applyNumberFormat="1" applyFont="1" applyBorder="1" applyAlignment="1">
      <alignment horizontal="right"/>
    </xf>
    <xf numFmtId="164" fontId="10" fillId="0" borderId="9" xfId="8" applyNumberFormat="1" applyFont="1" applyBorder="1" applyAlignment="1">
      <alignment horizontal="right"/>
    </xf>
    <xf numFmtId="164" fontId="10" fillId="0" borderId="5" xfId="8" applyNumberFormat="1" applyFont="1" applyBorder="1" applyAlignment="1">
      <alignment horizontal="right"/>
    </xf>
    <xf numFmtId="164" fontId="6" fillId="0" borderId="18" xfId="8" applyNumberFormat="1" applyFont="1" applyBorder="1" applyAlignment="1">
      <alignment horizontal="right"/>
    </xf>
    <xf numFmtId="164" fontId="10" fillId="0" borderId="18" xfId="8" applyNumberFormat="1" applyFont="1" applyBorder="1" applyAlignment="1">
      <alignment horizontal="right"/>
    </xf>
    <xf numFmtId="164" fontId="10" fillId="0" borderId="6" xfId="8" applyNumberFormat="1" applyFont="1" applyBorder="1"/>
    <xf numFmtId="164" fontId="10" fillId="0" borderId="6" xfId="8" applyNumberFormat="1" applyFont="1" applyBorder="1" applyAlignment="1">
      <alignment horizontal="right"/>
    </xf>
    <xf numFmtId="164" fontId="10" fillId="0" borderId="19" xfId="8" applyNumberFormat="1" applyFont="1" applyBorder="1" applyAlignment="1">
      <alignment horizontal="right"/>
    </xf>
    <xf numFmtId="164" fontId="10" fillId="0" borderId="20" xfId="8" applyNumberFormat="1" applyFont="1" applyBorder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6" xfId="0" applyFont="1" applyBorder="1"/>
    <xf numFmtId="164" fontId="6" fillId="0" borderId="6" xfId="8" applyNumberFormat="1" applyFont="1" applyBorder="1"/>
    <xf numFmtId="164" fontId="6" fillId="0" borderId="0" xfId="8" applyNumberFormat="1" applyFont="1" applyBorder="1" applyAlignment="1">
      <alignment horizontal="right"/>
    </xf>
    <xf numFmtId="164" fontId="6" fillId="0" borderId="8" xfId="8" applyNumberFormat="1" applyFont="1" applyBorder="1" applyAlignment="1">
      <alignment horizontal="right"/>
    </xf>
    <xf numFmtId="164" fontId="6" fillId="0" borderId="6" xfId="8" applyNumberFormat="1" applyFont="1" applyBorder="1" applyAlignment="1">
      <alignment horizontal="right"/>
    </xf>
    <xf numFmtId="164" fontId="6" fillId="0" borderId="5" xfId="8" applyNumberFormat="1" applyFont="1" applyBorder="1" applyAlignment="1">
      <alignment horizontal="right"/>
    </xf>
    <xf numFmtId="164" fontId="6" fillId="0" borderId="19" xfId="8" applyNumberFormat="1" applyFont="1" applyBorder="1" applyAlignment="1">
      <alignment horizontal="right"/>
    </xf>
    <xf numFmtId="164" fontId="6" fillId="0" borderId="20" xfId="8" applyNumberFormat="1" applyFont="1" applyBorder="1" applyAlignment="1">
      <alignment horizontal="right"/>
    </xf>
    <xf numFmtId="164" fontId="6" fillId="0" borderId="0" xfId="8" applyNumberFormat="1" applyFont="1" applyFill="1" applyBorder="1" applyAlignment="1">
      <alignment horizontal="right"/>
    </xf>
    <xf numFmtId="164" fontId="6" fillId="0" borderId="8" xfId="8" applyNumberFormat="1" applyFont="1" applyFill="1" applyBorder="1" applyAlignment="1">
      <alignment horizontal="right"/>
    </xf>
    <xf numFmtId="164" fontId="6" fillId="0" borderId="6" xfId="8" applyNumberFormat="1" applyFont="1" applyFill="1" applyBorder="1" applyAlignment="1">
      <alignment horizontal="right"/>
    </xf>
    <xf numFmtId="164" fontId="6" fillId="0" borderId="5" xfId="8" applyNumberFormat="1" applyFont="1" applyFill="1" applyBorder="1" applyAlignment="1">
      <alignment horizontal="right"/>
    </xf>
    <xf numFmtId="164" fontId="6" fillId="0" borderId="19" xfId="8" applyNumberFormat="1" applyFont="1" applyFill="1" applyBorder="1" applyAlignment="1">
      <alignment horizontal="right"/>
    </xf>
    <xf numFmtId="164" fontId="6" fillId="0" borderId="20" xfId="8" applyNumberFormat="1" applyFont="1" applyFill="1" applyBorder="1" applyAlignment="1">
      <alignment horizontal="right"/>
    </xf>
    <xf numFmtId="0" fontId="6" fillId="0" borderId="0" xfId="0" quotePrefix="1" applyFont="1" applyAlignment="1">
      <alignment horizontal="left"/>
    </xf>
    <xf numFmtId="4" fontId="10" fillId="0" borderId="0" xfId="0" applyNumberFormat="1" applyFont="1"/>
    <xf numFmtId="4" fontId="10" fillId="0" borderId="0" xfId="7" applyNumberFormat="1" applyFont="1" applyBorder="1" applyAlignment="1">
      <alignment horizontal="right"/>
    </xf>
    <xf numFmtId="4" fontId="10" fillId="2" borderId="1" xfId="0" applyNumberFormat="1" applyFont="1" applyFill="1" applyBorder="1"/>
    <xf numFmtId="4" fontId="10" fillId="0" borderId="2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4" fontId="10" fillId="0" borderId="2" xfId="7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4" fontId="10" fillId="0" borderId="13" xfId="8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/>
    <xf numFmtId="164" fontId="10" fillId="0" borderId="22" xfId="8" applyNumberFormat="1" applyFont="1" applyBorder="1"/>
    <xf numFmtId="164" fontId="10" fillId="0" borderId="24" xfId="8" applyNumberFormat="1" applyFont="1" applyBorder="1"/>
    <xf numFmtId="164" fontId="10" fillId="0" borderId="23" xfId="8" applyNumberFormat="1" applyFont="1" applyBorder="1"/>
    <xf numFmtId="164" fontId="10" fillId="0" borderId="25" xfId="8" applyNumberFormat="1" applyFont="1" applyBorder="1"/>
    <xf numFmtId="6" fontId="10" fillId="0" borderId="0" xfId="7" applyNumberFormat="1" applyFont="1" applyBorder="1"/>
    <xf numFmtId="6" fontId="18" fillId="0" borderId="0" xfId="7" applyNumberFormat="1" applyFont="1" applyBorder="1"/>
    <xf numFmtId="6" fontId="18" fillId="0" borderId="0" xfId="7" applyNumberFormat="1" applyFont="1" applyBorder="1" applyAlignment="1"/>
    <xf numFmtId="6" fontId="10" fillId="0" borderId="0" xfId="7" applyNumberFormat="1" applyFont="1" applyBorder="1" applyAlignment="1"/>
    <xf numFmtId="164" fontId="10" fillId="0" borderId="0" xfId="7" applyNumberFormat="1" applyFont="1" applyBorder="1" applyAlignment="1"/>
    <xf numFmtId="6" fontId="10" fillId="0" borderId="0" xfId="1" applyNumberFormat="1" applyFont="1" applyBorder="1"/>
    <xf numFmtId="6" fontId="10" fillId="0" borderId="0" xfId="1" applyNumberFormat="1" applyFont="1" applyBorder="1" applyAlignment="1"/>
    <xf numFmtId="43" fontId="10" fillId="0" borderId="0" xfId="1" applyFont="1" applyBorder="1" applyAlignment="1"/>
    <xf numFmtId="43" fontId="6" fillId="0" borderId="0" xfId="1" applyFont="1" applyBorder="1" applyAlignment="1"/>
    <xf numFmtId="0" fontId="6" fillId="0" borderId="0" xfId="0" applyFont="1" applyAlignment="1">
      <alignment horizontal="left"/>
    </xf>
    <xf numFmtId="164" fontId="10" fillId="0" borderId="0" xfId="1" applyNumberFormat="1" applyFont="1" applyBorder="1" applyAlignment="1" applyProtection="1"/>
    <xf numFmtId="0" fontId="6" fillId="0" borderId="16" xfId="0" applyFont="1" applyBorder="1"/>
    <xf numFmtId="164" fontId="10" fillId="0" borderId="0" xfId="1" applyNumberFormat="1" applyFont="1" applyFill="1" applyBorder="1" applyAlignment="1"/>
    <xf numFmtId="44" fontId="10" fillId="0" borderId="0" xfId="4" applyFont="1" applyFill="1" applyBorder="1" applyAlignment="1"/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left" wrapText="1"/>
    </xf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5" fontId="6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6" fillId="4" borderId="27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4" fontId="6" fillId="2" borderId="9" xfId="0" applyNumberFormat="1" applyFont="1" applyFill="1" applyBorder="1" applyAlignment="1">
      <alignment horizontal="center" wrapText="1"/>
    </xf>
    <xf numFmtId="4" fontId="6" fillId="2" borderId="26" xfId="0" applyNumberFormat="1" applyFont="1" applyFill="1" applyBorder="1" applyAlignment="1">
      <alignment horizontal="center"/>
    </xf>
    <xf numFmtId="4" fontId="6" fillId="2" borderId="26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 wrapText="1"/>
    </xf>
    <xf numFmtId="4" fontId="6" fillId="3" borderId="13" xfId="0" applyNumberFormat="1" applyFont="1" applyFill="1" applyBorder="1" applyAlignment="1">
      <alignment horizontal="center" wrapText="1"/>
    </xf>
    <xf numFmtId="4" fontId="6" fillId="3" borderId="9" xfId="0" applyNumberFormat="1" applyFont="1" applyFill="1" applyBorder="1" applyAlignment="1">
      <alignment horizontal="center" wrapText="1"/>
    </xf>
    <xf numFmtId="4" fontId="6" fillId="3" borderId="26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 wrapText="1"/>
    </xf>
    <xf numFmtId="4" fontId="6" fillId="4" borderId="27" xfId="0" applyNumberFormat="1" applyFont="1" applyFill="1" applyBorder="1" applyAlignment="1">
      <alignment horizontal="center" wrapText="1"/>
    </xf>
    <xf numFmtId="4" fontId="6" fillId="4" borderId="13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4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149</xdr:row>
      <xdr:rowOff>19050</xdr:rowOff>
    </xdr:from>
    <xdr:to>
      <xdr:col>5</xdr:col>
      <xdr:colOff>212856</xdr:colOff>
      <xdr:row>154</xdr:row>
      <xdr:rowOff>63699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15835-4053-4EDF-8A1A-930555FD0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4765000"/>
          <a:ext cx="2975106" cy="854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149</xdr:row>
      <xdr:rowOff>19050</xdr:rowOff>
    </xdr:from>
    <xdr:to>
      <xdr:col>5</xdr:col>
      <xdr:colOff>212856</xdr:colOff>
      <xdr:row>154</xdr:row>
      <xdr:rowOff>44649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9FFBBB-574C-4E88-B4DB-C8B92E1C1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4765000"/>
          <a:ext cx="2975106" cy="835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149</xdr:row>
      <xdr:rowOff>19050</xdr:rowOff>
    </xdr:from>
    <xdr:to>
      <xdr:col>5</xdr:col>
      <xdr:colOff>212856</xdr:colOff>
      <xdr:row>154</xdr:row>
      <xdr:rowOff>25599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DB7A44-B71D-88C4-6428-3B6D5C714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4765000"/>
          <a:ext cx="2975106" cy="835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149</xdr:row>
      <xdr:rowOff>47625</xdr:rowOff>
    </xdr:from>
    <xdr:to>
      <xdr:col>5</xdr:col>
      <xdr:colOff>200025</xdr:colOff>
      <xdr:row>154</xdr:row>
      <xdr:rowOff>52048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0E0732-06E1-DA12-BB47-69F095B66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2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28624" y="24793575"/>
          <a:ext cx="2971801" cy="833098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2</xdr:col>
      <xdr:colOff>866775</xdr:colOff>
      <xdr:row>9</xdr:row>
      <xdr:rowOff>133757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708367-3F63-C507-412D-4152EF64B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33350"/>
          <a:ext cx="2057400" cy="14863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2</xdr:col>
      <xdr:colOff>564235</xdr:colOff>
      <xdr:row>8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91C69BE-D2EA-C4EF-4FCB-8EEB16B9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52400"/>
          <a:ext cx="171676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5</xdr:col>
      <xdr:colOff>257175</xdr:colOff>
      <xdr:row>154</xdr:row>
      <xdr:rowOff>14680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5D8A13-165F-1544-F175-5C1DACDB3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4745950"/>
          <a:ext cx="3028950" cy="84335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0A66B5-19B1-45A9-8647-EB553C42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725249" cy="155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goodwin\Documents\WF%20Electing%20Funding%20Authorizations\FY%2022-23\WFCBG-2023%20-%20FA3.xlsx" TargetMode="External"/><Relationship Id="rId1" Type="http://schemas.openxmlformats.org/officeDocument/2006/relationships/externalLinkPath" Target="FY%2022-23/WFCBG-2023%20-%20FA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 #Final"/>
      <sheetName val="FA #3"/>
      <sheetName val="FA #2"/>
      <sheetName val="FA #1"/>
    </sheetNames>
    <sheetDataSet>
      <sheetData sheetId="0" refreshError="1"/>
      <sheetData sheetId="1" refreshError="1"/>
      <sheetData sheetId="2" refreshError="1"/>
      <sheetData sheetId="3">
        <row r="14">
          <cell r="C14">
            <v>833472</v>
          </cell>
          <cell r="G14">
            <v>0</v>
          </cell>
        </row>
        <row r="15">
          <cell r="C15">
            <v>210683</v>
          </cell>
          <cell r="G15">
            <v>0</v>
          </cell>
        </row>
        <row r="16">
          <cell r="C16">
            <v>99397</v>
          </cell>
          <cell r="G16">
            <v>0</v>
          </cell>
        </row>
        <row r="17">
          <cell r="C17">
            <v>418769</v>
          </cell>
          <cell r="G17">
            <v>0</v>
          </cell>
        </row>
        <row r="18">
          <cell r="C18">
            <v>235503</v>
          </cell>
          <cell r="G18">
            <v>0</v>
          </cell>
        </row>
        <row r="19">
          <cell r="C19">
            <v>202443</v>
          </cell>
          <cell r="G19">
            <v>0</v>
          </cell>
        </row>
        <row r="20">
          <cell r="C20">
            <v>679653</v>
          </cell>
          <cell r="G20">
            <v>731533</v>
          </cell>
        </row>
        <row r="21">
          <cell r="C21">
            <v>192031</v>
          </cell>
          <cell r="G21">
            <v>0</v>
          </cell>
        </row>
        <row r="22">
          <cell r="C22">
            <v>343239</v>
          </cell>
          <cell r="G22">
            <v>0</v>
          </cell>
        </row>
        <row r="23">
          <cell r="C23">
            <v>562411</v>
          </cell>
          <cell r="G23">
            <v>0</v>
          </cell>
        </row>
        <row r="24">
          <cell r="C24">
            <v>2404228</v>
          </cell>
          <cell r="G24">
            <v>0</v>
          </cell>
        </row>
        <row r="25">
          <cell r="C25">
            <v>759938</v>
          </cell>
          <cell r="G25">
            <v>0</v>
          </cell>
        </row>
        <row r="26">
          <cell r="C26">
            <v>1499394</v>
          </cell>
          <cell r="G26">
            <v>0</v>
          </cell>
        </row>
        <row r="27">
          <cell r="C27">
            <v>1058356</v>
          </cell>
          <cell r="G27">
            <v>565191</v>
          </cell>
        </row>
        <row r="28">
          <cell r="C28">
            <v>86480</v>
          </cell>
          <cell r="G28">
            <v>0</v>
          </cell>
        </row>
        <row r="29">
          <cell r="C29">
            <v>741533</v>
          </cell>
          <cell r="G29">
            <v>0</v>
          </cell>
        </row>
        <row r="30">
          <cell r="C30">
            <v>346129</v>
          </cell>
          <cell r="G30">
            <v>0</v>
          </cell>
        </row>
        <row r="31">
          <cell r="C31">
            <v>1403845</v>
          </cell>
          <cell r="G31">
            <v>1093740</v>
          </cell>
        </row>
        <row r="32">
          <cell r="C32">
            <v>249419</v>
          </cell>
          <cell r="G32">
            <v>0</v>
          </cell>
        </row>
        <row r="33">
          <cell r="C33">
            <v>282895</v>
          </cell>
          <cell r="G33">
            <v>0</v>
          </cell>
        </row>
        <row r="34">
          <cell r="C34">
            <v>182805</v>
          </cell>
          <cell r="G34">
            <v>0</v>
          </cell>
        </row>
        <row r="35">
          <cell r="C35">
            <v>80568</v>
          </cell>
          <cell r="G35">
            <v>0</v>
          </cell>
        </row>
        <row r="36">
          <cell r="C36">
            <v>1603795</v>
          </cell>
          <cell r="G36">
            <v>0</v>
          </cell>
        </row>
        <row r="37">
          <cell r="C37">
            <v>641381</v>
          </cell>
          <cell r="G37">
            <v>0</v>
          </cell>
        </row>
        <row r="38">
          <cell r="C38">
            <v>1556695</v>
          </cell>
          <cell r="G38">
            <v>0</v>
          </cell>
        </row>
        <row r="39">
          <cell r="C39">
            <v>4834854</v>
          </cell>
          <cell r="G39">
            <v>0</v>
          </cell>
        </row>
        <row r="40">
          <cell r="C40">
            <v>262892</v>
          </cell>
          <cell r="G40">
            <v>0</v>
          </cell>
        </row>
        <row r="41">
          <cell r="C41">
            <v>331579</v>
          </cell>
          <cell r="G41">
            <v>0</v>
          </cell>
        </row>
        <row r="42">
          <cell r="C42">
            <v>960098</v>
          </cell>
          <cell r="G42">
            <v>0</v>
          </cell>
        </row>
        <row r="43">
          <cell r="C43">
            <v>231483</v>
          </cell>
          <cell r="G43">
            <v>0</v>
          </cell>
        </row>
        <row r="44">
          <cell r="C44">
            <v>824137</v>
          </cell>
          <cell r="G44">
            <v>0</v>
          </cell>
        </row>
        <row r="45">
          <cell r="C45">
            <v>2420183</v>
          </cell>
          <cell r="G45">
            <v>0</v>
          </cell>
        </row>
        <row r="46">
          <cell r="C46">
            <v>1145392</v>
          </cell>
          <cell r="G46">
            <v>0</v>
          </cell>
        </row>
        <row r="47">
          <cell r="C47">
            <v>1528307</v>
          </cell>
          <cell r="G47">
            <v>0</v>
          </cell>
        </row>
        <row r="48">
          <cell r="C48">
            <v>553990</v>
          </cell>
          <cell r="G48">
            <v>0</v>
          </cell>
        </row>
        <row r="49">
          <cell r="C49">
            <v>2437528</v>
          </cell>
          <cell r="G49">
            <v>0</v>
          </cell>
        </row>
        <row r="50">
          <cell r="C50">
            <v>98101</v>
          </cell>
          <cell r="G50">
            <v>0</v>
          </cell>
        </row>
        <row r="51">
          <cell r="C51">
            <v>127208</v>
          </cell>
          <cell r="G51">
            <v>0</v>
          </cell>
        </row>
        <row r="52">
          <cell r="C52">
            <v>378223</v>
          </cell>
          <cell r="G52">
            <v>0</v>
          </cell>
        </row>
        <row r="53">
          <cell r="C53">
            <v>268152</v>
          </cell>
          <cell r="G53">
            <v>0</v>
          </cell>
        </row>
        <row r="54">
          <cell r="C54">
            <v>3630858</v>
          </cell>
          <cell r="G54">
            <v>0</v>
          </cell>
        </row>
        <row r="55">
          <cell r="C55">
            <v>404582</v>
          </cell>
          <cell r="G55">
            <v>0</v>
          </cell>
        </row>
        <row r="56">
          <cell r="C56">
            <v>897705</v>
          </cell>
          <cell r="G56">
            <v>0</v>
          </cell>
        </row>
        <row r="57">
          <cell r="C57">
            <v>877118</v>
          </cell>
          <cell r="G57">
            <v>0</v>
          </cell>
        </row>
        <row r="58">
          <cell r="C58">
            <v>1009555</v>
          </cell>
          <cell r="G58">
            <v>0</v>
          </cell>
        </row>
        <row r="59">
          <cell r="C59">
            <v>268564</v>
          </cell>
          <cell r="G59">
            <v>0</v>
          </cell>
        </row>
        <row r="60">
          <cell r="C60">
            <v>60315</v>
          </cell>
          <cell r="G60">
            <v>0</v>
          </cell>
        </row>
        <row r="65">
          <cell r="C65">
            <v>44979</v>
          </cell>
          <cell r="G65">
            <v>0</v>
          </cell>
        </row>
        <row r="66">
          <cell r="C66">
            <v>832612</v>
          </cell>
          <cell r="G66">
            <v>0</v>
          </cell>
        </row>
        <row r="67">
          <cell r="C67">
            <v>340200</v>
          </cell>
          <cell r="G67">
            <v>0</v>
          </cell>
        </row>
        <row r="68">
          <cell r="C68">
            <v>1191777</v>
          </cell>
          <cell r="G68">
            <v>0</v>
          </cell>
        </row>
        <row r="69">
          <cell r="C69">
            <v>172158</v>
          </cell>
          <cell r="G69">
            <v>0</v>
          </cell>
        </row>
        <row r="70">
          <cell r="C70">
            <v>412190</v>
          </cell>
          <cell r="G70">
            <v>0</v>
          </cell>
        </row>
        <row r="71">
          <cell r="C71">
            <v>553755</v>
          </cell>
          <cell r="G71">
            <v>1339325</v>
          </cell>
        </row>
        <row r="72">
          <cell r="C72">
            <v>514399</v>
          </cell>
          <cell r="G72">
            <v>577283</v>
          </cell>
        </row>
        <row r="73">
          <cell r="C73">
            <v>287684</v>
          </cell>
          <cell r="G73">
            <v>183176</v>
          </cell>
        </row>
        <row r="74">
          <cell r="C74">
            <v>233379</v>
          </cell>
          <cell r="G74">
            <v>0</v>
          </cell>
        </row>
        <row r="75">
          <cell r="C75">
            <v>360238</v>
          </cell>
          <cell r="G75">
            <v>0</v>
          </cell>
        </row>
        <row r="76">
          <cell r="C76">
            <v>554009</v>
          </cell>
          <cell r="G76">
            <v>0</v>
          </cell>
        </row>
        <row r="77">
          <cell r="C77">
            <v>8278019</v>
          </cell>
          <cell r="G77">
            <v>0</v>
          </cell>
        </row>
        <row r="78">
          <cell r="C78">
            <v>122767</v>
          </cell>
          <cell r="G78">
            <v>0</v>
          </cell>
        </row>
        <row r="79">
          <cell r="C79">
            <v>197537</v>
          </cell>
          <cell r="G79">
            <v>0</v>
          </cell>
        </row>
        <row r="80">
          <cell r="C80">
            <v>535526</v>
          </cell>
          <cell r="G80">
            <v>0</v>
          </cell>
        </row>
        <row r="81">
          <cell r="C81">
            <v>908347</v>
          </cell>
          <cell r="G81">
            <v>0</v>
          </cell>
        </row>
        <row r="82">
          <cell r="C82">
            <v>1699044</v>
          </cell>
          <cell r="G82">
            <v>0</v>
          </cell>
        </row>
        <row r="83">
          <cell r="C83">
            <v>447625</v>
          </cell>
          <cell r="G83">
            <v>0</v>
          </cell>
        </row>
        <row r="84">
          <cell r="C84">
            <v>1365525</v>
          </cell>
          <cell r="G84">
            <v>0</v>
          </cell>
        </row>
        <row r="85">
          <cell r="C85">
            <v>970517</v>
          </cell>
          <cell r="G85">
            <v>0</v>
          </cell>
        </row>
        <row r="86">
          <cell r="C86">
            <v>129510</v>
          </cell>
          <cell r="G86">
            <v>0</v>
          </cell>
        </row>
        <row r="87">
          <cell r="C87">
            <v>453570</v>
          </cell>
          <cell r="G87">
            <v>0</v>
          </cell>
        </row>
        <row r="88">
          <cell r="C88">
            <v>376913</v>
          </cell>
          <cell r="G88">
            <v>0</v>
          </cell>
        </row>
        <row r="89">
          <cell r="C89">
            <v>77290</v>
          </cell>
          <cell r="G89">
            <v>0</v>
          </cell>
        </row>
        <row r="90">
          <cell r="C90">
            <v>276632</v>
          </cell>
          <cell r="G90">
            <v>0</v>
          </cell>
        </row>
        <row r="91">
          <cell r="C91">
            <v>1205205</v>
          </cell>
          <cell r="G91">
            <v>0</v>
          </cell>
        </row>
        <row r="92">
          <cell r="C92">
            <v>114654</v>
          </cell>
          <cell r="G92">
            <v>0</v>
          </cell>
        </row>
        <row r="93">
          <cell r="C93">
            <v>915975</v>
          </cell>
          <cell r="G93">
            <v>0</v>
          </cell>
        </row>
        <row r="94">
          <cell r="C94">
            <v>719879</v>
          </cell>
          <cell r="G94">
            <v>0</v>
          </cell>
        </row>
        <row r="95">
          <cell r="C95">
            <v>1876001</v>
          </cell>
          <cell r="G95">
            <v>0</v>
          </cell>
        </row>
        <row r="96">
          <cell r="C96">
            <v>1131999</v>
          </cell>
          <cell r="G96">
            <v>0</v>
          </cell>
        </row>
        <row r="97">
          <cell r="C97">
            <v>629234</v>
          </cell>
          <cell r="G97">
            <v>0</v>
          </cell>
        </row>
        <row r="98">
          <cell r="C98">
            <v>571776</v>
          </cell>
          <cell r="G98">
            <v>0</v>
          </cell>
        </row>
        <row r="99">
          <cell r="C99">
            <v>508020</v>
          </cell>
          <cell r="G99">
            <v>0</v>
          </cell>
        </row>
        <row r="100">
          <cell r="C100">
            <v>593563</v>
          </cell>
          <cell r="G100">
            <v>0</v>
          </cell>
        </row>
        <row r="101">
          <cell r="C101">
            <v>442422</v>
          </cell>
          <cell r="G101">
            <v>0</v>
          </cell>
        </row>
        <row r="102">
          <cell r="C102">
            <v>437853</v>
          </cell>
          <cell r="G102">
            <v>0</v>
          </cell>
        </row>
        <row r="103">
          <cell r="C103">
            <v>538702</v>
          </cell>
          <cell r="G103">
            <v>0</v>
          </cell>
        </row>
        <row r="104">
          <cell r="C104">
            <v>174653</v>
          </cell>
          <cell r="G104">
            <v>0</v>
          </cell>
        </row>
        <row r="105">
          <cell r="C105">
            <v>377789</v>
          </cell>
          <cell r="G105">
            <v>0</v>
          </cell>
        </row>
        <row r="106">
          <cell r="C106">
            <v>67960</v>
          </cell>
          <cell r="G106">
            <v>0</v>
          </cell>
        </row>
        <row r="107">
          <cell r="C107">
            <v>1397206</v>
          </cell>
          <cell r="G107">
            <v>0</v>
          </cell>
        </row>
        <row r="108">
          <cell r="C108">
            <v>555809</v>
          </cell>
          <cell r="G108">
            <v>0</v>
          </cell>
        </row>
        <row r="109">
          <cell r="C109">
            <v>5090350</v>
          </cell>
          <cell r="G109">
            <v>0</v>
          </cell>
        </row>
        <row r="110">
          <cell r="C110">
            <v>353340</v>
          </cell>
          <cell r="G110">
            <v>0</v>
          </cell>
        </row>
        <row r="111">
          <cell r="C111">
            <v>361689</v>
          </cell>
          <cell r="G111">
            <v>0</v>
          </cell>
        </row>
        <row r="112">
          <cell r="C112">
            <v>185213</v>
          </cell>
          <cell r="G112">
            <v>0</v>
          </cell>
        </row>
        <row r="113">
          <cell r="C113">
            <v>790073</v>
          </cell>
          <cell r="G113">
            <v>0</v>
          </cell>
        </row>
        <row r="114">
          <cell r="C114">
            <v>288639</v>
          </cell>
          <cell r="G114">
            <v>0</v>
          </cell>
        </row>
        <row r="115">
          <cell r="C115">
            <v>1135899</v>
          </cell>
          <cell r="G115">
            <v>1440910</v>
          </cell>
        </row>
        <row r="116">
          <cell r="C116">
            <v>290932</v>
          </cell>
          <cell r="G116">
            <v>0</v>
          </cell>
        </row>
        <row r="117">
          <cell r="C117">
            <v>154856</v>
          </cell>
          <cell r="G1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443" dataDxfId="442" tableBorderDxfId="441" headerRowCellStyle="Comma 3">
  <tableColumns count="17">
    <tableColumn id="1" xr3:uid="{FDE96D89-B5B4-48EB-A51A-95B2F8652CB0}" name="Column1" headerRowDxfId="440" dataDxfId="439"/>
    <tableColumn id="2" xr3:uid="{6F4565F5-0933-4DFF-9466-2380045E1B35}" name="Column2" headerRowDxfId="438" dataDxfId="437"/>
    <tableColumn id="3" xr3:uid="{11B61990-A46C-4BBB-8003-451AF1C8AE9E}" name="Column3" headerRowDxfId="436" dataDxfId="435" dataCellStyle="Comma"/>
    <tableColumn id="4" xr3:uid="{5EEBB66F-A008-48C9-8985-FD82A041DC10}" name="Column4" headerRowDxfId="434" dataDxfId="433" headerRowCellStyle="Comma 3" dataCellStyle="Comma">
      <calculatedColumnFormula>C13</calculatedColumnFormula>
    </tableColumn>
    <tableColumn id="5" xr3:uid="{D3B8A777-CFC8-47A5-B0CF-23F2E2137481}" name="Column5" headerRowDxfId="432" dataDxfId="431" dataCellStyle="Comma"/>
    <tableColumn id="6" xr3:uid="{EBD037A7-DBE1-46D0-990A-67EDCA4B2DC2}" name="Column6" headerRowDxfId="430" dataDxfId="429" headerRowCellStyle="Comma 3" dataCellStyle="Comma"/>
    <tableColumn id="7" xr3:uid="{A3AAA2F5-775D-4D2E-A68A-CF28D36CFCA4}" name="Column7" headerRowDxfId="428" dataDxfId="427" headerRowCellStyle="Comma 3" dataCellStyle="Comma">
      <calculatedColumnFormula>F13</calculatedColumnFormula>
    </tableColumn>
    <tableColumn id="8" xr3:uid="{83B29B39-B77C-4731-81C4-B4870A45C548}" name="Column8" headerRowDxfId="426" dataDxfId="425" headerRowCellStyle="Comma 3" dataCellStyle="Comma">
      <calculatedColumnFormula>C13+F13</calculatedColumnFormula>
    </tableColumn>
    <tableColumn id="9" xr3:uid="{40E1D28D-F49E-4ACB-95C4-09646DF89CDE}" name="Column9" headerRowDxfId="424" dataDxfId="423" headerRowCellStyle="Comma 3" dataCellStyle="Comma">
      <calculatedColumnFormula>SUM(H13:H13)</calculatedColumnFormula>
    </tableColumn>
    <tableColumn id="10" xr3:uid="{9661F222-3F1B-475C-AFF3-CD819F9AFE50}" name="Column10" headerRowDxfId="422" dataDxfId="421" headerRowCellStyle="Comma 3" dataCellStyle="Comma"/>
    <tableColumn id="11" xr3:uid="{CE1F51C7-DD6E-4C74-9CAC-A545968DE610}" name="Column11" headerRowDxfId="420" dataDxfId="419" headerRowCellStyle="Comma 3" dataCellStyle="Comma">
      <calculatedColumnFormula>J13</calculatedColumnFormula>
    </tableColumn>
    <tableColumn id="12" xr3:uid="{081CF12B-4B30-4923-B622-91F168DA8D65}" name="Column12" headerRowDxfId="418" dataDxfId="417" headerRowCellStyle="Comma 3" dataCellStyle="Comma">
      <calculatedColumnFormula>-F13</calculatedColumnFormula>
    </tableColumn>
    <tableColumn id="13" xr3:uid="{1422CA0C-5337-460B-8E10-2681F7B9D633}" name="Column13" headerRowDxfId="416" dataDxfId="415" headerRowCellStyle="Comma 3" dataCellStyle="Comma">
      <calculatedColumnFormula>L13</calculatedColumnFormula>
    </tableColumn>
    <tableColumn id="14" xr3:uid="{74E8821D-25D5-486D-B948-3089B4B6E455}" name="Column14" headerRowDxfId="414" dataDxfId="413" headerRowCellStyle="Comma 3" dataCellStyle="Comma">
      <calculatedColumnFormula>J13+L13</calculatedColumnFormula>
    </tableColumn>
    <tableColumn id="15" xr3:uid="{3ACE3110-4BFA-4731-8E6A-68FD4F4D8670}" name="Column15" headerRowDxfId="412" dataDxfId="411" headerRowCellStyle="Comma 3" dataCellStyle="Comma">
      <calculatedColumnFormula>K13+M13</calculatedColumnFormula>
    </tableColumn>
    <tableColumn id="16" xr3:uid="{63F1F789-5325-42A3-A3B6-316BB1536725}" name="Column16" headerRowDxfId="410" dataDxfId="409" headerRowCellStyle="Comma 3" dataCellStyle="Comma">
      <calculatedColumnFormula>H13+N13</calculatedColumnFormula>
    </tableColumn>
    <tableColumn id="17" xr3:uid="{50BA5531-CCB7-4966-B407-8F78F7C6BD44}" name="Column17" headerRowDxfId="408" dataDxfId="40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575C34-4593-4CBB-BA25-68B8F25D121A}" name="Table510162434463" displayName="Table510162434463" ref="A64:Q116" headerRowCount="0" totalsRowShown="0" headerRowDxfId="184" dataDxfId="183" tableBorderDxfId="182" headerRowCellStyle="Comma 3">
  <tableColumns count="17">
    <tableColumn id="1" xr3:uid="{5FCF7BFF-C124-421A-B3A6-BB1E2291109C}" name="Column1" headerRowDxfId="181" dataDxfId="180"/>
    <tableColumn id="2" xr3:uid="{264EC929-2D28-4FFE-B29A-4F0CED64C2EE}" name="Column2" headerRowDxfId="179" dataDxfId="178"/>
    <tableColumn id="3" xr3:uid="{44CE334B-B4E7-44C6-8C86-9D929940D600}" name="Column3" headerRowDxfId="177" dataDxfId="176" dataCellStyle="Comma">
      <calculatedColumnFormula>'[1]FA #1'!C65</calculatedColumnFormula>
    </tableColumn>
    <tableColumn id="4" xr3:uid="{178F647F-6C75-4F24-BA92-840E3E533601}" name="Column4" headerRowDxfId="175" dataDxfId="174" headerRowCellStyle="Comma 3" dataCellStyle="Comma">
      <calculatedColumnFormula>C64</calculatedColumnFormula>
    </tableColumn>
    <tableColumn id="5" xr3:uid="{85FD1B26-5AF3-4EFA-B122-9CC29F333DE9}" name="Column5" headerRowDxfId="173" dataDxfId="172" dataCellStyle="Comma"/>
    <tableColumn id="6" xr3:uid="{D773F476-947A-4297-B65D-B20E6C9F3762}" name="Column6" headerRowDxfId="171" dataDxfId="170" headerRowCellStyle="Comma 3" dataCellStyle="Comma"/>
    <tableColumn id="7" xr3:uid="{787879E2-80B9-4E2C-AFB3-1862BE5892D1}" name="Column7" headerRowDxfId="169" dataDxfId="168" headerRowCellStyle="Comma 3" dataCellStyle="Comma">
      <calculatedColumnFormula>F64</calculatedColumnFormula>
    </tableColumn>
    <tableColumn id="8" xr3:uid="{602EE740-8D39-417D-9222-B6DCC084B483}" name="Column8" headerRowDxfId="167" dataDxfId="166" headerRowCellStyle="Comma 3" dataCellStyle="Comma">
      <calculatedColumnFormula>C64+F64</calculatedColumnFormula>
    </tableColumn>
    <tableColumn id="9" xr3:uid="{B226B7C6-3FC6-4E54-84EF-EB3C81862C04}" name="Column9" headerRowDxfId="165" dataDxfId="164" headerRowCellStyle="Comma 3" dataCellStyle="Comma">
      <calculatedColumnFormula>SUM(H64:H64)</calculatedColumnFormula>
    </tableColumn>
    <tableColumn id="10" xr3:uid="{7370BEC2-AA89-4A96-A8F4-D68E94D00E79}" name="Column10" headerRowDxfId="163" dataDxfId="162" headerRowCellStyle="Comma 3" dataCellStyle="Comma">
      <calculatedColumnFormula>'[1]FA #1'!G65</calculatedColumnFormula>
    </tableColumn>
    <tableColumn id="11" xr3:uid="{1154E73C-52E1-4682-AF27-C8683733CA27}" name="Column11" headerRowDxfId="161" dataDxfId="160" headerRowCellStyle="Comma 3" dataCellStyle="Comma">
      <calculatedColumnFormula>J64</calculatedColumnFormula>
    </tableColumn>
    <tableColumn id="12" xr3:uid="{B3E7EDBD-7AC8-4672-8AE4-9FF5593EE7D4}" name="Column12" headerRowDxfId="159" dataDxfId="158" headerRowCellStyle="Comma 3" dataCellStyle="Comma">
      <calculatedColumnFormula>-F64</calculatedColumnFormula>
    </tableColumn>
    <tableColumn id="13" xr3:uid="{131FE166-E379-4092-B6D1-794499C49A30}" name="Column13" headerRowDxfId="157" dataDxfId="156" headerRowCellStyle="Comma 3" dataCellStyle="Comma">
      <calculatedColumnFormula>L64</calculatedColumnFormula>
    </tableColumn>
    <tableColumn id="14" xr3:uid="{8009A6AC-D05D-4A4D-BADA-9A3D8DA3F025}" name="Column14" headerRowDxfId="155" dataDxfId="154" headerRowCellStyle="Comma 3" dataCellStyle="Comma">
      <calculatedColumnFormula>J64+L64</calculatedColumnFormula>
    </tableColumn>
    <tableColumn id="15" xr3:uid="{929E38BC-8A90-422F-A6FD-1EAC82090BC6}" name="Column15" headerRowDxfId="153" dataDxfId="152" headerRowCellStyle="Comma 3" dataCellStyle="Comma">
      <calculatedColumnFormula>K64+M64</calculatedColumnFormula>
    </tableColumn>
    <tableColumn id="16" xr3:uid="{836BBBD8-377E-4D79-A77E-6B29BC129533}" name="Column16" headerRowDxfId="151" dataDxfId="150" headerRowCellStyle="Comma 3" dataCellStyle="Comma">
      <calculatedColumnFormula>H64+N64</calculatedColumnFormula>
    </tableColumn>
    <tableColumn id="17" xr3:uid="{20A2E36A-98BB-4E5F-8848-FD5D506EEE87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1A3F2D-2E73-437A-8266-544EE3391FFD}" name="Table4915233345" displayName="Table4915233345" ref="A13:Q59" headerRowCount="0" totalsRowShown="0" headerRowDxfId="147" dataDxfId="146" tableBorderDxfId="145" headerRowCellStyle="Comma 3">
  <tableColumns count="17">
    <tableColumn id="1" xr3:uid="{79888CB0-D28E-45C1-999E-8979D945025D}" name="Column1" headerRowDxfId="144" dataDxfId="143"/>
    <tableColumn id="2" xr3:uid="{77A92722-1DA6-43D1-BFD7-31D611913870}" name="Column2" headerRowDxfId="142" dataDxfId="141"/>
    <tableColumn id="3" xr3:uid="{653E1493-0118-4DC9-8267-4812AD6FB2EE}" name="Column3" headerRowDxfId="140" dataDxfId="139" dataCellStyle="Comma">
      <calculatedColumnFormula>'[1]FA #1'!C14</calculatedColumnFormula>
    </tableColumn>
    <tableColumn id="4" xr3:uid="{5ACDF4AC-5715-4AF1-B068-4FB0B1F3BE6A}" name="Column4" headerRowDxfId="138" dataDxfId="137" headerRowCellStyle="Comma 3" dataCellStyle="Comma">
      <calculatedColumnFormula>C13</calculatedColumnFormula>
    </tableColumn>
    <tableColumn id="5" xr3:uid="{90DEA380-C6A2-4C5E-9A45-72D2181FCBBD}" name="Column5" headerRowDxfId="136" dataDxfId="135" dataCellStyle="Comma"/>
    <tableColumn id="6" xr3:uid="{99876CA4-B3C4-48F0-A4D2-5245D4CE371F}" name="Column6" headerRowDxfId="134" dataDxfId="133" headerRowCellStyle="Comma 3" dataCellStyle="Comma"/>
    <tableColumn id="7" xr3:uid="{033CD547-7135-4B23-B615-E7CA7EA7DFC5}" name="Column7" headerRowDxfId="132" dataDxfId="131" headerRowCellStyle="Comma 3" dataCellStyle="Comma">
      <calculatedColumnFormula>F13</calculatedColumnFormula>
    </tableColumn>
    <tableColumn id="8" xr3:uid="{D54F02A6-5D75-42B3-BEB6-29FED8408314}" name="Column8" headerRowDxfId="130" dataDxfId="129" headerRowCellStyle="Comma 3" dataCellStyle="Comma">
      <calculatedColumnFormula>C13+F13</calculatedColumnFormula>
    </tableColumn>
    <tableColumn id="9" xr3:uid="{BE50E6DE-232D-42B4-B654-F0F9B896D2C7}" name="Column9" headerRowDxfId="128" dataDxfId="127" headerRowCellStyle="Comma 3" dataCellStyle="Comma">
      <calculatedColumnFormula>SUM(H13:H13)</calculatedColumnFormula>
    </tableColumn>
    <tableColumn id="10" xr3:uid="{29F3A7C5-9A6F-4F8D-ADBC-C269408E2996}" name="Column10" headerRowDxfId="126" dataDxfId="125" headerRowCellStyle="Comma 3" dataCellStyle="Comma">
      <calculatedColumnFormula>'[1]FA #1'!G14</calculatedColumnFormula>
    </tableColumn>
    <tableColumn id="11" xr3:uid="{07E65027-62C8-4504-94BE-DBFC56BFF2D3}" name="Column11" headerRowDxfId="124" dataDxfId="123" headerRowCellStyle="Comma 3" dataCellStyle="Comma">
      <calculatedColumnFormula>J13</calculatedColumnFormula>
    </tableColumn>
    <tableColumn id="12" xr3:uid="{753A58DB-2407-4809-9025-9AE2F48E34AF}" name="Column12" headerRowDxfId="122" dataDxfId="121" headerRowCellStyle="Comma 3" dataCellStyle="Comma">
      <calculatedColumnFormula>-F13</calculatedColumnFormula>
    </tableColumn>
    <tableColumn id="13" xr3:uid="{FFC5A94F-2341-464E-BCDB-5B1E87B6C1EE}" name="Column13" headerRowDxfId="120" dataDxfId="119" headerRowCellStyle="Comma 3" dataCellStyle="Comma">
      <calculatedColumnFormula>L13</calculatedColumnFormula>
    </tableColumn>
    <tableColumn id="14" xr3:uid="{9898C2E2-945F-4DFD-BD87-F4B34EB3E2FE}" name="Column14" headerRowDxfId="118" dataDxfId="117" headerRowCellStyle="Comma 3" dataCellStyle="Comma">
      <calculatedColumnFormula>J13+L13</calculatedColumnFormula>
    </tableColumn>
    <tableColumn id="15" xr3:uid="{BB90D847-E33E-44C0-85A5-2D5184A95190}" name="Column15" headerRowDxfId="116" dataDxfId="115" headerRowCellStyle="Comma 3" dataCellStyle="Comma">
      <calculatedColumnFormula>K13+M13</calculatedColumnFormula>
    </tableColumn>
    <tableColumn id="16" xr3:uid="{4AB1FABD-03F8-4025-93EC-F4E6EFB7449B}" name="Column16" headerRowDxfId="114" dataDxfId="113" headerRowCellStyle="Comma 3" dataCellStyle="Comma">
      <calculatedColumnFormula>H13+N13</calculatedColumnFormula>
    </tableColumn>
    <tableColumn id="17" xr3:uid="{B9C53819-AEA7-4059-A783-F5B5E8AA9421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9D7D47-A8EA-42FE-85D3-E911715AD8D7}" name="Table51016243446" displayName="Table51016243446" ref="A64:Q116" headerRowCount="0" totalsRowShown="0" headerRowDxfId="110" dataDxfId="109" tableBorderDxfId="108" headerRowCellStyle="Comma 3">
  <tableColumns count="17">
    <tableColumn id="1" xr3:uid="{B9554442-BE0A-4A4A-AF4D-DED6D2A14149}" name="Column1" headerRowDxfId="107" dataDxfId="106"/>
    <tableColumn id="2" xr3:uid="{3C3C881F-9134-47C3-899B-8FD94BF825DD}" name="Column2" headerRowDxfId="105" dataDxfId="104"/>
    <tableColumn id="3" xr3:uid="{4ED8C177-F3AB-45CE-84C4-A171774E75E7}" name="Column3" headerRowDxfId="103" dataDxfId="102" dataCellStyle="Comma">
      <calculatedColumnFormula>'[1]FA #1'!C65</calculatedColumnFormula>
    </tableColumn>
    <tableColumn id="4" xr3:uid="{49CE222F-E523-49F7-A757-8ED016ECEC4E}" name="Column4" headerRowDxfId="101" dataDxfId="100" headerRowCellStyle="Comma 3" dataCellStyle="Comma">
      <calculatedColumnFormula>C64</calculatedColumnFormula>
    </tableColumn>
    <tableColumn id="5" xr3:uid="{4E0E722A-DA8C-4FB9-B29F-E1687625DFCE}" name="Column5" headerRowDxfId="99" dataDxfId="98" dataCellStyle="Comma"/>
    <tableColumn id="6" xr3:uid="{7C161236-70EC-4F7F-BD38-B71997C4DCD8}" name="Column6" headerRowDxfId="97" dataDxfId="96" headerRowCellStyle="Comma 3" dataCellStyle="Comma"/>
    <tableColumn id="7" xr3:uid="{52ED9BF3-4208-4CA1-8E19-0B08406C211B}" name="Column7" headerRowDxfId="95" dataDxfId="94" headerRowCellStyle="Comma 3" dataCellStyle="Comma">
      <calculatedColumnFormula>F64</calculatedColumnFormula>
    </tableColumn>
    <tableColumn id="8" xr3:uid="{4F3E28B7-1DC0-45DC-9D58-191FBFC12A3F}" name="Column8" headerRowDxfId="93" dataDxfId="92" headerRowCellStyle="Comma 3" dataCellStyle="Comma">
      <calculatedColumnFormula>C64+F64</calculatedColumnFormula>
    </tableColumn>
    <tableColumn id="9" xr3:uid="{EFDB7781-92D8-4F17-95D1-8B1989D1A843}" name="Column9" headerRowDxfId="91" dataDxfId="90" headerRowCellStyle="Comma 3" dataCellStyle="Comma">
      <calculatedColumnFormula>SUM(H64:H64)</calculatedColumnFormula>
    </tableColumn>
    <tableColumn id="10" xr3:uid="{810EB63B-056E-4901-99F8-5D98F2A05FC7}" name="Column10" headerRowDxfId="89" dataDxfId="88" headerRowCellStyle="Comma 3" dataCellStyle="Comma">
      <calculatedColumnFormula>'[1]FA #1'!G65</calculatedColumnFormula>
    </tableColumn>
    <tableColumn id="11" xr3:uid="{FA3B519E-741F-4B2B-A9D0-E11A21B9E2BA}" name="Column11" headerRowDxfId="87" dataDxfId="86" headerRowCellStyle="Comma 3" dataCellStyle="Comma">
      <calculatedColumnFormula>J64</calculatedColumnFormula>
    </tableColumn>
    <tableColumn id="12" xr3:uid="{CB82356C-E922-4DFC-8EF8-594E55C85061}" name="Column12" headerRowDxfId="85" dataDxfId="84" headerRowCellStyle="Comma 3" dataCellStyle="Comma">
      <calculatedColumnFormula>-F64</calculatedColumnFormula>
    </tableColumn>
    <tableColumn id="13" xr3:uid="{A943BE28-C7A8-4EF5-BFA2-F45113DA646D}" name="Column13" headerRowDxfId="83" dataDxfId="82" headerRowCellStyle="Comma 3" dataCellStyle="Comma">
      <calculatedColumnFormula>L64</calculatedColumnFormula>
    </tableColumn>
    <tableColumn id="14" xr3:uid="{28D21831-0DD6-4ECD-8210-88C4313F08D8}" name="Column14" headerRowDxfId="81" dataDxfId="80" headerRowCellStyle="Comma 3" dataCellStyle="Comma">
      <calculatedColumnFormula>J64+L64</calculatedColumnFormula>
    </tableColumn>
    <tableColumn id="15" xr3:uid="{4AED57EE-77DE-433F-B861-9611C1DAEBF7}" name="Column15" headerRowDxfId="79" dataDxfId="78" headerRowCellStyle="Comma 3" dataCellStyle="Comma">
      <calculatedColumnFormula>K64+M64</calculatedColumnFormula>
    </tableColumn>
    <tableColumn id="16" xr3:uid="{D8BA5C5B-033D-42C5-A801-0BE193B054C3}" name="Column16" headerRowDxfId="77" dataDxfId="76" headerRowCellStyle="Comma 3" dataCellStyle="Comma">
      <calculatedColumnFormula>H64+N64</calculatedColumnFormula>
    </tableColumn>
    <tableColumn id="17" xr3:uid="{89150FC9-88FC-4CA0-9E93-3A41F2A0B7C5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406" dataDxfId="405" tableBorderDxfId="404" headerRowCellStyle="Comma 3">
  <tableColumns count="17">
    <tableColumn id="1" xr3:uid="{A4812607-6DB3-44AF-B9FF-2F05DF233BAE}" name="Column1" headerRowDxfId="403" dataDxfId="402"/>
    <tableColumn id="2" xr3:uid="{EED53638-CAC9-48FE-A8C3-1D8D4E62FBFF}" name="Column2" headerRowDxfId="401" dataDxfId="400"/>
    <tableColumn id="3" xr3:uid="{D55CF311-C5C3-4EA4-95BC-C7D814F3650A}" name="Column3" headerRowDxfId="399" dataDxfId="398" dataCellStyle="Comma">
      <calculatedColumnFormula>#REF!</calculatedColumnFormula>
    </tableColumn>
    <tableColumn id="4" xr3:uid="{9FB2D4A4-2E41-4647-919E-94CA805F9896}" name="Column4" headerRowDxfId="397" dataDxfId="396" headerRowCellStyle="Comma 3" dataCellStyle="Comma">
      <calculatedColumnFormula>C64</calculatedColumnFormula>
    </tableColumn>
    <tableColumn id="5" xr3:uid="{67F34AF4-391C-41E7-AD70-9638ACF47464}" name="Column5" headerRowDxfId="395" dataDxfId="394" dataCellStyle="Comma"/>
    <tableColumn id="6" xr3:uid="{63BCB101-B61A-4A70-8B9D-DF9972111EEC}" name="Column6" headerRowDxfId="393" dataDxfId="392" headerRowCellStyle="Comma 3" dataCellStyle="Comma"/>
    <tableColumn id="7" xr3:uid="{5C31AB32-A6E0-4F13-A07A-40CEC02A8DCB}" name="Column7" headerRowDxfId="391" dataDxfId="390" headerRowCellStyle="Comma 3" dataCellStyle="Comma">
      <calculatedColumnFormula>F64</calculatedColumnFormula>
    </tableColumn>
    <tableColumn id="8" xr3:uid="{019FBFE6-675E-4107-92D5-3DB83C76EC36}" name="Column8" headerRowDxfId="389" dataDxfId="388" headerRowCellStyle="Comma 3" dataCellStyle="Comma">
      <calculatedColumnFormula>C64+F64</calculatedColumnFormula>
    </tableColumn>
    <tableColumn id="9" xr3:uid="{EC43745A-5772-45F1-ACE6-750ED6815F0F}" name="Column9" headerRowDxfId="387" dataDxfId="386" headerRowCellStyle="Comma 3" dataCellStyle="Comma">
      <calculatedColumnFormula>SUM(H64:H64)</calculatedColumnFormula>
    </tableColumn>
    <tableColumn id="10" xr3:uid="{14612E3B-2582-4B2E-93F0-6258348057C4}" name="Column10" headerRowDxfId="385" dataDxfId="384" headerRowCellStyle="Comma 3" dataCellStyle="Comma">
      <calculatedColumnFormula>#REF!</calculatedColumnFormula>
    </tableColumn>
    <tableColumn id="11" xr3:uid="{8141FCBA-A1A5-4488-8623-B66F7C683910}" name="Column11" headerRowDxfId="383" dataDxfId="382" headerRowCellStyle="Comma 3" dataCellStyle="Comma">
      <calculatedColumnFormula>J64</calculatedColumnFormula>
    </tableColumn>
    <tableColumn id="12" xr3:uid="{414588DA-F362-44B0-A5D0-000B1C23D787}" name="Column12" headerRowDxfId="381" dataDxfId="380" headerRowCellStyle="Comma 3" dataCellStyle="Comma">
      <calculatedColumnFormula>-F64</calculatedColumnFormula>
    </tableColumn>
    <tableColumn id="13" xr3:uid="{99CB3EB4-A98E-4FE4-B841-041386649B5E}" name="Column13" headerRowDxfId="379" dataDxfId="378" headerRowCellStyle="Comma 3" dataCellStyle="Comma">
      <calculatedColumnFormula>L64</calculatedColumnFormula>
    </tableColumn>
    <tableColumn id="14" xr3:uid="{C1543D3E-B693-472C-AFD5-8514EFC7B3D8}" name="Column14" headerRowDxfId="377" dataDxfId="376" headerRowCellStyle="Comma 3" dataCellStyle="Comma">
      <calculatedColumnFormula>J64+L64</calculatedColumnFormula>
    </tableColumn>
    <tableColumn id="15" xr3:uid="{33CF7205-B012-4B44-B3A2-EEE50DC154D5}" name="Column15" headerRowDxfId="375" dataDxfId="374" headerRowCellStyle="Comma 3" dataCellStyle="Comma">
      <calculatedColumnFormula>K64+M64</calculatedColumnFormula>
    </tableColumn>
    <tableColumn id="16" xr3:uid="{01849B73-1A66-4422-AC25-8F4014ADA67E}" name="Column16" headerRowDxfId="373" dataDxfId="372" headerRowCellStyle="Comma 3" dataCellStyle="Comma">
      <calculatedColumnFormula>H64+N64</calculatedColumnFormula>
    </tableColumn>
    <tableColumn id="17" xr3:uid="{C951C97A-A448-44F8-BD1D-B2C7581AA46D}" name="Column17" headerRowDxfId="371" dataDxfId="37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26541AA-EFE0-4EC3-A0E0-7360298FAFA5}" name="Table4915233345241012" displayName="Table4915233345241012" ref="A13:Q59" headerRowCount="0" totalsRowShown="0" headerRowDxfId="73" dataDxfId="72" tableBorderDxfId="71" headerRowCellStyle="Comma 3">
  <tableColumns count="17">
    <tableColumn id="1" xr3:uid="{97F01C9B-1218-4FDC-9267-1457F1E2D353}" name="Column1" headerRowDxfId="70" dataDxfId="69"/>
    <tableColumn id="2" xr3:uid="{794F550B-AFB6-411C-8B1B-F00E862487E7}" name="Column2" headerRowDxfId="68" dataDxfId="67"/>
    <tableColumn id="3" xr3:uid="{32560464-128A-4FB2-9B2C-70E830C29450}" name="Column3" headerRowDxfId="66" dataDxfId="65" dataCellStyle="Comma">
      <calculatedColumnFormula>'[1]FA #1'!C14</calculatedColumnFormula>
    </tableColumn>
    <tableColumn id="4" xr3:uid="{486B093C-6801-447F-9B95-7B9790AB6F68}" name="Column4" headerRowDxfId="64" dataDxfId="63" headerRowCellStyle="Comma 3" dataCellStyle="Comma">
      <calculatedColumnFormula>C13</calculatedColumnFormula>
    </tableColumn>
    <tableColumn id="5" xr3:uid="{C8A05922-FC80-4AEC-9F6C-B0DA12049102}" name="Column5" headerRowDxfId="62" dataDxfId="61" dataCellStyle="Comma"/>
    <tableColumn id="6" xr3:uid="{8BF514E4-DC40-468F-AC57-8FDF35A7CDF1}" name="Column6" headerRowDxfId="60" dataDxfId="59" headerRowCellStyle="Comma 3" dataCellStyle="Comma"/>
    <tableColumn id="7" xr3:uid="{916B71A2-22BF-4A6A-89A9-F119737A1407}" name="Column7" headerRowDxfId="58" dataDxfId="57" headerRowCellStyle="Comma 3" dataCellStyle="Comma">
      <calculatedColumnFormula>F13</calculatedColumnFormula>
    </tableColumn>
    <tableColumn id="8" xr3:uid="{EAD42827-62C0-499D-ACEF-C4D4A2A33DF8}" name="Column8" headerRowDxfId="56" dataDxfId="55" headerRowCellStyle="Comma 3" dataCellStyle="Comma">
      <calculatedColumnFormula>C13+F13</calculatedColumnFormula>
    </tableColumn>
    <tableColumn id="9" xr3:uid="{12DF25D3-308B-433E-954C-B172F66E109F}" name="Column9" headerRowDxfId="54" dataDxfId="53" headerRowCellStyle="Comma 3" dataCellStyle="Comma">
      <calculatedColumnFormula>SUM(H13:H13)</calculatedColumnFormula>
    </tableColumn>
    <tableColumn id="10" xr3:uid="{E499C6AE-A3B1-467E-88D3-659E441DBC54}" name="Column10" headerRowDxfId="52" dataDxfId="51" headerRowCellStyle="Comma 3" dataCellStyle="Comma">
      <calculatedColumnFormula>'[1]FA #1'!G14</calculatedColumnFormula>
    </tableColumn>
    <tableColumn id="11" xr3:uid="{9315323A-A7CE-440F-98CB-BD23476276E9}" name="Column11" headerRowDxfId="50" dataDxfId="49" headerRowCellStyle="Comma 3" dataCellStyle="Comma">
      <calculatedColumnFormula>J13</calculatedColumnFormula>
    </tableColumn>
    <tableColumn id="12" xr3:uid="{0E92D8AB-A87E-4A38-BE70-A3CF2C4C7DDB}" name="Column12" headerRowDxfId="48" dataDxfId="47" headerRowCellStyle="Comma 3" dataCellStyle="Comma">
      <calculatedColumnFormula>-F13</calculatedColumnFormula>
    </tableColumn>
    <tableColumn id="13" xr3:uid="{37BBE45C-FB59-4817-BDFB-CFE71DC02B78}" name="Column13" headerRowDxfId="46" dataDxfId="45" headerRowCellStyle="Comma 3" dataCellStyle="Comma">
      <calculatedColumnFormula>L13</calculatedColumnFormula>
    </tableColumn>
    <tableColumn id="14" xr3:uid="{66965EBC-F095-4AAF-968E-082FB7C2E5B1}" name="Column14" headerRowDxfId="44" dataDxfId="43" headerRowCellStyle="Comma 3" dataCellStyle="Comma">
      <calculatedColumnFormula>J13+L13</calculatedColumnFormula>
    </tableColumn>
    <tableColumn id="15" xr3:uid="{AAD9C703-185C-4DD6-95E3-5EC92DA1D8B6}" name="Column15" headerRowDxfId="42" dataDxfId="41" headerRowCellStyle="Comma 3" dataCellStyle="Comma">
      <calculatedColumnFormula>K13+M13</calculatedColumnFormula>
    </tableColumn>
    <tableColumn id="16" xr3:uid="{867F4CD1-54B8-4883-AC62-BEF6E6F01A4F}" name="Column16" headerRowDxfId="40" dataDxfId="39" headerRowCellStyle="Comma 3" dataCellStyle="Comma">
      <calculatedColumnFormula>H13+N13</calculatedColumnFormula>
    </tableColumn>
    <tableColumn id="17" xr3:uid="{BCEADAA6-FE96-4ED9-BF44-E7D9201E44EA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3AEF748-6169-4F93-9674-B90ED8A9087D}" name="Table51016243446351113" displayName="Table51016243446351113" ref="A64:Q116" headerRowCount="0" totalsRowShown="0" headerRowDxfId="36" dataDxfId="35" tableBorderDxfId="34" headerRowCellStyle="Comma 3">
  <tableColumns count="17">
    <tableColumn id="1" xr3:uid="{7D11471F-B245-49E3-8A16-1F34AE680627}" name="Column1" headerRowDxfId="33" dataDxfId="32"/>
    <tableColumn id="2" xr3:uid="{636B541D-8AE9-4257-890E-A7731C373DD2}" name="Column2" headerRowDxfId="31" dataDxfId="30"/>
    <tableColumn id="3" xr3:uid="{13AF7A77-47E5-4A3D-A087-A86657FFE2C3}" name="Column3" headerRowDxfId="29" dataDxfId="28" dataCellStyle="Comma">
      <calculatedColumnFormula>'[1]FA #1'!C65</calculatedColumnFormula>
    </tableColumn>
    <tableColumn id="4" xr3:uid="{C5675BE8-8DFC-4023-88EC-16C448DE0BC0}" name="Column4" headerRowDxfId="27" dataDxfId="26" headerRowCellStyle="Comma 3" dataCellStyle="Comma">
      <calculatedColumnFormula>C64</calculatedColumnFormula>
    </tableColumn>
    <tableColumn id="5" xr3:uid="{05106DAC-50AB-44E7-9F65-841FFDD9502D}" name="Column5" headerRowDxfId="25" dataDxfId="24" dataCellStyle="Comma"/>
    <tableColumn id="6" xr3:uid="{2B39089E-6B17-4FE8-9032-F2629E7324AF}" name="Column6" headerRowDxfId="23" dataDxfId="22" headerRowCellStyle="Comma 3" dataCellStyle="Comma"/>
    <tableColumn id="7" xr3:uid="{F9F50785-62DD-4528-B512-FCE14CC4D5AD}" name="Column7" headerRowDxfId="21" dataDxfId="20" headerRowCellStyle="Comma 3" dataCellStyle="Comma">
      <calculatedColumnFormula>F64</calculatedColumnFormula>
    </tableColumn>
    <tableColumn id="8" xr3:uid="{7704382D-4C5C-42CE-81AC-BEF9C824B0B6}" name="Column8" headerRowDxfId="19" dataDxfId="18" headerRowCellStyle="Comma 3" dataCellStyle="Comma">
      <calculatedColumnFormula>C64+F64</calculatedColumnFormula>
    </tableColumn>
    <tableColumn id="9" xr3:uid="{A4CCCA94-EF82-4B96-872C-C4A53034A5DF}" name="Column9" headerRowDxfId="17" dataDxfId="16" headerRowCellStyle="Comma 3" dataCellStyle="Comma">
      <calculatedColumnFormula>SUM(H64:H64)</calculatedColumnFormula>
    </tableColumn>
    <tableColumn id="10" xr3:uid="{17568E72-9EC3-4104-92A1-F67142ECFF1A}" name="Column10" headerRowDxfId="15" dataDxfId="14" headerRowCellStyle="Comma 3" dataCellStyle="Comma">
      <calculatedColumnFormula>'[1]FA #1'!G65</calculatedColumnFormula>
    </tableColumn>
    <tableColumn id="11" xr3:uid="{C3E84A73-7554-4854-89C8-158FBCAFCD6C}" name="Column11" headerRowDxfId="13" dataDxfId="12" headerRowCellStyle="Comma 3" dataCellStyle="Comma">
      <calculatedColumnFormula>J64</calculatedColumnFormula>
    </tableColumn>
    <tableColumn id="12" xr3:uid="{24538C1D-34B8-4716-ADBC-3A9DC5434337}" name="Column12" headerRowDxfId="11" dataDxfId="10" headerRowCellStyle="Comma 3" dataCellStyle="Comma">
      <calculatedColumnFormula>-F64</calculatedColumnFormula>
    </tableColumn>
    <tableColumn id="13" xr3:uid="{B71890F6-3F11-4E10-96D5-C160984FAC20}" name="Column13" headerRowDxfId="9" dataDxfId="8" headerRowCellStyle="Comma 3" dataCellStyle="Comma">
      <calculatedColumnFormula>L64</calculatedColumnFormula>
    </tableColumn>
    <tableColumn id="14" xr3:uid="{00F2A784-BAA7-432F-956C-DD34261A4CD7}" name="Column14" headerRowDxfId="7" dataDxfId="6" headerRowCellStyle="Comma 3" dataCellStyle="Comma">
      <calculatedColumnFormula>J64+L64</calculatedColumnFormula>
    </tableColumn>
    <tableColumn id="15" xr3:uid="{C2D1723F-D3C9-4E9D-91D9-63365AE69D94}" name="Column15" headerRowDxfId="5" dataDxfId="4" headerRowCellStyle="Comma 3" dataCellStyle="Comma">
      <calculatedColumnFormula>K64+M64</calculatedColumnFormula>
    </tableColumn>
    <tableColumn id="16" xr3:uid="{6FA3D91C-3A7C-46F9-85C1-022C6BD782AA}" name="Column16" headerRowDxfId="3" dataDxfId="2" headerRowCellStyle="Comma 3" dataCellStyle="Comma">
      <calculatedColumnFormula>H64+N64</calculatedColumnFormula>
    </tableColumn>
    <tableColumn id="17" xr3:uid="{9683D0F7-CDEE-4D40-80AA-DC5ACF666F3A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CC1962E-9B9F-4BA3-AB8D-5EED34477895}" name="Table49152333452410" displayName="Table49152333452410" ref="A13:Q59" headerRowCount="0" totalsRowShown="0" headerRowDxfId="369" dataDxfId="368" tableBorderDxfId="367" headerRowCellStyle="Comma 3">
  <tableColumns count="17">
    <tableColumn id="1" xr3:uid="{C4CC0AE2-9D8F-472F-9A4D-05C4BE541FEC}" name="Column1" headerRowDxfId="366" dataDxfId="365"/>
    <tableColumn id="2" xr3:uid="{3753B528-F5AB-406C-AD29-F4C93395113F}" name="Column2" headerRowDxfId="364" dataDxfId="363"/>
    <tableColumn id="3" xr3:uid="{CB00438E-D1DF-4BD9-9EDB-EEA9EB608D53}" name="Column3" headerRowDxfId="362" dataDxfId="361" dataCellStyle="Comma">
      <calculatedColumnFormula>'[1]FA #1'!C14</calculatedColumnFormula>
    </tableColumn>
    <tableColumn id="4" xr3:uid="{8D7791D7-E9FD-43C8-8D17-59340EE36595}" name="Column4" headerRowDxfId="360" dataDxfId="359" headerRowCellStyle="Comma 3" dataCellStyle="Comma">
      <calculatedColumnFormula>C13</calculatedColumnFormula>
    </tableColumn>
    <tableColumn id="5" xr3:uid="{20C980B4-0DFC-41F9-A27B-6F726425C4B6}" name="Column5" headerRowDxfId="358" dataDxfId="357" dataCellStyle="Comma"/>
    <tableColumn id="6" xr3:uid="{47D23489-CB9E-472A-B4FE-DB98F9E43B62}" name="Column6" headerRowDxfId="356" dataDxfId="355" headerRowCellStyle="Comma 3" dataCellStyle="Comma"/>
    <tableColumn id="7" xr3:uid="{739B4EBF-FB79-46C1-8A6D-963D691509E4}" name="Column7" headerRowDxfId="354" dataDxfId="353" headerRowCellStyle="Comma 3" dataCellStyle="Comma">
      <calculatedColumnFormula>F13</calculatedColumnFormula>
    </tableColumn>
    <tableColumn id="8" xr3:uid="{428CF177-D0C6-4C19-95DF-306AF1FC2C1B}" name="Column8" headerRowDxfId="352" dataDxfId="351" headerRowCellStyle="Comma 3" dataCellStyle="Comma">
      <calculatedColumnFormula>C13+F13</calculatedColumnFormula>
    </tableColumn>
    <tableColumn id="9" xr3:uid="{4AD414FE-C181-49D6-B333-8E481A52A1B2}" name="Column9" headerRowDxfId="350" dataDxfId="349" headerRowCellStyle="Comma 3" dataCellStyle="Comma">
      <calculatedColumnFormula>SUM(H13:H13)</calculatedColumnFormula>
    </tableColumn>
    <tableColumn id="10" xr3:uid="{B3C8956D-816C-46EC-A29A-E0EB0652AA69}" name="Column10" headerRowDxfId="348" dataDxfId="347" headerRowCellStyle="Comma 3" dataCellStyle="Comma">
      <calculatedColumnFormula>'[1]FA #1'!G14</calculatedColumnFormula>
    </tableColumn>
    <tableColumn id="11" xr3:uid="{6C0A99F0-20BB-4867-9B39-59B9086291B0}" name="Column11" headerRowDxfId="346" dataDxfId="345" headerRowCellStyle="Comma 3" dataCellStyle="Comma">
      <calculatedColumnFormula>J13</calculatedColumnFormula>
    </tableColumn>
    <tableColumn id="12" xr3:uid="{3FEB92A8-D40F-4314-9E0A-B960AAED9136}" name="Column12" headerRowDxfId="344" dataDxfId="343" headerRowCellStyle="Comma 3" dataCellStyle="Comma">
      <calculatedColumnFormula>-F13</calculatedColumnFormula>
    </tableColumn>
    <tableColumn id="13" xr3:uid="{DC570C06-C6DD-49EB-9B74-195EED3C65D7}" name="Column13" headerRowDxfId="342" dataDxfId="341" headerRowCellStyle="Comma 3" dataCellStyle="Comma">
      <calculatedColumnFormula>L13</calculatedColumnFormula>
    </tableColumn>
    <tableColumn id="14" xr3:uid="{5F26C12B-1C62-4954-9E07-4410E0CDDFC2}" name="Column14" headerRowDxfId="340" dataDxfId="339" headerRowCellStyle="Comma 3" dataCellStyle="Comma">
      <calculatedColumnFormula>J13+L13</calculatedColumnFormula>
    </tableColumn>
    <tableColumn id="15" xr3:uid="{EE5410AD-4683-488F-9930-C828564E10C4}" name="Column15" headerRowDxfId="338" dataDxfId="337" headerRowCellStyle="Comma 3" dataCellStyle="Comma">
      <calculatedColumnFormula>K13+M13</calculatedColumnFormula>
    </tableColumn>
    <tableColumn id="16" xr3:uid="{4B24E11D-4642-4B19-97E0-6149357EDB27}" name="Column16" headerRowDxfId="336" dataDxfId="335" headerRowCellStyle="Comma 3" dataCellStyle="Comma">
      <calculatedColumnFormula>H13+N13</calculatedColumnFormula>
    </tableColumn>
    <tableColumn id="17" xr3:uid="{5F4967DF-3AC0-4A7D-8D85-B5B7B86CA920}" name="Column17" headerRowDxfId="334" dataDxfId="333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2EB2399-622D-413F-B1D7-1B2DC9DF6526}" name="Table510162434463511" displayName="Table510162434463511" ref="A64:Q116" headerRowCount="0" totalsRowShown="0" headerRowDxfId="332" dataDxfId="331" tableBorderDxfId="330" headerRowCellStyle="Comma 3">
  <tableColumns count="17">
    <tableColumn id="1" xr3:uid="{C5FA6F88-4077-4DC5-B5BE-1A9162238048}" name="Column1" headerRowDxfId="329" dataDxfId="328"/>
    <tableColumn id="2" xr3:uid="{13634E5B-ED97-4B73-9E9E-F7E5822AA429}" name="Column2" headerRowDxfId="327" dataDxfId="326"/>
    <tableColumn id="3" xr3:uid="{F253DD08-1192-4A76-9ADA-8BF11C06E8FF}" name="Column3" headerRowDxfId="325" dataDxfId="324" dataCellStyle="Comma">
      <calculatedColumnFormula>'[1]FA #1'!C65</calculatedColumnFormula>
    </tableColumn>
    <tableColumn id="4" xr3:uid="{E74B4E81-9A06-4C96-B11C-0179AA5CB61F}" name="Column4" headerRowDxfId="323" dataDxfId="322" headerRowCellStyle="Comma 3" dataCellStyle="Comma">
      <calculatedColumnFormula>C64</calculatedColumnFormula>
    </tableColumn>
    <tableColumn id="5" xr3:uid="{F45DF4B6-FF7C-4E1D-98CD-7011EB4932DB}" name="Column5" headerRowDxfId="321" dataDxfId="320" dataCellStyle="Comma"/>
    <tableColumn id="6" xr3:uid="{80232D5C-E08C-4A8E-A092-686D64D8716A}" name="Column6" headerRowDxfId="319" dataDxfId="318" headerRowCellStyle="Comma 3" dataCellStyle="Comma"/>
    <tableColumn id="7" xr3:uid="{E1D6CAE0-4F83-4C67-9760-ACF0703B89EC}" name="Column7" headerRowDxfId="317" dataDxfId="316" headerRowCellStyle="Comma 3" dataCellStyle="Comma">
      <calculatedColumnFormula>F64</calculatedColumnFormula>
    </tableColumn>
    <tableColumn id="8" xr3:uid="{5D1C7FAF-0760-45E6-8EA3-01415008F862}" name="Column8" headerRowDxfId="315" dataDxfId="314" headerRowCellStyle="Comma 3" dataCellStyle="Comma">
      <calculatedColumnFormula>C64+F64</calculatedColumnFormula>
    </tableColumn>
    <tableColumn id="9" xr3:uid="{EE5617AA-13FD-46CC-BC75-BA965375A4CB}" name="Column9" headerRowDxfId="313" dataDxfId="312" headerRowCellStyle="Comma 3" dataCellStyle="Comma">
      <calculatedColumnFormula>SUM(H64:H64)</calculatedColumnFormula>
    </tableColumn>
    <tableColumn id="10" xr3:uid="{7EB1DCFE-8CAD-4129-9231-E213BB9731FE}" name="Column10" headerRowDxfId="311" dataDxfId="310" headerRowCellStyle="Comma 3" dataCellStyle="Comma">
      <calculatedColumnFormula>'[1]FA #1'!G65</calculatedColumnFormula>
    </tableColumn>
    <tableColumn id="11" xr3:uid="{F6A93C42-8A72-480D-9196-8FDDFAF0C5BB}" name="Column11" headerRowDxfId="309" dataDxfId="308" headerRowCellStyle="Comma 3" dataCellStyle="Comma">
      <calculatedColumnFormula>J64</calculatedColumnFormula>
    </tableColumn>
    <tableColumn id="12" xr3:uid="{84ACF37A-8469-4AB6-8D82-37E013B89FE6}" name="Column12" headerRowDxfId="307" dataDxfId="306" headerRowCellStyle="Comma 3" dataCellStyle="Comma">
      <calculatedColumnFormula>-F64</calculatedColumnFormula>
    </tableColumn>
    <tableColumn id="13" xr3:uid="{B332D2C3-CC36-4AF3-9460-6063CCC8F32F}" name="Column13" headerRowDxfId="305" dataDxfId="304" headerRowCellStyle="Comma 3" dataCellStyle="Comma">
      <calculatedColumnFormula>L64</calculatedColumnFormula>
    </tableColumn>
    <tableColumn id="14" xr3:uid="{459448A6-540F-4E5D-9CC6-05AE62EB5E40}" name="Column14" headerRowDxfId="303" dataDxfId="302" headerRowCellStyle="Comma 3" dataCellStyle="Comma">
      <calculatedColumnFormula>J64+L64</calculatedColumnFormula>
    </tableColumn>
    <tableColumn id="15" xr3:uid="{494BFF21-4227-40DF-9F37-D7349E28C588}" name="Column15" headerRowDxfId="301" dataDxfId="300" headerRowCellStyle="Comma 3" dataCellStyle="Comma">
      <calculatedColumnFormula>K64+M64</calculatedColumnFormula>
    </tableColumn>
    <tableColumn id="16" xr3:uid="{37B9A18E-A70A-4185-8A87-7754F15DBB33}" name="Column16" headerRowDxfId="299" dataDxfId="298" headerRowCellStyle="Comma 3" dataCellStyle="Comma">
      <calculatedColumnFormula>H64+N64</calculatedColumnFormula>
    </tableColumn>
    <tableColumn id="17" xr3:uid="{8CCCFC59-4BBF-4AB6-8198-05D9F2E7AC51}" name="Column17" headerRowDxfId="297" dataDxfId="296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711130-862D-43F3-B3D0-8CAF3A865E8A}" name="Table491523334524" displayName="Table491523334524" ref="A13:Q59" headerRowCount="0" totalsRowShown="0" headerRowDxfId="295" dataDxfId="294" tableBorderDxfId="293" headerRowCellStyle="Comma 3">
  <tableColumns count="17">
    <tableColumn id="1" xr3:uid="{B089261E-65E2-4C56-92D8-C368EAEEBFC9}" name="Column1" headerRowDxfId="292" dataDxfId="291"/>
    <tableColumn id="2" xr3:uid="{438B72DB-742D-4E6F-92C8-3E8B8868A714}" name="Column2" headerRowDxfId="290" dataDxfId="289"/>
    <tableColumn id="3" xr3:uid="{A416903F-CE82-4D31-86C2-F3E779BEFBF7}" name="Column3" headerRowDxfId="288" dataDxfId="287" dataCellStyle="Comma">
      <calculatedColumnFormula>'[1]FA #1'!C14</calculatedColumnFormula>
    </tableColumn>
    <tableColumn id="4" xr3:uid="{3AFBF2F3-EC9B-492D-91FF-E9D7A1189E95}" name="Column4" headerRowDxfId="286" dataDxfId="285" headerRowCellStyle="Comma 3" dataCellStyle="Comma">
      <calculatedColumnFormula>C13</calculatedColumnFormula>
    </tableColumn>
    <tableColumn id="5" xr3:uid="{B17F20DF-025E-43AA-83B7-887D3F7F5393}" name="Column5" headerRowDxfId="284" dataDxfId="283" dataCellStyle="Comma"/>
    <tableColumn id="6" xr3:uid="{08C2E2D0-7892-468E-A76B-28960C4CB573}" name="Column6" headerRowDxfId="282" dataDxfId="281" headerRowCellStyle="Comma 3" dataCellStyle="Comma"/>
    <tableColumn id="7" xr3:uid="{0374AFE6-DB73-4996-A07E-EB98580E4D2D}" name="Column7" headerRowDxfId="280" dataDxfId="279" headerRowCellStyle="Comma 3" dataCellStyle="Comma">
      <calculatedColumnFormula>F13</calculatedColumnFormula>
    </tableColumn>
    <tableColumn id="8" xr3:uid="{5F822E27-21D8-4C2F-94D2-D3AC8EA72B62}" name="Column8" headerRowDxfId="278" dataDxfId="277" headerRowCellStyle="Comma 3" dataCellStyle="Comma">
      <calculatedColumnFormula>C13+F13</calculatedColumnFormula>
    </tableColumn>
    <tableColumn id="9" xr3:uid="{DBC6CD1B-78D1-490B-AD0B-9720DDC27BC9}" name="Column9" headerRowDxfId="276" dataDxfId="275" headerRowCellStyle="Comma 3" dataCellStyle="Comma">
      <calculatedColumnFormula>SUM(H13:H13)</calculatedColumnFormula>
    </tableColumn>
    <tableColumn id="10" xr3:uid="{FB6A1112-B19A-4066-93EA-F075DB994D73}" name="Column10" headerRowDxfId="274" dataDxfId="273" headerRowCellStyle="Comma 3" dataCellStyle="Comma">
      <calculatedColumnFormula>'[1]FA #1'!G14</calculatedColumnFormula>
    </tableColumn>
    <tableColumn id="11" xr3:uid="{0C48BA82-13A1-467F-B432-AB9726BA9DED}" name="Column11" headerRowDxfId="272" dataDxfId="271" headerRowCellStyle="Comma 3" dataCellStyle="Comma">
      <calculatedColumnFormula>J13</calculatedColumnFormula>
    </tableColumn>
    <tableColumn id="12" xr3:uid="{13717D9D-361A-4648-A240-E42E1856A21B}" name="Column12" headerRowDxfId="270" dataDxfId="269" headerRowCellStyle="Comma 3" dataCellStyle="Comma">
      <calculatedColumnFormula>-F13</calculatedColumnFormula>
    </tableColumn>
    <tableColumn id="13" xr3:uid="{2EAFB078-F5D9-4AF5-9F3B-33B9E9761AE7}" name="Column13" headerRowDxfId="268" dataDxfId="267" headerRowCellStyle="Comma 3" dataCellStyle="Comma">
      <calculatedColumnFormula>L13</calculatedColumnFormula>
    </tableColumn>
    <tableColumn id="14" xr3:uid="{20BAE6A5-8B30-42FB-B767-B05727A05EBF}" name="Column14" headerRowDxfId="266" dataDxfId="265" headerRowCellStyle="Comma 3" dataCellStyle="Comma">
      <calculatedColumnFormula>J13+L13</calculatedColumnFormula>
    </tableColumn>
    <tableColumn id="15" xr3:uid="{105DD6B1-F3DE-43D2-B35F-97DBFC51436B}" name="Column15" headerRowDxfId="264" dataDxfId="263" headerRowCellStyle="Comma 3" dataCellStyle="Comma">
      <calculatedColumnFormula>K13+M13</calculatedColumnFormula>
    </tableColumn>
    <tableColumn id="16" xr3:uid="{D0C0416E-E0B1-46CB-8DE2-CC83DFAA06A6}" name="Column16" headerRowDxfId="262" dataDxfId="261" headerRowCellStyle="Comma 3" dataCellStyle="Comma">
      <calculatedColumnFormula>H13+N13</calculatedColumnFormula>
    </tableColumn>
    <tableColumn id="17" xr3:uid="{806F39E4-2F88-425B-8CC5-9CF9A8871716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C0E86B-C768-4AAA-940D-1BF5DA06E7BD}" name="Table5101624344635" displayName="Table5101624344635" ref="A64:Q116" headerRowCount="0" totalsRowShown="0" headerRowDxfId="258" dataDxfId="257" tableBorderDxfId="256" headerRowCellStyle="Comma 3">
  <tableColumns count="17">
    <tableColumn id="1" xr3:uid="{658A8293-AAEF-4A75-A987-7A8E8971A03C}" name="Column1" headerRowDxfId="255" dataDxfId="254"/>
    <tableColumn id="2" xr3:uid="{46374890-8D5D-419D-812E-BF0AED0DF7E1}" name="Column2" headerRowDxfId="253" dataDxfId="252"/>
    <tableColumn id="3" xr3:uid="{32780B5C-A7D9-4ABC-80BA-B1069B175E47}" name="Column3" headerRowDxfId="251" dataDxfId="250" dataCellStyle="Comma">
      <calculatedColumnFormula>'[1]FA #1'!C65</calculatedColumnFormula>
    </tableColumn>
    <tableColumn id="4" xr3:uid="{C6F9075C-BE0B-403A-AF82-CA9135617ED9}" name="Column4" headerRowDxfId="249" dataDxfId="248" headerRowCellStyle="Comma 3" dataCellStyle="Comma">
      <calculatedColumnFormula>C64</calculatedColumnFormula>
    </tableColumn>
    <tableColumn id="5" xr3:uid="{6CCB8525-5894-4295-9440-640B86CC329F}" name="Column5" headerRowDxfId="247" dataDxfId="246" dataCellStyle="Comma"/>
    <tableColumn id="6" xr3:uid="{145F01A7-42AC-42F5-A146-3C3F1E866435}" name="Column6" headerRowDxfId="245" dataDxfId="244" headerRowCellStyle="Comma 3" dataCellStyle="Comma"/>
    <tableColumn id="7" xr3:uid="{7DC5253E-C06E-4815-9A14-9C2361081791}" name="Column7" headerRowDxfId="243" dataDxfId="242" headerRowCellStyle="Comma 3" dataCellStyle="Comma">
      <calculatedColumnFormula>F64</calculatedColumnFormula>
    </tableColumn>
    <tableColumn id="8" xr3:uid="{8D4D3A79-7633-4D71-8709-9626A5D1BD61}" name="Column8" headerRowDxfId="241" dataDxfId="240" headerRowCellStyle="Comma 3" dataCellStyle="Comma">
      <calculatedColumnFormula>C64+F64</calculatedColumnFormula>
    </tableColumn>
    <tableColumn id="9" xr3:uid="{1ED29316-7C04-47BC-9894-754DEB2094B0}" name="Column9" headerRowDxfId="239" dataDxfId="238" headerRowCellStyle="Comma 3" dataCellStyle="Comma">
      <calculatedColumnFormula>SUM(H64:H64)</calculatedColumnFormula>
    </tableColumn>
    <tableColumn id="10" xr3:uid="{6923388E-2FC0-463E-BAFC-6B09B2E4FF5F}" name="Column10" headerRowDxfId="237" dataDxfId="236" headerRowCellStyle="Comma 3" dataCellStyle="Comma">
      <calculatedColumnFormula>'[1]FA #1'!G65</calculatedColumnFormula>
    </tableColumn>
    <tableColumn id="11" xr3:uid="{5A100CA6-FC6B-4B47-AB12-23B455CA2E5A}" name="Column11" headerRowDxfId="235" dataDxfId="234" headerRowCellStyle="Comma 3" dataCellStyle="Comma">
      <calculatedColumnFormula>J64</calculatedColumnFormula>
    </tableColumn>
    <tableColumn id="12" xr3:uid="{715C8C84-5825-4E71-AE71-AA5D1FE4002C}" name="Column12" headerRowDxfId="233" dataDxfId="232" headerRowCellStyle="Comma 3" dataCellStyle="Comma">
      <calculatedColumnFormula>-F64</calculatedColumnFormula>
    </tableColumn>
    <tableColumn id="13" xr3:uid="{2AB5C9BD-DC82-46FA-896A-2B826CF5C40D}" name="Column13" headerRowDxfId="231" dataDxfId="230" headerRowCellStyle="Comma 3" dataCellStyle="Comma">
      <calculatedColumnFormula>L64</calculatedColumnFormula>
    </tableColumn>
    <tableColumn id="14" xr3:uid="{8ACC4149-D876-410E-9612-BB773E5574FD}" name="Column14" headerRowDxfId="229" dataDxfId="228" headerRowCellStyle="Comma 3" dataCellStyle="Comma">
      <calculatedColumnFormula>J64+L64</calculatedColumnFormula>
    </tableColumn>
    <tableColumn id="15" xr3:uid="{C84CF33C-B225-4D95-9379-F2C4D24E0130}" name="Column15" headerRowDxfId="227" dataDxfId="226" headerRowCellStyle="Comma 3" dataCellStyle="Comma">
      <calculatedColumnFormula>K64+M64</calculatedColumnFormula>
    </tableColumn>
    <tableColumn id="16" xr3:uid="{3F315345-2C30-42FE-9A01-94572D15BCDA}" name="Column16" headerRowDxfId="225" dataDxfId="224" headerRowCellStyle="Comma 3" dataCellStyle="Comma">
      <calculatedColumnFormula>H64+N64</calculatedColumnFormula>
    </tableColumn>
    <tableColumn id="17" xr3:uid="{657E7BB3-A4EB-4300-A10D-5AF32F85D6EB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7F6CD5-6273-4B60-B497-01A71C0A4DF8}" name="Table49152333452" displayName="Table49152333452" ref="A13:Q59" headerRowCount="0" totalsRowShown="0" headerRowDxfId="221" dataDxfId="220" tableBorderDxfId="219" headerRowCellStyle="Comma 3">
  <tableColumns count="17">
    <tableColumn id="1" xr3:uid="{F6AB6213-ED52-43C9-8E9F-DCEB450EEE38}" name="Column1" headerRowDxfId="218" dataDxfId="217"/>
    <tableColumn id="2" xr3:uid="{08B3C12B-E5C5-4441-BC15-81A46792B9F6}" name="Column2" headerRowDxfId="216" dataDxfId="215"/>
    <tableColumn id="3" xr3:uid="{088B548F-3332-4312-A744-D40648FFF1BE}" name="Column3" headerRowDxfId="214" dataDxfId="213" dataCellStyle="Comma">
      <calculatedColumnFormula>'[1]FA #1'!C14</calculatedColumnFormula>
    </tableColumn>
    <tableColumn id="4" xr3:uid="{12F51673-D9A0-4CE9-A7ED-E7D20DE4DCD3}" name="Column4" headerRowDxfId="212" dataDxfId="211" headerRowCellStyle="Comma 3" dataCellStyle="Comma">
      <calculatedColumnFormula>C13</calculatedColumnFormula>
    </tableColumn>
    <tableColumn id="5" xr3:uid="{7162D8E1-7F87-49F0-A66E-E4096E25E3CF}" name="Column5" headerRowDxfId="210" dataDxfId="209" dataCellStyle="Comma"/>
    <tableColumn id="6" xr3:uid="{0478345F-6102-4872-A0E1-4011964D8D20}" name="Column6" headerRowDxfId="208" dataDxfId="207" headerRowCellStyle="Comma 3" dataCellStyle="Comma"/>
    <tableColumn id="7" xr3:uid="{85315255-3B3A-4CC4-A2CE-55C076138A44}" name="Column7" headerRowDxfId="206" dataDxfId="205" headerRowCellStyle="Comma 3" dataCellStyle="Comma">
      <calculatedColumnFormula>F13</calculatedColumnFormula>
    </tableColumn>
    <tableColumn id="8" xr3:uid="{F2C11BFA-C8DF-4E8B-B7AC-6C977707EA4D}" name="Column8" headerRowDxfId="204" dataDxfId="203" headerRowCellStyle="Comma 3" dataCellStyle="Comma">
      <calculatedColumnFormula>C13+F13</calculatedColumnFormula>
    </tableColumn>
    <tableColumn id="9" xr3:uid="{79A610CC-2BC7-4329-A758-962E5E9E6926}" name="Column9" headerRowDxfId="202" dataDxfId="201" headerRowCellStyle="Comma 3" dataCellStyle="Comma">
      <calculatedColumnFormula>SUM(H13:H13)</calculatedColumnFormula>
    </tableColumn>
    <tableColumn id="10" xr3:uid="{C70E4EC8-B180-4555-BD40-74A01075A6ED}" name="Column10" headerRowDxfId="200" dataDxfId="199" headerRowCellStyle="Comma 3" dataCellStyle="Comma">
      <calculatedColumnFormula>'[1]FA #1'!G14</calculatedColumnFormula>
    </tableColumn>
    <tableColumn id="11" xr3:uid="{3AE2F8DE-DA81-49C8-AC65-3E7623BA015A}" name="Column11" headerRowDxfId="198" dataDxfId="197" headerRowCellStyle="Comma 3" dataCellStyle="Comma">
      <calculatedColumnFormula>J13</calculatedColumnFormula>
    </tableColumn>
    <tableColumn id="12" xr3:uid="{7A32F8BE-051A-485E-A0E8-141088C0922D}" name="Column12" headerRowDxfId="196" dataDxfId="195" headerRowCellStyle="Comma 3" dataCellStyle="Comma">
      <calculatedColumnFormula>-F13</calculatedColumnFormula>
    </tableColumn>
    <tableColumn id="13" xr3:uid="{E9E34BC0-C8B7-4425-9D26-FB2679117F85}" name="Column13" headerRowDxfId="194" dataDxfId="193" headerRowCellStyle="Comma 3" dataCellStyle="Comma">
      <calculatedColumnFormula>L13</calculatedColumnFormula>
    </tableColumn>
    <tableColumn id="14" xr3:uid="{647A577B-7B8F-496D-AA70-4F7C86B57EEF}" name="Column14" headerRowDxfId="192" dataDxfId="191" headerRowCellStyle="Comma 3" dataCellStyle="Comma">
      <calculatedColumnFormula>J13+L13</calculatedColumnFormula>
    </tableColumn>
    <tableColumn id="15" xr3:uid="{955FCFE3-1137-414E-A0B2-41BA8B7EA257}" name="Column15" headerRowDxfId="190" dataDxfId="189" headerRowCellStyle="Comma 3" dataCellStyle="Comma">
      <calculatedColumnFormula>K13+M13</calculatedColumnFormula>
    </tableColumn>
    <tableColumn id="16" xr3:uid="{CB0DE6BA-D963-4F66-9605-1594BABEA172}" name="Column16" headerRowDxfId="188" dataDxfId="187" headerRowCellStyle="Comma 3" dataCellStyle="Comma">
      <calculatedColumnFormula>H13+N13</calculatedColumnFormula>
    </tableColumn>
    <tableColumn id="17" xr3:uid="{D659E72D-5213-4DF2-A4FE-1B00F9EC162E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2.140625" style="66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07/01/2023</v>
      </c>
    </row>
    <row r="5" spans="1:17" x14ac:dyDescent="0.25">
      <c r="D5" s="3" t="s">
        <v>153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2023 THRU MAY 2024 SERVICE MONTHS</v>
      </c>
    </row>
    <row r="8" spans="1:17" x14ac:dyDescent="0.25">
      <c r="D8" s="3" t="str">
        <f>'FA #1'!E9</f>
        <v>FROM JULY 2023 THRU JUNE 2024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64" t="s">
        <v>139</v>
      </c>
      <c r="D11" s="265"/>
      <c r="E11" s="68"/>
      <c r="F11" s="264" t="s">
        <v>140</v>
      </c>
      <c r="G11" s="266"/>
      <c r="H11" s="264" t="s">
        <v>141</v>
      </c>
      <c r="I11" s="267"/>
      <c r="J11" s="268" t="s">
        <v>142</v>
      </c>
      <c r="K11" s="269"/>
      <c r="L11" s="270" t="s">
        <v>143</v>
      </c>
      <c r="M11" s="271"/>
      <c r="N11" s="270" t="s">
        <v>144</v>
      </c>
      <c r="O11" s="272"/>
      <c r="P11" s="251" t="s">
        <v>7</v>
      </c>
      <c r="Q11" s="252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53" t="s">
        <v>139</v>
      </c>
      <c r="D62" s="254"/>
      <c r="E62" s="112"/>
      <c r="F62" s="253" t="s">
        <v>140</v>
      </c>
      <c r="G62" s="255"/>
      <c r="H62" s="253" t="s">
        <v>141</v>
      </c>
      <c r="I62" s="256"/>
      <c r="J62" s="257" t="s">
        <v>142</v>
      </c>
      <c r="K62" s="258"/>
      <c r="L62" s="259" t="s">
        <v>143</v>
      </c>
      <c r="M62" s="260"/>
      <c r="N62" s="259" t="s">
        <v>144</v>
      </c>
      <c r="O62" s="261"/>
      <c r="P62" s="262" t="s">
        <v>7</v>
      </c>
      <c r="Q62" s="263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5.75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5.75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151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2301NCTANF + 2401NCTANF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2023 &amp; 2024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152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" customHeight="1" x14ac:dyDescent="0.25">
      <c r="B132" s="247" t="s">
        <v>154</v>
      </c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3"/>
      <c r="N132" s="3"/>
      <c r="O132" s="3"/>
      <c r="P132" s="3"/>
      <c r="Q132" s="3"/>
    </row>
    <row r="133" spans="1:253" ht="14.25" customHeight="1" x14ac:dyDescent="0.25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">
      <c r="B137" s="3" t="s">
        <v>129</v>
      </c>
      <c r="C137" s="3" t="s">
        <v>130</v>
      </c>
      <c r="J137" s="136"/>
    </row>
    <row r="138" spans="1:253" s="3" customFormat="1" ht="15.75" customHeight="1" x14ac:dyDescent="0.2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248"/>
      <c r="J147" s="248"/>
    </row>
    <row r="148" spans="2:15" x14ac:dyDescent="0.25">
      <c r="B148" s="141"/>
      <c r="C148" s="141"/>
      <c r="D148" s="141"/>
      <c r="E148" s="141"/>
      <c r="H148" s="249"/>
      <c r="I148" s="249"/>
      <c r="J148" s="249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5.75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5.75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145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250" t="s">
        <v>146</v>
      </c>
      <c r="D157" s="250"/>
      <c r="E157" s="250"/>
      <c r="F157" s="147"/>
      <c r="G157" s="144"/>
      <c r="H157" s="144"/>
      <c r="I157" s="250" t="s">
        <v>147</v>
      </c>
      <c r="J157" s="250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148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246" t="s">
        <v>149</v>
      </c>
      <c r="J160" s="246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150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F94F-AB55-4A2F-BAE1-ED7863DF5B76}">
  <dimension ref="A1:IS168"/>
  <sheetViews>
    <sheetView tabSelected="1" workbookViewId="0">
      <selection activeCell="L26" sqref="L26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171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v>1543356</v>
      </c>
      <c r="D26" s="201">
        <f t="shared" si="0"/>
        <v>1543356</v>
      </c>
      <c r="E26" s="202"/>
      <c r="F26" s="203"/>
      <c r="G26" s="204">
        <f t="shared" si="6"/>
        <v>0</v>
      </c>
      <c r="H26" s="204">
        <f t="shared" si="1"/>
        <v>1543356</v>
      </c>
      <c r="I26" s="204">
        <f t="shared" si="2"/>
        <v>1543356</v>
      </c>
      <c r="J26" s="186">
        <v>80191</v>
      </c>
      <c r="K26" s="203">
        <f t="shared" si="7"/>
        <v>80191</v>
      </c>
      <c r="L26" s="203"/>
      <c r="M26" s="203">
        <f>L26</f>
        <v>0</v>
      </c>
      <c r="N26" s="203">
        <f>J26+L26</f>
        <v>80191</v>
      </c>
      <c r="O26" s="205">
        <f t="shared" si="8"/>
        <v>80191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885000</v>
      </c>
      <c r="G30" s="198">
        <f t="shared" si="6"/>
        <v>885000</v>
      </c>
      <c r="H30" s="198">
        <f t="shared" si="1"/>
        <v>2288845</v>
      </c>
      <c r="I30" s="198">
        <f t="shared" si="2"/>
        <v>2288845</v>
      </c>
      <c r="J30" s="186">
        <f>'[1]FA #1'!G31</f>
        <v>1093740</v>
      </c>
      <c r="K30" s="197">
        <f t="shared" si="7"/>
        <v>1093740</v>
      </c>
      <c r="L30" s="197">
        <v>-885000</v>
      </c>
      <c r="M30" s="197">
        <f t="shared" si="4"/>
        <v>-885000</v>
      </c>
      <c r="N30" s="197">
        <f t="shared" si="8"/>
        <v>208740</v>
      </c>
      <c r="O30" s="199">
        <f t="shared" si="8"/>
        <v>208740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v>872634</v>
      </c>
      <c r="D71" s="195">
        <f t="shared" si="11"/>
        <v>872634</v>
      </c>
      <c r="E71" s="197"/>
      <c r="F71" s="197"/>
      <c r="G71" s="198">
        <f>F71</f>
        <v>0</v>
      </c>
      <c r="H71" s="198">
        <f t="shared" si="13"/>
        <v>872634</v>
      </c>
      <c r="I71" s="198">
        <f t="shared" si="14"/>
        <v>872634</v>
      </c>
      <c r="J71" s="200">
        <v>219048</v>
      </c>
      <c r="K71" s="197">
        <f t="shared" si="15"/>
        <v>219048</v>
      </c>
      <c r="L71" s="197"/>
      <c r="M71" s="197">
        <f t="shared" si="17"/>
        <v>0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v>437684</v>
      </c>
      <c r="D72" s="195">
        <f t="shared" si="11"/>
        <v>437684</v>
      </c>
      <c r="E72" s="197"/>
      <c r="F72" s="197"/>
      <c r="G72" s="198">
        <f>F72</f>
        <v>0</v>
      </c>
      <c r="H72" s="198">
        <f t="shared" si="13"/>
        <v>437684</v>
      </c>
      <c r="I72" s="198">
        <f t="shared" si="14"/>
        <v>437684</v>
      </c>
      <c r="J72" s="200">
        <v>33176</v>
      </c>
      <c r="K72" s="197">
        <f t="shared" si="15"/>
        <v>33176</v>
      </c>
      <c r="L72" s="197"/>
      <c r="M72" s="197">
        <f t="shared" si="17"/>
        <v>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83965014</v>
      </c>
      <c r="D117" s="225">
        <f t="shared" si="21"/>
        <v>83965014</v>
      </c>
      <c r="E117" s="225">
        <f t="shared" si="21"/>
        <v>0</v>
      </c>
      <c r="F117" s="225">
        <f t="shared" si="21"/>
        <v>885000</v>
      </c>
      <c r="G117" s="225">
        <f t="shared" si="21"/>
        <v>885000</v>
      </c>
      <c r="H117" s="225">
        <f t="shared" si="21"/>
        <v>84850014</v>
      </c>
      <c r="I117" s="225">
        <f t="shared" si="21"/>
        <v>84850014</v>
      </c>
      <c r="J117" s="226">
        <f t="shared" si="21"/>
        <v>4437923</v>
      </c>
      <c r="K117" s="227">
        <f t="shared" si="21"/>
        <v>4437923</v>
      </c>
      <c r="L117" s="227">
        <f t="shared" si="21"/>
        <v>-885000</v>
      </c>
      <c r="M117" s="227">
        <f t="shared" si="21"/>
        <v>-885000</v>
      </c>
      <c r="N117" s="227">
        <f t="shared" si="21"/>
        <v>3552923</v>
      </c>
      <c r="O117" s="225">
        <f t="shared" si="21"/>
        <v>3552923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6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45327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FkA/PrZcT8/oxl7YtYPCkq45v7KwJVzdbBycWJjwTMVuOMZacvZ9qLQLLPbvOzr2TdbuCn7Zke1+a2BNbDJ6dw==" saltValue="tcLYkXZm6PAIVmtJcWHCdQ==" spinCount="100000" sheet="1" objects="1" scenarios="1"/>
  <mergeCells count="18"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5A772-DC4B-4AA4-955C-C4381EA5E9EB}">
  <dimension ref="A1:IS168"/>
  <sheetViews>
    <sheetView topLeftCell="A108" workbookViewId="0">
      <selection activeCell="O139" sqref="O139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169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485000</v>
      </c>
      <c r="G26" s="204">
        <f t="shared" si="6"/>
        <v>485000</v>
      </c>
      <c r="H26" s="204">
        <f t="shared" si="1"/>
        <v>1543356</v>
      </c>
      <c r="I26" s="204">
        <f t="shared" si="2"/>
        <v>1543356</v>
      </c>
      <c r="J26" s="186">
        <f>'[1]FA #1'!G27</f>
        <v>565191</v>
      </c>
      <c r="K26" s="203">
        <f t="shared" si="7"/>
        <v>565191</v>
      </c>
      <c r="L26" s="203">
        <v>-485000</v>
      </c>
      <c r="M26" s="203">
        <f t="shared" si="4"/>
        <v>-485000</v>
      </c>
      <c r="N26" s="203">
        <f>J26+L26</f>
        <v>80191</v>
      </c>
      <c r="O26" s="205">
        <f t="shared" si="8"/>
        <v>80191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v>872634</v>
      </c>
      <c r="D71" s="195">
        <f t="shared" si="11"/>
        <v>872634</v>
      </c>
      <c r="E71" s="197"/>
      <c r="F71" s="197"/>
      <c r="G71" s="198">
        <f>F71</f>
        <v>0</v>
      </c>
      <c r="H71" s="198">
        <f t="shared" si="13"/>
        <v>872634</v>
      </c>
      <c r="I71" s="198">
        <f t="shared" si="14"/>
        <v>872634</v>
      </c>
      <c r="J71" s="200">
        <v>219048</v>
      </c>
      <c r="K71" s="197">
        <f t="shared" si="15"/>
        <v>219048</v>
      </c>
      <c r="L71" s="197"/>
      <c r="M71" s="197">
        <f t="shared" si="17"/>
        <v>0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v>437684</v>
      </c>
      <c r="D72" s="195">
        <f t="shared" si="11"/>
        <v>437684</v>
      </c>
      <c r="E72" s="197"/>
      <c r="F72" s="197"/>
      <c r="G72" s="198">
        <f>F72</f>
        <v>0</v>
      </c>
      <c r="H72" s="198">
        <f t="shared" si="13"/>
        <v>437684</v>
      </c>
      <c r="I72" s="198">
        <f t="shared" si="14"/>
        <v>437684</v>
      </c>
      <c r="J72" s="200">
        <v>33176</v>
      </c>
      <c r="K72" s="197">
        <f t="shared" si="15"/>
        <v>33176</v>
      </c>
      <c r="L72" s="197"/>
      <c r="M72" s="197">
        <f t="shared" si="17"/>
        <v>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83480014</v>
      </c>
      <c r="D117" s="225">
        <f t="shared" si="21"/>
        <v>83480014</v>
      </c>
      <c r="E117" s="225">
        <f t="shared" si="21"/>
        <v>0</v>
      </c>
      <c r="F117" s="225">
        <f t="shared" si="21"/>
        <v>485000</v>
      </c>
      <c r="G117" s="225">
        <f t="shared" si="21"/>
        <v>485000</v>
      </c>
      <c r="H117" s="225">
        <f t="shared" si="21"/>
        <v>83965014</v>
      </c>
      <c r="I117" s="225">
        <f t="shared" si="21"/>
        <v>83965014</v>
      </c>
      <c r="J117" s="226">
        <f t="shared" si="21"/>
        <v>4922923</v>
      </c>
      <c r="K117" s="227">
        <f t="shared" si="21"/>
        <v>4922923</v>
      </c>
      <c r="L117" s="227">
        <f t="shared" si="21"/>
        <v>-485000</v>
      </c>
      <c r="M117" s="227">
        <f t="shared" si="21"/>
        <v>-485000</v>
      </c>
      <c r="N117" s="227">
        <f t="shared" si="21"/>
        <v>4437923</v>
      </c>
      <c r="O117" s="225">
        <f t="shared" si="21"/>
        <v>4437923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5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 t="s">
        <v>170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vXZ4EQym7WXy/eh2z/frj2iHasK3IPuy5YcV0Hqt/3pkM1UfrkBAB/nBBec/EFHn9/Pl3LL5mkqGZWW3BSfPtQ==" saltValue="7+rxxXXe2th4tZbxNi3Xug==" spinCount="100000" sheet="1" objects="1" scenarios="1"/>
  <mergeCells count="18">
    <mergeCell ref="L11:M11"/>
    <mergeCell ref="N11:O11"/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C573-8CB7-4C21-8799-D11237F9FB8B}">
  <dimension ref="A1:IS168"/>
  <sheetViews>
    <sheetView topLeftCell="A78" workbookViewId="0">
      <selection activeCell="W95" sqref="W95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168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v>872634</v>
      </c>
      <c r="D71" s="195">
        <f t="shared" si="11"/>
        <v>872634</v>
      </c>
      <c r="E71" s="197"/>
      <c r="F71" s="197"/>
      <c r="G71" s="198">
        <f>F71</f>
        <v>0</v>
      </c>
      <c r="H71" s="198">
        <f t="shared" si="13"/>
        <v>872634</v>
      </c>
      <c r="I71" s="198">
        <f t="shared" si="14"/>
        <v>872634</v>
      </c>
      <c r="J71" s="200">
        <v>219048</v>
      </c>
      <c r="K71" s="197">
        <f t="shared" si="15"/>
        <v>219048</v>
      </c>
      <c r="L71" s="197"/>
      <c r="M71" s="197">
        <f t="shared" si="17"/>
        <v>0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150000</v>
      </c>
      <c r="G72" s="198">
        <f>F72</f>
        <v>150000</v>
      </c>
      <c r="H72" s="198">
        <f t="shared" si="13"/>
        <v>437684</v>
      </c>
      <c r="I72" s="198">
        <f t="shared" si="14"/>
        <v>437684</v>
      </c>
      <c r="J72" s="200">
        <f>'[1]FA #1'!G73</f>
        <v>183176</v>
      </c>
      <c r="K72" s="197">
        <f t="shared" si="15"/>
        <v>183176</v>
      </c>
      <c r="L72" s="197">
        <v>-150000</v>
      </c>
      <c r="M72" s="197">
        <f t="shared" si="17"/>
        <v>-150000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83330014</v>
      </c>
      <c r="D117" s="225">
        <f t="shared" si="21"/>
        <v>83330014</v>
      </c>
      <c r="E117" s="225">
        <f t="shared" si="21"/>
        <v>0</v>
      </c>
      <c r="F117" s="225">
        <f t="shared" si="21"/>
        <v>150000</v>
      </c>
      <c r="G117" s="225">
        <f t="shared" si="21"/>
        <v>150000</v>
      </c>
      <c r="H117" s="225">
        <f t="shared" si="21"/>
        <v>83480014</v>
      </c>
      <c r="I117" s="225">
        <f t="shared" si="21"/>
        <v>83480014</v>
      </c>
      <c r="J117" s="226">
        <f t="shared" si="21"/>
        <v>5072923</v>
      </c>
      <c r="K117" s="227">
        <f t="shared" si="21"/>
        <v>5072923</v>
      </c>
      <c r="L117" s="227">
        <f t="shared" si="21"/>
        <v>-150000</v>
      </c>
      <c r="M117" s="227">
        <f t="shared" si="21"/>
        <v>-150000</v>
      </c>
      <c r="N117" s="227">
        <f t="shared" si="21"/>
        <v>4922923</v>
      </c>
      <c r="O117" s="225">
        <f t="shared" si="21"/>
        <v>4922923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4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45313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uggd/XMS2JiTRbZnzqnT7rhEybkaUCQkyYUjK54kTYen6AXAbP6Tvn78ZLmtOOoqv03nHEfwcBzuvonzrfVK1A==" saltValue="zBYBh/2V9AqKPQr8dimILQ==" spinCount="100000" sheet="1" objects="1" scenarios="1"/>
  <mergeCells count="18"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H149:J149"/>
    <mergeCell ref="C156:F156"/>
    <mergeCell ref="I156:K156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2AF9C-D4DA-47C3-9B9B-BEE9BE5134C7}">
  <dimension ref="A1:IS168"/>
  <sheetViews>
    <sheetView topLeftCell="A90" workbookViewId="0">
      <selection activeCell="J70" sqref="J70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 bestFit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167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f>'[1]FA #1'!C72</f>
        <v>514399</v>
      </c>
      <c r="D71" s="195">
        <f t="shared" si="11"/>
        <v>514399</v>
      </c>
      <c r="E71" s="197"/>
      <c r="F71" s="197">
        <v>358235</v>
      </c>
      <c r="G71" s="198">
        <f>F71</f>
        <v>358235</v>
      </c>
      <c r="H71" s="198">
        <f t="shared" si="13"/>
        <v>872634</v>
      </c>
      <c r="I71" s="198">
        <f t="shared" si="14"/>
        <v>872634</v>
      </c>
      <c r="J71" s="200">
        <f>'[1]FA #1'!G72</f>
        <v>577283</v>
      </c>
      <c r="K71" s="197">
        <f t="shared" si="15"/>
        <v>577283</v>
      </c>
      <c r="L71" s="197">
        <v>-358235</v>
      </c>
      <c r="M71" s="197">
        <f t="shared" si="17"/>
        <v>-358235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0</v>
      </c>
      <c r="G72" s="198">
        <f>F72</f>
        <v>0</v>
      </c>
      <c r="H72" s="198">
        <f t="shared" si="13"/>
        <v>287684</v>
      </c>
      <c r="I72" s="198">
        <f t="shared" si="14"/>
        <v>287684</v>
      </c>
      <c r="J72" s="200">
        <f>'[1]FA #1'!G73</f>
        <v>183176</v>
      </c>
      <c r="K72" s="197">
        <f t="shared" si="15"/>
        <v>183176</v>
      </c>
      <c r="L72" s="197">
        <f t="shared" si="16"/>
        <v>0</v>
      </c>
      <c r="M72" s="197">
        <f t="shared" si="17"/>
        <v>0</v>
      </c>
      <c r="N72" s="197">
        <f t="shared" si="18"/>
        <v>183176</v>
      </c>
      <c r="O72" s="199">
        <f t="shared" si="18"/>
        <v>183176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82971779</v>
      </c>
      <c r="D117" s="225">
        <f t="shared" si="21"/>
        <v>82971779</v>
      </c>
      <c r="E117" s="225">
        <f t="shared" si="21"/>
        <v>0</v>
      </c>
      <c r="F117" s="225">
        <f t="shared" si="21"/>
        <v>358235</v>
      </c>
      <c r="G117" s="225">
        <f t="shared" si="21"/>
        <v>358235</v>
      </c>
      <c r="H117" s="225">
        <f t="shared" si="21"/>
        <v>83330014</v>
      </c>
      <c r="I117" s="225">
        <f t="shared" si="21"/>
        <v>83330014</v>
      </c>
      <c r="J117" s="226">
        <f t="shared" si="21"/>
        <v>5431158</v>
      </c>
      <c r="K117" s="227">
        <f t="shared" si="21"/>
        <v>5431158</v>
      </c>
      <c r="L117" s="227">
        <f t="shared" si="21"/>
        <v>-358235</v>
      </c>
      <c r="M117" s="227">
        <f t="shared" si="21"/>
        <v>-358235</v>
      </c>
      <c r="N117" s="227">
        <f t="shared" si="21"/>
        <v>5072923</v>
      </c>
      <c r="O117" s="225">
        <f t="shared" si="21"/>
        <v>5072923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3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45301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ubhoZIWnYEfoiMqZZrwnbJydO3fsMu0hZpVVZmN9tqJ0OaHqcWD1DlPW5BX6/3k/cnaqRErk5m0YLeLDtKrA0w==" saltValue="gdz3JejotITjWxVOFHgvPg==" spinCount="100000" sheet="1" objects="1" scenarios="1"/>
  <mergeCells count="18"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H149:J149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5BBF-83DD-43D5-B0E9-078D46CE908A}">
  <dimension ref="A1:IS168"/>
  <sheetViews>
    <sheetView topLeftCell="A78" zoomScaleNormal="100" workbookViewId="0">
      <selection activeCell="K122" sqref="K122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 bestFit="1" customWidth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165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f>'[1]FA #1'!C20</f>
        <v>679653</v>
      </c>
      <c r="D19" s="195">
        <f t="shared" si="0"/>
        <v>679653</v>
      </c>
      <c r="E19" s="196"/>
      <c r="F19" s="197">
        <v>500000</v>
      </c>
      <c r="G19" s="198">
        <f t="shared" si="6"/>
        <v>500000</v>
      </c>
      <c r="H19" s="198">
        <f t="shared" si="1"/>
        <v>1179653</v>
      </c>
      <c r="I19" s="198">
        <f t="shared" si="2"/>
        <v>1179653</v>
      </c>
      <c r="J19" s="186">
        <f>'[1]FA #1'!G20</f>
        <v>731533</v>
      </c>
      <c r="K19" s="197">
        <f t="shared" si="7"/>
        <v>731533</v>
      </c>
      <c r="L19" s="197">
        <f>-F19</f>
        <v>-500000</v>
      </c>
      <c r="M19" s="197">
        <f t="shared" si="4"/>
        <v>-500000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f>'[1]FA #1'!C72</f>
        <v>514399</v>
      </c>
      <c r="D71" s="195">
        <f t="shared" si="11"/>
        <v>514399</v>
      </c>
      <c r="E71" s="197"/>
      <c r="F71" s="197">
        <v>0</v>
      </c>
      <c r="G71" s="198">
        <f>F71</f>
        <v>0</v>
      </c>
      <c r="H71" s="198">
        <f t="shared" si="13"/>
        <v>514399</v>
      </c>
      <c r="I71" s="198">
        <f t="shared" si="14"/>
        <v>514399</v>
      </c>
      <c r="J71" s="200">
        <f>'[1]FA #1'!G72</f>
        <v>577283</v>
      </c>
      <c r="K71" s="197">
        <f t="shared" si="15"/>
        <v>577283</v>
      </c>
      <c r="L71" s="197">
        <f t="shared" si="16"/>
        <v>0</v>
      </c>
      <c r="M71" s="197">
        <f t="shared" si="17"/>
        <v>0</v>
      </c>
      <c r="N71" s="197">
        <f t="shared" si="18"/>
        <v>577283</v>
      </c>
      <c r="O71" s="199">
        <f t="shared" si="18"/>
        <v>577283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0</v>
      </c>
      <c r="G72" s="198">
        <f>F72</f>
        <v>0</v>
      </c>
      <c r="H72" s="198">
        <f t="shared" si="13"/>
        <v>287684</v>
      </c>
      <c r="I72" s="198">
        <f t="shared" si="14"/>
        <v>287684</v>
      </c>
      <c r="J72" s="200">
        <f>'[1]FA #1'!G73</f>
        <v>183176</v>
      </c>
      <c r="K72" s="197">
        <f t="shared" si="15"/>
        <v>183176</v>
      </c>
      <c r="L72" s="197">
        <f t="shared" si="16"/>
        <v>0</v>
      </c>
      <c r="M72" s="197">
        <f t="shared" si="17"/>
        <v>0</v>
      </c>
      <c r="N72" s="197">
        <f t="shared" si="18"/>
        <v>183176</v>
      </c>
      <c r="O72" s="199">
        <f t="shared" si="18"/>
        <v>183176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82471779</v>
      </c>
      <c r="D117" s="225">
        <f t="shared" si="21"/>
        <v>82471779</v>
      </c>
      <c r="E117" s="225">
        <f t="shared" si="21"/>
        <v>0</v>
      </c>
      <c r="F117" s="225">
        <f t="shared" si="21"/>
        <v>500000</v>
      </c>
      <c r="G117" s="225">
        <f t="shared" si="21"/>
        <v>500000</v>
      </c>
      <c r="H117" s="225">
        <f t="shared" si="21"/>
        <v>82971779</v>
      </c>
      <c r="I117" s="225">
        <f t="shared" si="21"/>
        <v>82971779</v>
      </c>
      <c r="J117" s="226">
        <f t="shared" si="21"/>
        <v>5931158</v>
      </c>
      <c r="K117" s="227">
        <f t="shared" si="21"/>
        <v>5931158</v>
      </c>
      <c r="L117" s="227">
        <f t="shared" si="21"/>
        <v>-500000</v>
      </c>
      <c r="M117" s="227">
        <f t="shared" si="21"/>
        <v>-500000</v>
      </c>
      <c r="N117" s="227">
        <f t="shared" si="21"/>
        <v>5431158</v>
      </c>
      <c r="O117" s="225">
        <f t="shared" si="21"/>
        <v>5431158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2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45281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mx3f0/AIqoTYwVeipdBBFQuPvpvd3yLq4T1RYZgjXi8cQ6IyGYaTTEWuGh2fuKbyUgvEFRRSuH4kvyFDezBMzg==" saltValue="8Q565zqjo6caAf/2+xEoDA==" spinCount="100000" sheet="1" objects="1" scenarios="1"/>
  <mergeCells count="18"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topLeftCell="A100" workbookViewId="0">
      <selection activeCell="C99" sqref="C99 G99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0.7109375" style="1" customWidth="1"/>
    <col min="4" max="4" width="8.140625" style="1" customWidth="1"/>
    <col min="5" max="5" width="10.5703125" style="1" customWidth="1"/>
    <col min="6" max="6" width="0.7109375" style="1" hidden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6" t="s">
        <v>2</v>
      </c>
      <c r="I3" s="6"/>
    </row>
    <row r="4" spans="1:12" ht="12.75" x14ac:dyDescent="0.2">
      <c r="B4" s="7"/>
      <c r="E4" s="6" t="s">
        <v>160</v>
      </c>
    </row>
    <row r="5" spans="1:12" ht="12.75" x14ac:dyDescent="0.2">
      <c r="E5" s="6" t="s">
        <v>3</v>
      </c>
    </row>
    <row r="6" spans="1:12" ht="5.25" customHeight="1" x14ac:dyDescent="0.2"/>
    <row r="7" spans="1:12" ht="12.75" x14ac:dyDescent="0.2">
      <c r="E7" s="8" t="s">
        <v>4</v>
      </c>
    </row>
    <row r="8" spans="1:12" ht="12.75" x14ac:dyDescent="0.2">
      <c r="E8" s="6" t="s">
        <v>161</v>
      </c>
    </row>
    <row r="9" spans="1:12" ht="12.75" x14ac:dyDescent="0.2">
      <c r="E9" s="6" t="s">
        <v>162</v>
      </c>
    </row>
    <row r="10" spans="1:12" ht="12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303" t="s">
        <v>5</v>
      </c>
      <c r="D12" s="304"/>
      <c r="E12" s="305"/>
      <c r="F12" s="9"/>
      <c r="G12" s="306" t="s">
        <v>6</v>
      </c>
      <c r="H12" s="304"/>
      <c r="I12" s="307"/>
      <c r="J12" s="304" t="s">
        <v>7</v>
      </c>
      <c r="K12" s="304"/>
      <c r="L12" s="305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2.75" x14ac:dyDescent="0.2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2.75" x14ac:dyDescent="0.2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2.75" x14ac:dyDescent="0.2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9" ht="12.75" x14ac:dyDescent="0.2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9" ht="12.75" x14ac:dyDescent="0.2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9" ht="12.75" x14ac:dyDescent="0.2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9" ht="12.75" x14ac:dyDescent="0.2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>C20+G20</f>
        <v>1411186</v>
      </c>
      <c r="K20" s="19">
        <f t="shared" si="2"/>
        <v>0</v>
      </c>
      <c r="L20" s="19">
        <f t="shared" si="3"/>
        <v>1411186</v>
      </c>
    </row>
    <row r="21" spans="1:19" ht="12.75" x14ac:dyDescent="0.2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9" ht="12.75" x14ac:dyDescent="0.2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9" ht="12.75" x14ac:dyDescent="0.2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9" ht="12.75" x14ac:dyDescent="0.2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9" ht="12.75" x14ac:dyDescent="0.2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9" ht="12.75" x14ac:dyDescent="0.2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9" ht="12.75" x14ac:dyDescent="0.2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9" ht="12.75" x14ac:dyDescent="0.2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9" ht="12.75" x14ac:dyDescent="0.2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9" ht="12.75" x14ac:dyDescent="0.2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9" ht="12.75" x14ac:dyDescent="0.2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9" ht="12.75" x14ac:dyDescent="0.2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  <c r="S32" s="1" t="s">
        <v>166</v>
      </c>
    </row>
    <row r="33" spans="1:12" ht="12.75" x14ac:dyDescent="0.2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2.75" x14ac:dyDescent="0.2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2.75" x14ac:dyDescent="0.2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2.75" x14ac:dyDescent="0.2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2.75" x14ac:dyDescent="0.2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2.75" x14ac:dyDescent="0.2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2.75" x14ac:dyDescent="0.2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2.75" x14ac:dyDescent="0.2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2.75" x14ac:dyDescent="0.2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2.75" x14ac:dyDescent="0.2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2.75" x14ac:dyDescent="0.2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2.75" x14ac:dyDescent="0.2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2.75" x14ac:dyDescent="0.2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2.75" x14ac:dyDescent="0.2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2.75" x14ac:dyDescent="0.2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2.75" x14ac:dyDescent="0.2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2.75" x14ac:dyDescent="0.2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2.75" x14ac:dyDescent="0.2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2.75" x14ac:dyDescent="0.2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2.75" x14ac:dyDescent="0.2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2.75" x14ac:dyDescent="0.2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2.75" x14ac:dyDescent="0.2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2.75" x14ac:dyDescent="0.2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2.75" x14ac:dyDescent="0.2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2.75" x14ac:dyDescent="0.2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2.75" x14ac:dyDescent="0.2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2.75" x14ac:dyDescent="0.2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2.75" x14ac:dyDescent="0.2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75" x14ac:dyDescent="0.25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2.75" x14ac:dyDescent="0.2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">
      <c r="A63" s="29"/>
      <c r="B63" s="30"/>
      <c r="C63" s="303" t="s">
        <v>5</v>
      </c>
      <c r="D63" s="304"/>
      <c r="E63" s="305"/>
      <c r="F63" s="30"/>
      <c r="G63" s="306" t="s">
        <v>6</v>
      </c>
      <c r="H63" s="304"/>
      <c r="I63" s="307"/>
      <c r="J63" s="304" t="s">
        <v>7</v>
      </c>
      <c r="K63" s="304"/>
      <c r="L63" s="305"/>
    </row>
    <row r="64" spans="1:12" s="13" customFormat="1" ht="12.75" x14ac:dyDescent="0.2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2.75" x14ac:dyDescent="0.2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2.75" x14ac:dyDescent="0.2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2.75" x14ac:dyDescent="0.2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2.75" x14ac:dyDescent="0.2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2.75" x14ac:dyDescent="0.2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2.75" x14ac:dyDescent="0.2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2.75" x14ac:dyDescent="0.2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2.75" x14ac:dyDescent="0.2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2.75" x14ac:dyDescent="0.2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2.75" x14ac:dyDescent="0.2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2.75" x14ac:dyDescent="0.2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2.75" x14ac:dyDescent="0.2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2.75" x14ac:dyDescent="0.2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2.75" x14ac:dyDescent="0.2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2.75" x14ac:dyDescent="0.2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2.75" x14ac:dyDescent="0.2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2.75" x14ac:dyDescent="0.2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2.75" x14ac:dyDescent="0.2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2.75" x14ac:dyDescent="0.2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2.75" x14ac:dyDescent="0.2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2.75" x14ac:dyDescent="0.2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2.75" x14ac:dyDescent="0.2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2.75" x14ac:dyDescent="0.2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2.75" x14ac:dyDescent="0.2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2.75" x14ac:dyDescent="0.2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2.75" x14ac:dyDescent="0.2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2.75" x14ac:dyDescent="0.2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2.75" x14ac:dyDescent="0.2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2.75" x14ac:dyDescent="0.2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2.75" x14ac:dyDescent="0.2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2.75" x14ac:dyDescent="0.2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2.75" x14ac:dyDescent="0.2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2.75" x14ac:dyDescent="0.2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2.75" x14ac:dyDescent="0.2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2.75" x14ac:dyDescent="0.2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2.75" x14ac:dyDescent="0.2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2.75" x14ac:dyDescent="0.2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2.75" x14ac:dyDescent="0.2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2.75" x14ac:dyDescent="0.2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2.75" x14ac:dyDescent="0.2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2.75" x14ac:dyDescent="0.2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2.75" x14ac:dyDescent="0.2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2.75" x14ac:dyDescent="0.2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2.75" x14ac:dyDescent="0.2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2.75" x14ac:dyDescent="0.2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2.75" x14ac:dyDescent="0.2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2.75" x14ac:dyDescent="0.2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2.75" x14ac:dyDescent="0.2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2.75" x14ac:dyDescent="0.2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2.75" x14ac:dyDescent="0.2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2.75" x14ac:dyDescent="0.2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2.75" x14ac:dyDescent="0.2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2.75" x14ac:dyDescent="0.2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2.75" x14ac:dyDescent="0.2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2.75" x14ac:dyDescent="0.2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5" thickBot="1" x14ac:dyDescent="0.25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5" thickTop="1" x14ac:dyDescent="0.25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4.25" x14ac:dyDescent="0.2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4.25" x14ac:dyDescent="0.2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4.25" x14ac:dyDescent="0.2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4.25" x14ac:dyDescent="0.2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4.25" x14ac:dyDescent="0.2">
      <c r="B129" s="3" t="s">
        <v>163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4.25" x14ac:dyDescent="0.2">
      <c r="B130" s="3" t="s">
        <v>164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4.25" x14ac:dyDescent="0.2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2.75" x14ac:dyDescent="0.2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4.25" x14ac:dyDescent="0.2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">
      <c r="B135" s="151" t="s">
        <v>154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2.75" x14ac:dyDescent="0.2">
      <c r="B136" s="151" t="s">
        <v>155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2.75" x14ac:dyDescent="0.2">
      <c r="B137" s="151" t="s">
        <v>156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2.75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2.75" x14ac:dyDescent="0.2">
      <c r="B139" s="151" t="s">
        <v>157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2.75" x14ac:dyDescent="0.2">
      <c r="B140" s="151" t="s">
        <v>158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159</v>
      </c>
      <c r="C141" s="48"/>
    </row>
    <row r="142" spans="2:253" ht="14.25" customHeight="1" x14ac:dyDescent="0.2">
      <c r="C142" s="48"/>
    </row>
    <row r="143" spans="2:253" ht="14.25" customHeight="1" x14ac:dyDescent="0.2">
      <c r="B143" s="6" t="s">
        <v>128</v>
      </c>
      <c r="C143" s="48"/>
    </row>
    <row r="144" spans="2:253" s="2" customFormat="1" ht="14.25" customHeight="1" x14ac:dyDescent="0.2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">
      <c r="B146" s="6"/>
      <c r="C146" s="49"/>
      <c r="D146" s="6"/>
      <c r="G146" s="6"/>
      <c r="J146" s="50"/>
    </row>
    <row r="147" spans="2:15" s="2" customFormat="1" ht="15.75" customHeight="1" x14ac:dyDescent="0.2">
      <c r="B147" s="5" t="s">
        <v>132</v>
      </c>
      <c r="C147" s="49"/>
      <c r="D147" s="6"/>
      <c r="G147" s="6"/>
      <c r="J147" s="50"/>
    </row>
    <row r="148" spans="2:15" ht="15" customHeight="1" x14ac:dyDescent="0.2">
      <c r="C148" s="49"/>
      <c r="D148" s="6"/>
      <c r="E148" s="2"/>
      <c r="F148" s="2"/>
      <c r="G148" s="6"/>
      <c r="H148" s="2"/>
      <c r="I148" s="2"/>
    </row>
    <row r="149" spans="2:15" ht="12" x14ac:dyDescent="0.2">
      <c r="B149" s="51" t="s">
        <v>133</v>
      </c>
      <c r="C149" s="46"/>
      <c r="D149" s="46"/>
      <c r="E149" s="46"/>
      <c r="F149" s="46"/>
    </row>
    <row r="150" spans="2:15" ht="12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">
      <c r="B151" s="26"/>
    </row>
    <row r="152" spans="2:15" ht="12.75" x14ac:dyDescent="0.2">
      <c r="B152" s="6" t="s">
        <v>135</v>
      </c>
      <c r="H152" s="6" t="s">
        <v>136</v>
      </c>
      <c r="J152" s="64"/>
    </row>
    <row r="153" spans="2:15" ht="12.75" x14ac:dyDescent="0.2">
      <c r="B153" s="6"/>
      <c r="H153" s="6"/>
      <c r="J153" s="64"/>
    </row>
    <row r="154" spans="2:15" x14ac:dyDescent="0.2">
      <c r="J154" s="64"/>
    </row>
    <row r="155" spans="2:15" ht="12.75" x14ac:dyDescent="0.2">
      <c r="H155" s="302">
        <v>45198</v>
      </c>
      <c r="I155" s="302"/>
      <c r="J155" s="302"/>
    </row>
    <row r="156" spans="2:15" ht="12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2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2.75" x14ac:dyDescent="0.2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2.75" x14ac:dyDescent="0.2">
      <c r="B160" s="52"/>
      <c r="C160" s="301"/>
      <c r="D160" s="301"/>
      <c r="E160" s="301"/>
      <c r="F160" s="301"/>
      <c r="G160" s="46"/>
      <c r="I160" s="299"/>
      <c r="J160" s="299"/>
      <c r="K160" s="299"/>
    </row>
    <row r="161" spans="2:16" ht="12.75" x14ac:dyDescent="0.2">
      <c r="B161" s="52"/>
      <c r="C161" s="46"/>
      <c r="D161" s="46"/>
      <c r="E161" s="46"/>
      <c r="F161" s="46"/>
      <c r="G161" s="46"/>
      <c r="J161" s="1"/>
      <c r="O161" s="56"/>
    </row>
    <row r="162" spans="2:16" ht="12.75" x14ac:dyDescent="0.2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">
      <c r="B163" s="52"/>
      <c r="C163" s="46"/>
      <c r="D163" s="46"/>
      <c r="E163" s="46"/>
      <c r="F163" s="46"/>
      <c r="G163" s="46"/>
      <c r="I163" s="300"/>
      <c r="J163" s="300"/>
      <c r="K163" s="300"/>
      <c r="L163" s="53"/>
      <c r="M163" s="53"/>
      <c r="N163" s="53"/>
      <c r="O163" s="53"/>
    </row>
    <row r="164" spans="2:16" ht="12.75" x14ac:dyDescent="0.2">
      <c r="B164" s="52"/>
      <c r="C164" s="46"/>
      <c r="D164" s="46"/>
      <c r="E164" s="46"/>
      <c r="F164" s="46"/>
      <c r="G164" s="46"/>
      <c r="J164" s="1"/>
      <c r="O164" s="4"/>
    </row>
    <row r="165" spans="2:16" ht="12.75" x14ac:dyDescent="0.2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2.75" x14ac:dyDescent="0.2">
      <c r="B166" s="52"/>
      <c r="C166" s="46"/>
      <c r="D166" s="46"/>
      <c r="J166" s="1"/>
      <c r="M166" s="4"/>
    </row>
    <row r="167" spans="2:16" ht="12.75" x14ac:dyDescent="0.2">
      <c r="B167" s="52"/>
      <c r="C167" s="46"/>
      <c r="D167" s="46"/>
      <c r="E167" s="46"/>
    </row>
    <row r="169" spans="2:16" ht="12.75" x14ac:dyDescent="0.2">
      <c r="B169" s="52"/>
      <c r="C169" s="46"/>
      <c r="D169" s="46"/>
      <c r="E169" s="46"/>
      <c r="F169" s="46"/>
    </row>
    <row r="170" spans="2:16" ht="12.75" x14ac:dyDescent="0.2">
      <c r="B170" s="54"/>
      <c r="C170" s="46"/>
      <c r="D170" s="46"/>
      <c r="E170" s="46"/>
      <c r="F170" s="46"/>
    </row>
    <row r="171" spans="2:16" ht="12.75" x14ac:dyDescent="0.2">
      <c r="B171" s="54"/>
      <c r="C171" s="46"/>
      <c r="D171" s="46"/>
      <c r="E171" s="46"/>
      <c r="F171" s="46"/>
    </row>
    <row r="172" spans="2:16" ht="12.75" x14ac:dyDescent="0.2">
      <c r="B172" s="52"/>
      <c r="C172" s="46"/>
      <c r="D172" s="46"/>
      <c r="E172" s="46"/>
      <c r="F172" s="46"/>
    </row>
  </sheetData>
  <sheetProtection algorithmName="SHA-512" hashValue="4wOnxfs04b6JV6xVsD3NFrMfRAerJhqgBGlIkf1aARvbVaDXPfpxZfdIJQ6c74ZUQcphE6m0WcQc5fF7J1ieqg==" saltValue="fIuDbUg8jwfH8nIvExYOpw==" spinCount="100000" sheet="1" objects="1" scenarios="1"/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FA #Final</vt:lpstr>
      <vt:lpstr>FA #6</vt:lpstr>
      <vt:lpstr>FA #5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Kimberly H Goodwin</cp:lastModifiedBy>
  <cp:lastPrinted>2023-02-17T22:20:07Z</cp:lastPrinted>
  <dcterms:created xsi:type="dcterms:W3CDTF">2012-09-14T20:58:49Z</dcterms:created>
  <dcterms:modified xsi:type="dcterms:W3CDTF">2024-03-02T02:40:28Z</dcterms:modified>
</cp:coreProperties>
</file>