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I:\NCTracks - FY2122\"/>
    </mc:Choice>
  </mc:AlternateContent>
  <xr:revisionPtr revIDLastSave="0" documentId="13_ncr:1_{CB8604D1-A4AE-40E1-A558-E1EBDF8B0203}" xr6:coauthVersionLast="44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Y22 Budget Criteria" sheetId="1" r:id="rId1"/>
    <sheet name="FY22 Hierarchy" sheetId="4" r:id="rId2"/>
    <sheet name="Accounts Deleted" sheetId="5" r:id="rId3"/>
  </sheets>
  <definedNames>
    <definedName name="_xlnm._FilterDatabase" localSheetId="2" hidden="1">'Accounts Deleted'!$A$2:$M$2</definedName>
    <definedName name="_xlnm._FilterDatabase" localSheetId="0" hidden="1">'FY22 Budget Criteria'!$A$3:$M$32</definedName>
    <definedName name="_xlnm.Print_Titles" localSheetId="0">'FY22 Budget Criteria'!$3:$3</definedName>
  </definedNames>
  <calcPr calcId="191029"/>
  <pivotCaches>
    <pivotCache cacheId="10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Harris, Myran D</author>
  </authors>
  <commentList>
    <comment ref="G6" authorId="0" shapeId="0" xr:uid="{B59A0E0D-F684-412D-9838-E079BE5895B4}">
      <text>
        <r>
          <rPr>
            <b/>
            <sz val="9"/>
            <color indexed="81"/>
            <rFont val="Tahoma"/>
            <family val="2"/>
          </rPr>
          <t>Harris, Myran D:</t>
        </r>
        <r>
          <rPr>
            <sz val="9"/>
            <color indexed="81"/>
            <rFont val="Tahoma"/>
            <family val="2"/>
          </rPr>
          <t xml:space="preserve">
new SL 3/6/20</t>
        </r>
      </text>
    </comment>
    <comment ref="A7" authorId="0" shapeId="0" xr:uid="{3AF4D292-EA73-4772-A0DF-3AD04AFC08BF}">
      <text>
        <r>
          <rPr>
            <b/>
            <sz val="9"/>
            <color indexed="81"/>
            <rFont val="Tahoma"/>
            <family val="2"/>
          </rPr>
          <t>Harris, Myran D:</t>
        </r>
        <r>
          <rPr>
            <sz val="9"/>
            <color indexed="81"/>
            <rFont val="Tahoma"/>
            <family val="2"/>
          </rPr>
          <t xml:space="preserve">
7/25/19 - New Supplemental SOR Budget added per A.H.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Hayter, Thelma L</author>
  </authors>
  <commentList>
    <comment ref="A3" authorId="0" shapeId="0" xr:uid="{48B1643D-FF52-4EE2-A5C3-5B422183EE7B}">
      <text>
        <r>
          <rPr>
            <b/>
            <sz val="9"/>
            <color indexed="81"/>
            <rFont val="Tahoma"/>
            <family val="2"/>
          </rPr>
          <t>Hayter, Thelma L:</t>
        </r>
        <r>
          <rPr>
            <sz val="9"/>
            <color indexed="81"/>
            <rFont val="Tahoma"/>
            <family val="2"/>
          </rPr>
          <t xml:space="preserve">
Added Acct Code per Budget Office 1-18-19</t>
        </r>
      </text>
    </comment>
  </commentList>
</comments>
</file>

<file path=xl/sharedStrings.xml><?xml version="1.0" encoding="utf-8"?>
<sst xmlns="http://schemas.openxmlformats.org/spreadsheetml/2006/main" count="389" uniqueCount="133">
  <si>
    <t>Description</t>
  </si>
  <si>
    <t>Elig Ben Plans</t>
  </si>
  <si>
    <t xml:space="preserve">DOS &gt;= </t>
  </si>
  <si>
    <t>DOS &lt;=</t>
  </si>
  <si>
    <t>SAPT</t>
  </si>
  <si>
    <t>L</t>
  </si>
  <si>
    <t>CMHBG</t>
  </si>
  <si>
    <t>N/A</t>
  </si>
  <si>
    <t>Not Req.</t>
  </si>
  <si>
    <t>State Faux Fund for Edit 04500</t>
  </si>
  <si>
    <t>Not req.</t>
  </si>
  <si>
    <t>State/LME</t>
  </si>
  <si>
    <t>AMTCL</t>
  </si>
  <si>
    <t>MHBG UCR Services Adult</t>
  </si>
  <si>
    <t>MHBG UCR Services - Child</t>
  </si>
  <si>
    <t>SAPTBG UCR Services Adult</t>
  </si>
  <si>
    <t>SAPTBG IV Drug User Services - UCR</t>
  </si>
  <si>
    <t>SAPTBG Tx Alternatives for Women</t>
  </si>
  <si>
    <t>SAPTBG UCR Services - Child</t>
  </si>
  <si>
    <t>State DOJ-Supported Employment</t>
  </si>
  <si>
    <t>State TCLI MH Service - UCR</t>
  </si>
  <si>
    <t>FRC</t>
  </si>
  <si>
    <t>536949-1461</t>
  </si>
  <si>
    <t>536945-1444</t>
  </si>
  <si>
    <t>536949-1463</t>
  </si>
  <si>
    <t>536952-1463</t>
  </si>
  <si>
    <t>536976-1463</t>
  </si>
  <si>
    <t>536945-1442</t>
  </si>
  <si>
    <t>Q7</t>
  </si>
  <si>
    <t>536949-1462</t>
  </si>
  <si>
    <t>JZ</t>
  </si>
  <si>
    <t>RCC</t>
  </si>
  <si>
    <t>00</t>
  </si>
  <si>
    <t>Account-Fund</t>
  </si>
  <si>
    <t>Equal To</t>
  </si>
  <si>
    <t>NE</t>
  </si>
  <si>
    <t>Procedure Codes</t>
  </si>
  <si>
    <t>Proc Code Logic</t>
  </si>
  <si>
    <t xml:space="preserve"> Processing Cut Off Date*</t>
  </si>
  <si>
    <t>536998009-1422</t>
  </si>
  <si>
    <t>SUD Inpatient/Residential Svcs</t>
  </si>
  <si>
    <t>FBC and NHMD Account-MH</t>
  </si>
  <si>
    <t>FBC and NHMD Account-SUD</t>
  </si>
  <si>
    <t>536996012-1464</t>
  </si>
  <si>
    <t>536996011-1464</t>
  </si>
  <si>
    <r>
      <t>ASTER, ASCDR, ASWOM, CSSAD</t>
    </r>
    <r>
      <rPr>
        <sz val="11"/>
        <color rgb="FF0070C0"/>
        <rFont val="Calibri"/>
        <family val="2"/>
        <scheme val="minor"/>
      </rPr>
      <t xml:space="preserve"> SL6056</t>
    </r>
  </si>
  <si>
    <r>
      <t xml:space="preserve">YP820, H0010, S9484, YP780 </t>
    </r>
    <r>
      <rPr>
        <sz val="11"/>
        <color rgb="FF0070C0"/>
        <rFont val="Calibri"/>
        <family val="2"/>
        <scheme val="minor"/>
      </rPr>
      <t>SL0008</t>
    </r>
  </si>
  <si>
    <r>
      <t>AMI, CMSED</t>
    </r>
    <r>
      <rPr>
        <sz val="11"/>
        <color rgb="FF0070C0"/>
        <rFont val="Calibri"/>
        <family val="2"/>
        <scheme val="minor"/>
      </rPr>
      <t xml:space="preserve"> SL0016</t>
    </r>
  </si>
  <si>
    <r>
      <t xml:space="preserve">S9484, YP485 </t>
    </r>
    <r>
      <rPr>
        <sz val="11"/>
        <color rgb="FF0070C0"/>
        <rFont val="Calibri"/>
        <family val="2"/>
        <scheme val="minor"/>
      </rPr>
      <t>SL0010</t>
    </r>
  </si>
  <si>
    <r>
      <t xml:space="preserve">AMTCL, AMI </t>
    </r>
    <r>
      <rPr>
        <sz val="11"/>
        <color rgb="FF0070C0"/>
        <rFont val="Calibri"/>
        <family val="2"/>
        <scheme val="minor"/>
      </rPr>
      <t>SL0054</t>
    </r>
  </si>
  <si>
    <r>
      <t xml:space="preserve">ASCDR </t>
    </r>
    <r>
      <rPr>
        <sz val="11"/>
        <color rgb="FF0070C0"/>
        <rFont val="Calibri"/>
        <family val="2"/>
        <scheme val="minor"/>
      </rPr>
      <t>SL0020</t>
    </r>
  </si>
  <si>
    <r>
      <t xml:space="preserve">CSSAD </t>
    </r>
    <r>
      <rPr>
        <sz val="11"/>
        <color rgb="FF0070C0"/>
        <rFont val="Calibri"/>
        <family val="2"/>
        <scheme val="minor"/>
      </rPr>
      <t>SL0015</t>
    </r>
  </si>
  <si>
    <r>
      <t>CMSED, AMVET</t>
    </r>
    <r>
      <rPr>
        <sz val="11"/>
        <color rgb="FF0070C0"/>
        <rFont val="Calibri"/>
        <family val="2"/>
        <scheme val="minor"/>
      </rPr>
      <t xml:space="preserve"> SL0011</t>
    </r>
  </si>
  <si>
    <t>536998007-1422</t>
  </si>
  <si>
    <t>ASOUD</t>
  </si>
  <si>
    <t>SSBG UCR Services Adult&amp;Child DD</t>
  </si>
  <si>
    <r>
      <t xml:space="preserve">Block Grant Indicator </t>
    </r>
    <r>
      <rPr>
        <sz val="10"/>
        <color theme="1"/>
        <rFont val="Calibri"/>
        <family val="2"/>
        <scheme val="minor"/>
      </rPr>
      <t>(SAPT, CMHBG, Not Required)</t>
    </r>
  </si>
  <si>
    <t xml:space="preserve">Hierarchy </t>
  </si>
  <si>
    <r>
      <t xml:space="preserve">AMI, AMVET </t>
    </r>
    <r>
      <rPr>
        <sz val="11"/>
        <color rgb="FF0070C0"/>
        <rFont val="Calibri"/>
        <family val="2"/>
        <scheme val="minor"/>
      </rPr>
      <t>SL0023</t>
    </r>
  </si>
  <si>
    <r>
      <t xml:space="preserve">ADSN CDSN </t>
    </r>
    <r>
      <rPr>
        <sz val="11"/>
        <color rgb="FF0070C0"/>
        <rFont val="Calibri"/>
        <family val="2"/>
        <scheme val="minor"/>
      </rPr>
      <t>SL6057</t>
    </r>
  </si>
  <si>
    <r>
      <t xml:space="preserve">YM120, H0040, H2015-HT, H2017, YA308, YA309, 90832, 90834, 90837, 90853, YP400, H2011 </t>
    </r>
    <r>
      <rPr>
        <sz val="11"/>
        <color rgb="FF0070C0"/>
        <rFont val="Calibri"/>
        <family val="2"/>
        <scheme val="minor"/>
      </rPr>
      <t>SL6055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</si>
  <si>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color theme="1"/>
        <rFont val="Calibri"/>
        <family val="2"/>
        <scheme val="minor"/>
      </rPr>
      <t>YP821, YP822,</t>
    </r>
    <r>
      <rPr>
        <sz val="11"/>
        <color rgb="FF0070C0"/>
        <rFont val="Calibri"/>
        <family val="2"/>
        <scheme val="minor"/>
      </rPr>
      <t xml:space="preserve"> SL0053),</t>
    </r>
    <r>
      <rPr>
        <sz val="11"/>
        <color theme="1"/>
        <rFont val="Calibri"/>
        <family val="2"/>
        <scheme val="minor"/>
      </rPr>
      <t xml:space="preserve"> YM120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</si>
  <si>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rFont val="Calibri"/>
        <family val="2"/>
        <scheme val="minor"/>
      </rPr>
      <t>YP821, YP822</t>
    </r>
    <r>
      <rPr>
        <sz val="11"/>
        <color rgb="FF0070C0"/>
        <rFont val="Calibri"/>
        <family val="2"/>
        <scheme val="minor"/>
      </rPr>
      <t xml:space="preserve">, SL0053), YM120 </t>
    </r>
  </si>
  <si>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H0010, H0013, H0014, H0015, H2035, YP790 </t>
    </r>
    <r>
      <rPr>
        <sz val="11"/>
        <color rgb="FF0070C0"/>
        <rFont val="Calibri"/>
        <family val="2"/>
        <scheme val="minor"/>
      </rPr>
      <t>SL0051)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YA300-YA388, YA391-YA399</t>
    </r>
    <r>
      <rPr>
        <sz val="11"/>
        <color rgb="FF0070C0"/>
        <rFont val="Calibri"/>
        <family val="2"/>
        <scheme val="minor"/>
      </rPr>
      <t xml:space="preserve"> SL0047)</t>
    </r>
    <r>
      <rPr>
        <sz val="11"/>
        <color theme="1"/>
        <rFont val="Calibri"/>
        <family val="2"/>
        <scheme val="minor"/>
      </rPr>
      <t xml:space="preserve">, YP820, </t>
    </r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YP821-YP822 </t>
    </r>
    <r>
      <rPr>
        <sz val="11"/>
        <color rgb="FF0070C0"/>
        <rFont val="Calibri"/>
        <family val="2"/>
        <scheme val="minor"/>
      </rPr>
      <t>SL0053)</t>
    </r>
    <r>
      <rPr>
        <sz val="11"/>
        <color theme="1"/>
        <rFont val="Calibri"/>
        <family val="2"/>
        <scheme val="minor"/>
      </rPr>
      <t>, YM120</t>
    </r>
  </si>
  <si>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H0010, H0013, H0014, H0015, H2035, YP790 </t>
    </r>
    <r>
      <rPr>
        <sz val="11"/>
        <color rgb="FF0070C0"/>
        <rFont val="Calibri"/>
        <family val="2"/>
        <scheme val="minor"/>
      </rPr>
      <t>SL0051)</t>
    </r>
    <r>
      <rPr>
        <sz val="11"/>
        <color theme="1"/>
        <rFont val="Calibri"/>
        <family val="2"/>
        <scheme val="minor"/>
      </rPr>
      <t>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YA300-YA388, YA391-YA399</t>
    </r>
    <r>
      <rPr>
        <sz val="11"/>
        <color rgb="FF0070C0"/>
        <rFont val="Calibri"/>
        <family val="2"/>
        <scheme val="minor"/>
      </rPr>
      <t xml:space="preserve"> SL0047)</t>
    </r>
    <r>
      <rPr>
        <sz val="11"/>
        <color theme="1"/>
        <rFont val="Calibri"/>
        <family val="2"/>
        <scheme val="minor"/>
      </rPr>
      <t>, YP820,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YP821-YP822</t>
    </r>
    <r>
      <rPr>
        <sz val="11"/>
        <color rgb="FF0070C0"/>
        <rFont val="Calibri"/>
        <family val="2"/>
        <scheme val="minor"/>
      </rPr>
      <t xml:space="preserve"> SL0053)</t>
    </r>
    <r>
      <rPr>
        <sz val="11"/>
        <color theme="1"/>
        <rFont val="Calibri"/>
        <family val="2"/>
        <scheme val="minor"/>
      </rPr>
      <t>, YM120</t>
    </r>
  </si>
  <si>
    <r>
      <t>ASWOM</t>
    </r>
    <r>
      <rPr>
        <sz val="11"/>
        <color rgb="FF0070C0"/>
        <rFont val="Calibri"/>
        <family val="2"/>
        <scheme val="minor"/>
      </rPr>
      <t xml:space="preserve"> SL0007 </t>
    </r>
  </si>
  <si>
    <r>
      <t>(YA300 - YA388, YA391-YA399</t>
    </r>
    <r>
      <rPr>
        <sz val="11"/>
        <color rgb="FF0070C0"/>
        <rFont val="Calibri"/>
        <family val="2"/>
        <scheme val="minor"/>
      </rPr>
      <t xml:space="preserve"> SL0047</t>
    </r>
    <r>
      <rPr>
        <sz val="11"/>
        <color theme="1"/>
        <rFont val="Calibri"/>
        <family val="2"/>
        <scheme val="minor"/>
      </rPr>
      <t>), (YP821, YP822,</t>
    </r>
    <r>
      <rPr>
        <sz val="11"/>
        <color rgb="FF0070C0"/>
        <rFont val="Calibri"/>
        <family val="2"/>
        <scheme val="minor"/>
      </rPr>
      <t xml:space="preserve"> SL0053</t>
    </r>
    <r>
      <rPr>
        <sz val="11"/>
        <color theme="1"/>
        <rFont val="Calibri"/>
        <family val="2"/>
        <scheme val="minor"/>
      </rPr>
      <t xml:space="preserve">), YM120 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</si>
  <si>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rFont val="Calibri"/>
        <family val="2"/>
        <scheme val="minor"/>
      </rPr>
      <t>YP821, YP822</t>
    </r>
    <r>
      <rPr>
        <sz val="11"/>
        <color rgb="FF0070C0"/>
        <rFont val="Calibri"/>
        <family val="2"/>
        <scheme val="minor"/>
      </rPr>
      <t xml:space="preserve">, SL0053), </t>
    </r>
    <r>
      <rPr>
        <sz val="11"/>
        <rFont val="Calibri"/>
        <family val="2"/>
        <scheme val="minor"/>
      </rPr>
      <t xml:space="preserve">YM120 </t>
    </r>
  </si>
  <si>
    <r>
      <t xml:space="preserve">S9484, YP485, H0010 </t>
    </r>
    <r>
      <rPr>
        <sz val="11"/>
        <color rgb="FF0070C0"/>
        <rFont val="Calibri"/>
        <family val="2"/>
        <scheme val="minor"/>
      </rPr>
      <t>SL0009</t>
    </r>
  </si>
  <si>
    <t>Cardinal State Funds</t>
  </si>
  <si>
    <t>YP821, YP822</t>
  </si>
  <si>
    <t>536998018-1422</t>
  </si>
  <si>
    <t>536950-1463</t>
  </si>
  <si>
    <t xml:space="preserve">SUD State UCR   </t>
  </si>
  <si>
    <r>
      <t>YP820,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 xml:space="preserve">YP821, YP822 </t>
    </r>
    <r>
      <rPr>
        <sz val="11"/>
        <color rgb="FF0070C0"/>
        <rFont val="Calibri"/>
        <family val="2"/>
        <scheme val="minor"/>
      </rPr>
      <t xml:space="preserve">SL0053)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Add YP620, YP650</t>
    </r>
  </si>
  <si>
    <r>
      <t xml:space="preserve">ADSN, AMI, AMVET, ASCDR, ASTER, ASWOM, CDSN, CMSED, CSSAD, GAP, AMTCL, </t>
    </r>
    <r>
      <rPr>
        <b/>
        <sz val="11"/>
        <rFont val="Calibri"/>
        <family val="2"/>
        <scheme val="minor"/>
      </rPr>
      <t>ASOUD</t>
    </r>
  </si>
  <si>
    <r>
      <t xml:space="preserve">ASTER, ASCDR, ASWOM </t>
    </r>
    <r>
      <rPr>
        <sz val="11"/>
        <color rgb="FF0070C0"/>
        <rFont val="Calibri"/>
        <family val="2"/>
        <scheme val="minor"/>
      </rPr>
      <t>SL0003  add ASOUD to SL0003</t>
    </r>
  </si>
  <si>
    <t>SOR Funds for ASOUD-Year 1 10-1-18</t>
  </si>
  <si>
    <t>See Service Array for ASOUD procedure codes.Except NE H0010, H0014, H2011, S9484, YP485, YP790, and T2016</t>
  </si>
  <si>
    <t>1G</t>
  </si>
  <si>
    <t>53690Q-1463</t>
  </si>
  <si>
    <r>
      <t xml:space="preserve">ASTER, ASCDR, ASWOM </t>
    </r>
    <r>
      <rPr>
        <sz val="11"/>
        <color rgb="FF0070C0"/>
        <rFont val="Calibri"/>
        <family val="2"/>
        <scheme val="minor"/>
      </rPr>
      <t>SL0003</t>
    </r>
  </si>
  <si>
    <t>5369EU-1461</t>
  </si>
  <si>
    <t>5369SU-1461</t>
  </si>
  <si>
    <r>
      <t xml:space="preserve">ASTER, ASCDR, ASWOM </t>
    </r>
    <r>
      <rPr>
        <sz val="11"/>
        <color rgb="FF0070C0"/>
        <rFont val="Calibri"/>
        <family val="2"/>
        <scheme val="minor"/>
      </rPr>
      <t xml:space="preserve">SL0003 </t>
    </r>
    <r>
      <rPr>
        <sz val="11"/>
        <rFont val="Calibri"/>
        <family val="2"/>
        <scheme val="minor"/>
      </rPr>
      <t xml:space="preserve">add ASOUD to </t>
    </r>
    <r>
      <rPr>
        <sz val="11"/>
        <color theme="8"/>
        <rFont val="Calibri"/>
        <family val="2"/>
        <scheme val="minor"/>
      </rPr>
      <t>SL0003</t>
    </r>
  </si>
  <si>
    <t>Note: Date of Service Begin and End dates aren't needed unless there is a specific reason (like the federal fiscal year period), as it is handled by timely filing begin dates.</t>
  </si>
  <si>
    <t>Note: YP820 can be used with SABG but not CMHBG.</t>
  </si>
  <si>
    <t>* Processing Cut Off Date = Parameter Cut off in NCTracks, needed for Federal Accounts that end mid-year</t>
  </si>
  <si>
    <t>Alternative Services are in the ranges YA300-YA388, and YA391-YA399</t>
  </si>
  <si>
    <t>* SL = System List used in NCTracks</t>
  </si>
  <si>
    <t>4G</t>
  </si>
  <si>
    <t>SOR Funds Supplemental  Yr 1</t>
  </si>
  <si>
    <t>EG</t>
  </si>
  <si>
    <t>SOR Funds for ASOUD - Year 2  9-30-19</t>
  </si>
  <si>
    <r>
      <t xml:space="preserve">YP630, H2023  </t>
    </r>
    <r>
      <rPr>
        <sz val="11"/>
        <color theme="4" tint="-0.249977111117893"/>
        <rFont val="Calibri"/>
        <family val="2"/>
        <scheme val="minor"/>
      </rPr>
      <t>SL6068</t>
    </r>
  </si>
  <si>
    <t>6X</t>
  </si>
  <si>
    <t>5U</t>
  </si>
  <si>
    <t xml:space="preserve">FY22 Budget Criteria </t>
  </si>
  <si>
    <t>Yellow highlights are changes for SFY21-22</t>
  </si>
  <si>
    <t>3-WAY CONTRACT</t>
  </si>
  <si>
    <r>
      <t xml:space="preserve">ADSN, AMI, AMVET, ASCDR, ASTER, ASWOM, </t>
    </r>
    <r>
      <rPr>
        <sz val="11"/>
        <color rgb="FFFF0000"/>
        <rFont val="Calibri"/>
        <family val="2"/>
        <scheme val="minor"/>
      </rPr>
      <t>ASOUD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SL0052</t>
    </r>
  </si>
  <si>
    <r>
      <t xml:space="preserve"> YP821, YP822 </t>
    </r>
    <r>
      <rPr>
        <b/>
        <i/>
        <sz val="11"/>
        <color rgb="FF0070C0"/>
        <rFont val="Calibri"/>
        <family val="2"/>
        <scheme val="minor"/>
      </rPr>
      <t>SL0053</t>
    </r>
  </si>
  <si>
    <t>S</t>
  </si>
  <si>
    <t>5369PB-1464</t>
  </si>
  <si>
    <t>5369AE-1461</t>
  </si>
  <si>
    <t>7S</t>
  </si>
  <si>
    <t>6Z</t>
  </si>
  <si>
    <t>5X</t>
  </si>
  <si>
    <t>WA</t>
  </si>
  <si>
    <t>Emergency COVID - ASCOV</t>
  </si>
  <si>
    <t>ASCOV</t>
  </si>
  <si>
    <t>YP790, YP485, S9484, H2011, H0014, H0010, T2016</t>
  </si>
  <si>
    <t>SL6070</t>
  </si>
  <si>
    <t>TCLI Assertive Engagement</t>
  </si>
  <si>
    <t>SOR SUD-ASTIM</t>
  </si>
  <si>
    <t>ASTIM</t>
  </si>
  <si>
    <t>H0010, H0014. H2011, S9484, YP485, YP790, T2016, (SL 0053)</t>
  </si>
  <si>
    <t>SOR Funds Supplemental  Yr 2</t>
  </si>
  <si>
    <t>ASOUD, ASTIM</t>
  </si>
  <si>
    <t>DELETED for SFY21-22</t>
  </si>
  <si>
    <t>See Service Array for ASOUD procedure codes.</t>
  </si>
  <si>
    <r>
      <t xml:space="preserve">ASTER, ASCDR, ASWOM </t>
    </r>
    <r>
      <rPr>
        <sz val="11"/>
        <color rgb="FF0070C0"/>
        <rFont val="Calibri"/>
        <family val="2"/>
        <scheme val="minor"/>
      </rPr>
      <t>SL0006</t>
    </r>
  </si>
  <si>
    <t>53699A-1464</t>
  </si>
  <si>
    <t>HN</t>
  </si>
  <si>
    <t>Coronavirus Relief Funds</t>
  </si>
  <si>
    <r>
      <t xml:space="preserve">ADSN, AMI, AMVET, ASCDR, ASTER, ASWOM, CDSN, CMSED, CSSAD, AMTCL, ASOUD </t>
    </r>
    <r>
      <rPr>
        <sz val="11"/>
        <color rgb="FF00B0F0"/>
        <rFont val="Calibri"/>
        <family val="2"/>
        <scheme val="minor"/>
      </rPr>
      <t>SL6069</t>
    </r>
  </si>
  <si>
    <r>
      <t xml:space="preserve">YP821, YP822 </t>
    </r>
    <r>
      <rPr>
        <sz val="11"/>
        <color rgb="FF00B0F0"/>
        <rFont val="Calibri"/>
        <family val="2"/>
        <scheme val="minor"/>
      </rPr>
      <t>(SL0053)</t>
    </r>
  </si>
  <si>
    <t>7A</t>
  </si>
  <si>
    <t>FY22 Hierarchy</t>
  </si>
  <si>
    <t>Hierarchy</t>
  </si>
  <si>
    <t>See Service Array for ASOUD procedure codes.Except NE H0010, H0014, H2011, S9484, YP485, YP790, T2016 and SL0053</t>
  </si>
  <si>
    <t>H0010, H0014, H2011, S9484, YP485, YP790, T2016, (SL 0053)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</si>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</sst>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0"/>
      <color theme="8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59BE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horizontal="left"/>
    </xf>
    <xf numFmtId="14" fontId="0" fillId="0" borderId="1" xfId="0" applyNumberFormat="1" applyFill="1" applyBorder="1" applyAlignment="1">
      <alignment vertical="top"/>
    </xf>
    <xf numFmtId="0" fontId="7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top"/>
    </xf>
    <xf numFmtId="0" fontId="2" fillId="0" borderId="0" xfId="0" applyFont="1"/>
    <xf numFmtId="0" fontId="8" fillId="0" borderId="0" xfId="0" applyFont="1" applyFill="1"/>
    <xf numFmtId="0" fontId="0" fillId="0" borderId="1" xfId="0" applyFill="1" applyBorder="1" applyAlignment="1">
      <alignment vertical="top"/>
    </xf>
    <xf numFmtId="0" fontId="0" fillId="0" borderId="1" xfId="0" quotePrefix="1" applyFill="1" applyBorder="1" applyAlignment="1">
      <alignment vertical="top"/>
    </xf>
    <xf numFmtId="0" fontId="0" fillId="0" borderId="0" xfId="0" applyFill="1" applyAlignment="1">
      <alignment vertical="top"/>
    </xf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left" vertical="top" wrapText="1"/>
    </xf>
    <xf numFmtId="0" fontId="0" fillId="4" borderId="0" xfId="0" applyFill="1"/>
    <xf numFmtId="0" fontId="5" fillId="4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0" xfId="0" applyFont="1"/>
    <xf numFmtId="14" fontId="0" fillId="0" borderId="0" xfId="0" applyNumberFormat="1" applyFont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4" xfId="0" applyFont="1" applyBorder="1"/>
    <xf numFmtId="0" fontId="0" fillId="2" borderId="2" xfId="0" applyFont="1" applyFill="1" applyBorder="1"/>
    <xf numFmtId="0" fontId="0" fillId="2" borderId="3" xfId="0" applyFont="1" applyFill="1" applyBorder="1"/>
    <xf numFmtId="0" fontId="12" fillId="0" borderId="0" xfId="0" applyFont="1" applyFill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top" wrapText="1"/>
    </xf>
    <xf numFmtId="14" fontId="0" fillId="4" borderId="1" xfId="0" applyNumberFormat="1" applyFill="1" applyBorder="1" applyAlignment="1">
      <alignment vertical="top"/>
    </xf>
    <xf numFmtId="0" fontId="0" fillId="4" borderId="0" xfId="0" applyFill="1" applyAlignment="1">
      <alignment vertical="top"/>
    </xf>
    <xf numFmtId="0" fontId="9" fillId="4" borderId="1" xfId="0" applyFont="1" applyFill="1" applyBorder="1" applyAlignment="1">
      <alignment horizontal="left" vertical="top" wrapText="1"/>
    </xf>
    <xf numFmtId="14" fontId="0" fillId="5" borderId="0" xfId="0" applyNumberFormat="1" applyFill="1"/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top"/>
    </xf>
    <xf numFmtId="0" fontId="5" fillId="7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 vertical="top"/>
    </xf>
    <xf numFmtId="0" fontId="0" fillId="0" borderId="1" xfId="0" quotePrefix="1" applyFill="1" applyBorder="1" applyAlignment="1">
      <alignment horizontal="center" vertical="top"/>
    </xf>
    <xf numFmtId="0" fontId="0" fillId="0" borderId="1" xfId="0" quotePrefix="1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5" fillId="0" borderId="0" xfId="0" applyFont="1"/>
    <xf numFmtId="0" fontId="18" fillId="0" borderId="0" xfId="0" applyFont="1"/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quotePrefix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 wrapText="1"/>
    </xf>
    <xf numFmtId="0" fontId="1" fillId="0" borderId="0" xfId="0" applyFont="1"/>
    <xf numFmtId="0" fontId="0" fillId="4" borderId="1" xfId="0" quotePrefix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/>
    <xf numFmtId="0" fontId="0" fillId="7" borderId="1" xfId="0" quotePrefix="1" applyFill="1" applyBorder="1" applyAlignment="1">
      <alignment horizontal="center" vertical="top"/>
    </xf>
    <xf numFmtId="0" fontId="0" fillId="7" borderId="1" xfId="0" applyFill="1" applyBorder="1" applyAlignment="1">
      <alignment vertical="top"/>
    </xf>
    <xf numFmtId="14" fontId="0" fillId="7" borderId="1" xfId="0" applyNumberFormat="1" applyFont="1" applyFill="1" applyBorder="1" applyAlignment="1">
      <alignment vertical="top"/>
    </xf>
    <xf numFmtId="14" fontId="0" fillId="7" borderId="1" xfId="0" applyNumberFormat="1" applyFont="1" applyFill="1" applyBorder="1" applyAlignment="1">
      <alignment vertical="top" wrapText="1"/>
    </xf>
    <xf numFmtId="0" fontId="0" fillId="7" borderId="1" xfId="0" applyFont="1" applyFill="1" applyBorder="1" applyAlignment="1">
      <alignment horizontal="center" vertical="top"/>
    </xf>
    <xf numFmtId="14" fontId="0" fillId="7" borderId="1" xfId="0" applyNumberFormat="1" applyFill="1" applyBorder="1" applyAlignment="1">
      <alignment vertical="top" wrapText="1"/>
    </xf>
    <xf numFmtId="14" fontId="0" fillId="7" borderId="1" xfId="0" applyNumberFormat="1" applyFill="1" applyBorder="1" applyAlignment="1">
      <alignment vertical="top"/>
    </xf>
    <xf numFmtId="0" fontId="0" fillId="0" borderId="2" xfId="0" pivotButton="1" applyFont="1" applyBorder="1"/>
    <xf numFmtId="0" fontId="0" fillId="0" borderId="6" xfId="0" applyFont="1" applyBorder="1"/>
  </cellXfs>
  <cellStyles count="1">
    <cellStyle name="Normal" xfId="0" builtinId="0"/>
  </cellStyles>
  <dxfs count="11">
    <dxf>
      <alignment horizontal="center"/>
    </dxf>
    <dxf>
      <alignment horizontal="center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</dxfs>
  <tableStyles count="0" defaultTableStyle="TableStyleMedium2" defaultPivotStyle="PivotStyleLight16"/>
  <colors>
    <mruColors>
      <color rgb="FFE59BE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own, Corin" refreshedDate="44375.689521643515" createdVersion="6" refreshedVersion="6" minRefreshableVersion="3" recordCount="29" xr:uid="{61980142-F926-4117-B055-43E380405BEE}">
  <cacheSource type="worksheet">
    <worksheetSource ref="A3:M32" sheet="FY22 Budget Criteria"/>
  </cacheSource>
  <cacheFields count="13">
    <cacheField name="Account-Fund" numFmtId="0">
      <sharedItems count="16">
        <s v="5369SU-1461"/>
        <s v="5369AE-1461"/>
        <s v="5369EU-1461"/>
        <s v="536949-1463"/>
        <s v="536976-1463"/>
        <s v="536952-1463"/>
        <s v="536945-1442"/>
        <s v="536996012-1464"/>
        <s v="53690Q-1463"/>
        <s v="536945-1444"/>
        <s v="536949-1461"/>
        <s v="536996011-1464"/>
        <s v="536949-1462"/>
        <s v="5369PB-1464"/>
        <s v="536998018-1422"/>
        <s v="536998009-1422"/>
      </sharedItems>
    </cacheField>
    <cacheField name="RCC" numFmtId="0">
      <sharedItems containsSemiMixedTypes="0" containsString="0" containsNumber="1" containsInteger="1" minValue="5220" maxValue="5300" count="12">
        <n v="5300"/>
        <n v="5235"/>
        <n v="5270"/>
        <n v="5271"/>
        <n v="5229"/>
        <n v="5227"/>
        <n v="5293"/>
        <n v="5220"/>
        <n v="5231"/>
        <n v="5232"/>
        <n v="5221"/>
        <n v="5262"/>
      </sharedItems>
    </cacheField>
    <cacheField name="FRC" numFmtId="0">
      <sharedItems count="12">
        <s v="JZ"/>
        <s v="4G"/>
        <s v="7S"/>
        <s v="EG"/>
        <s v="5U"/>
        <s v="5X"/>
        <s v="00"/>
        <s v="6X"/>
        <s v="6Z"/>
        <s v="Q7"/>
        <s v="WA"/>
        <s v="7A"/>
      </sharedItems>
    </cacheField>
    <cacheField name="Description" numFmtId="0">
      <sharedItems count="21">
        <s v="State TCLI MH Service - UCR"/>
        <s v="TCLI Assertive Engagement"/>
        <s v="State DOJ-Supported Employment"/>
        <s v="SOR Funds Supplemental  Yr 1"/>
        <s v="SOR Funds Supplemental  Yr 2"/>
        <s v="SOR SUD-ASTIM"/>
        <s v="SOR Funds for ASOUD - Year 2  9-30-19"/>
        <s v="SAPTBG Tx Alternatives for Women"/>
        <s v="SAPTBG IV Drug User Services - UCR"/>
        <s v="SAPTBG UCR Services - Child"/>
        <s v="SAPTBG UCR Services Adult"/>
        <s v="FBC and NHMD Account-SUD"/>
        <s v="SUD Inpatient/Residential Svcs"/>
        <s v="MHBG UCR Services - Child"/>
        <s v="MHBG UCR Services Adult"/>
        <s v="FBC and NHMD Account-MH"/>
        <s v="SSBG UCR Services Adult&amp;Child DD"/>
        <s v="3-WAY CONTRACT"/>
        <s v="Cardinal State Funds"/>
        <s v="State Faux Fund for Edit 04500"/>
        <s v="Emergency COVID - ASCOV"/>
      </sharedItems>
    </cacheField>
    <cacheField name="Elig Ben Plans" numFmtId="0">
      <sharedItems/>
    </cacheField>
    <cacheField name="Proc Code Logic" numFmtId="0">
      <sharedItems containsBlank="1"/>
    </cacheField>
    <cacheField name="Procedure Codes" numFmtId="0">
      <sharedItems/>
    </cacheField>
    <cacheField name="Block Grant Indicator (SAPT, CMHBG, Not Required)" numFmtId="0">
      <sharedItems/>
    </cacheField>
    <cacheField name="DOS &gt;= " numFmtId="14">
      <sharedItems containsNonDate="0" containsDate="1" containsString="0" containsBlank="1" minDate="2019-07-01T00:00:00" maxDate="2021-10-01T00:00:00"/>
    </cacheField>
    <cacheField name="DOS &lt;=" numFmtId="14">
      <sharedItems containsSemiMixedTypes="0" containsNonDate="0" containsDate="1" containsString="0" minDate="2021-09-29T00:00:00" maxDate="2100-01-01T00:00:00"/>
    </cacheField>
    <cacheField name=" Processing Cut Off Date*" numFmtId="14">
      <sharedItems containsNonDate="0" containsDate="1" containsString="0" containsBlank="1" minDate="2021-12-21T00:00:00" maxDate="2022-12-25T00:00:00"/>
    </cacheField>
    <cacheField name="State/LME" numFmtId="0">
      <sharedItems/>
    </cacheField>
    <cacheField name="Hierarchy" numFmtId="0">
      <sharedItems containsSemiMixedTypes="0" containsString="0" containsNumber="1" containsInteger="1" minValue="1" maxValue="99" count="26">
        <n v="18"/>
        <n v="26"/>
        <n v="20"/>
        <n v="23"/>
        <n v="24"/>
        <n v="21"/>
        <n v="35"/>
        <n v="36"/>
        <n v="38"/>
        <n v="39"/>
        <n v="40"/>
        <n v="41"/>
        <n v="42"/>
        <n v="43"/>
        <n v="44"/>
        <n v="46"/>
        <n v="47"/>
        <n v="48"/>
        <n v="49"/>
        <n v="50"/>
        <n v="52"/>
        <n v="58"/>
        <n v="1"/>
        <n v="90"/>
        <n v="99"/>
        <n v="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x v="0"/>
    <x v="0"/>
    <s v="AMTCL"/>
    <s v="Equal To"/>
    <s v="YM120, H0040, H2015-HT, H2017, YA308, YA309, 90832, 90834, 90837, 90853, YP400, H2011 SL6055"/>
    <s v="Not Req."/>
    <d v="2021-07-01T00:00:00"/>
    <d v="2022-06-30T00:00:00"/>
    <m/>
    <s v="L"/>
    <x v="0"/>
  </r>
  <r>
    <x v="1"/>
    <x v="0"/>
    <x v="0"/>
    <x v="1"/>
    <s v="AMTCL"/>
    <s v="Equal To"/>
    <s v="SL6070"/>
    <s v="Not Req."/>
    <d v="2021-07-01T00:00:00"/>
    <d v="2022-06-30T00:00:00"/>
    <m/>
    <s v="L"/>
    <x v="1"/>
  </r>
  <r>
    <x v="2"/>
    <x v="0"/>
    <x v="0"/>
    <x v="2"/>
    <s v="AMTCL, AMI SL0054"/>
    <s v="Equal To"/>
    <s v="YP630, H2023  SL6068"/>
    <s v="Not Req."/>
    <d v="2021-07-01T00:00:00"/>
    <d v="2022-06-30T00:00:00"/>
    <m/>
    <s v="L"/>
    <x v="2"/>
  </r>
  <r>
    <x v="3"/>
    <x v="1"/>
    <x v="1"/>
    <x v="3"/>
    <s v="ASOUD"/>
    <s v="Equal To"/>
    <s v="See Service Array for ASOUD procedure codes.Except NE H0010, H0014, H2011, S9484, YP485, YP790, and T2016"/>
    <s v="Not Req."/>
    <d v="2019-07-01T00:00:00"/>
    <d v="2021-09-30T00:00:00"/>
    <d v="2021-12-21T00:00:00"/>
    <s v="L"/>
    <x v="3"/>
  </r>
  <r>
    <x v="3"/>
    <x v="2"/>
    <x v="2"/>
    <x v="4"/>
    <s v="ASOUD, ASTIM"/>
    <s v="Equal To"/>
    <s v="See Service Array for ASOUD procedure codes.Except NE H0010, H0014, H2011, S9484, YP485, YP790, and T2016"/>
    <s v="Not Req."/>
    <d v="2020-09-30T00:00:00"/>
    <d v="2021-09-29T00:00:00"/>
    <d v="2021-12-21T00:00:00"/>
    <s v="L"/>
    <x v="4"/>
  </r>
  <r>
    <x v="3"/>
    <x v="3"/>
    <x v="2"/>
    <x v="5"/>
    <s v="ASTIM"/>
    <s v="NE"/>
    <s v="H0010, H0014. H2011, S9484, YP485, YP790, T2016, (SL 0053)"/>
    <s v="Not Req."/>
    <d v="2020-09-30T00:00:00"/>
    <d v="2021-09-29T00:00:00"/>
    <m/>
    <s v="L"/>
    <x v="5"/>
  </r>
  <r>
    <x v="3"/>
    <x v="1"/>
    <x v="3"/>
    <x v="6"/>
    <s v="ASOUD"/>
    <s v="Equal To"/>
    <s v="See Service Array for ASOUD procedure codes.Except NE H0010, H0014, H2011, S9484, YP485, YP790, and T2016"/>
    <s v="Not Req."/>
    <d v="2019-09-30T00:00:00"/>
    <d v="2021-09-29T00:00:00"/>
    <d v="2021-12-21T00:00:00"/>
    <s v="L"/>
    <x v="3"/>
  </r>
  <r>
    <x v="4"/>
    <x v="4"/>
    <x v="4"/>
    <x v="7"/>
    <s v="ASWOM SL0007 "/>
    <s v="NE"/>
    <s v="(YA300 - YA388, YA391-YA399 SL0047), (YP821, YP822, SL0053), YM120"/>
    <s v="SAPT"/>
    <d v="2019-10-01T00:00:00"/>
    <d v="2021-09-30T00:00:00"/>
    <d v="2021-12-24T00:00:00"/>
    <s v="L"/>
    <x v="6"/>
  </r>
  <r>
    <x v="4"/>
    <x v="4"/>
    <x v="5"/>
    <x v="7"/>
    <s v="ASWOM SL0007 "/>
    <s v="NE"/>
    <s v="(YA300 - YA388, YA391-YA399 SL0047), (YP821, YP822, SL0053), YM120"/>
    <s v="SAPT"/>
    <d v="2020-10-01T00:00:00"/>
    <d v="2022-09-30T00:00:00"/>
    <d v="2022-12-24T00:00:00"/>
    <s v="L"/>
    <x v="7"/>
  </r>
  <r>
    <x v="5"/>
    <x v="5"/>
    <x v="4"/>
    <x v="8"/>
    <s v="ASCDR SL0020"/>
    <s v="NE"/>
    <s v="(YA300 - YA388, YA391-YA399 SL0047), (YP821, YP822, SL0053), YM120 "/>
    <s v="SAPT"/>
    <d v="2019-10-01T00:00:00"/>
    <d v="2021-09-30T00:00:00"/>
    <d v="2021-12-24T00:00:00"/>
    <s v="L"/>
    <x v="8"/>
  </r>
  <r>
    <x v="5"/>
    <x v="5"/>
    <x v="5"/>
    <x v="8"/>
    <s v="ASCDR SL0020"/>
    <s v="NE"/>
    <s v="(YA300 - YA388, YA391-YA399 SL0047), (YP821, YP822, SL0053), YM120 "/>
    <s v="SAPT"/>
    <d v="2020-10-01T00:00:00"/>
    <d v="2022-09-30T00:00:00"/>
    <d v="2022-12-24T00:00:00"/>
    <s v="L"/>
    <x v="9"/>
  </r>
  <r>
    <x v="6"/>
    <x v="4"/>
    <x v="4"/>
    <x v="9"/>
    <s v="CSSAD SL0015"/>
    <s v="NE"/>
    <s v="(YA300 - YA388, YA391-YA399 SL0047), (YP821, YP822, SL0053), YM120 "/>
    <s v="SAPT"/>
    <d v="2019-10-01T00:00:00"/>
    <d v="2021-09-30T00:00:00"/>
    <d v="2021-12-24T00:00:00"/>
    <s v="L"/>
    <x v="10"/>
  </r>
  <r>
    <x v="6"/>
    <x v="4"/>
    <x v="5"/>
    <x v="9"/>
    <s v="CSSAD SL0015"/>
    <s v="NE"/>
    <s v="(YA300 - YA388, YA391-YA399 SL0047), (YP821, YP822, SL0053), YM120 "/>
    <s v="SAPT"/>
    <d v="2020-10-01T00:00:00"/>
    <d v="2022-09-30T00:00:00"/>
    <d v="2022-12-24T00:00:00"/>
    <s v="L"/>
    <x v="11"/>
  </r>
  <r>
    <x v="3"/>
    <x v="4"/>
    <x v="4"/>
    <x v="10"/>
    <s v="ASTER, ASCDR, ASWOM SL0003 add ASOUD to SL0003"/>
    <s v="NE"/>
    <s v="(YA300 - YA388, YA391-YA399 SL0047), (YP821, YP822, SL0053), YM120 "/>
    <s v="SAPT"/>
    <d v="2019-10-01T00:00:00"/>
    <d v="2021-09-30T00:00:00"/>
    <d v="2021-12-24T00:00:00"/>
    <s v="L"/>
    <x v="12"/>
  </r>
  <r>
    <x v="3"/>
    <x v="4"/>
    <x v="5"/>
    <x v="10"/>
    <s v="ASTER, ASCDR, ASWOM SL0003  add ASOUD to SL0003"/>
    <s v="NE"/>
    <s v="(YA300 - YA388, YA391-YA399 SL0047), (YP821, YP822, SL0053), YM120 "/>
    <s v="SAPT"/>
    <d v="2020-10-01T00:00:00"/>
    <d v="2022-09-30T00:00:00"/>
    <d v="2022-12-24T00:00:00"/>
    <s v="L"/>
    <x v="13"/>
  </r>
  <r>
    <x v="7"/>
    <x v="6"/>
    <x v="6"/>
    <x v="11"/>
    <s v="ASTER, ASCDR, ASWOM, CSSAD SL6056"/>
    <s v="Equal To"/>
    <s v="S9484, YP485, H0010 SL0009"/>
    <s v="Not Req."/>
    <d v="2021-07-01T00:00:00"/>
    <d v="2022-06-30T00:00:00"/>
    <m/>
    <s v="L"/>
    <x v="14"/>
  </r>
  <r>
    <x v="8"/>
    <x v="7"/>
    <x v="6"/>
    <x v="12"/>
    <s v="ASTER, ASCDR, ASWOM SL0003"/>
    <s v="Equal To"/>
    <s v="YP820, H0010, S9484, YP780 SL0008"/>
    <s v="Not Req."/>
    <d v="2021-07-01T00:00:00"/>
    <d v="2022-06-30T00:00:00"/>
    <m/>
    <s v="L"/>
    <x v="15"/>
  </r>
  <r>
    <x v="9"/>
    <x v="8"/>
    <x v="7"/>
    <x v="13"/>
    <s v="CMSED, AMVET SL0011"/>
    <s v="NE"/>
    <s v="(H0010, H0013, H0014, H0015, H2035, YP790 SL0051), (YA300-YA388, YA391-YA399 SL0047), YP820, (YP821-YP822 SL0053), YM120"/>
    <s v="CMHBG"/>
    <d v="2019-10-01T00:00:00"/>
    <d v="2021-09-30T00:00:00"/>
    <d v="2021-12-24T00:00:00"/>
    <s v="L"/>
    <x v="16"/>
  </r>
  <r>
    <x v="9"/>
    <x v="8"/>
    <x v="8"/>
    <x v="13"/>
    <s v="CMSED, AMVET SL0011"/>
    <s v="NE"/>
    <s v="(H0010, H0013, H0014, H0015, H2035, YP790 SL0051), (YA300-YA388, YA391-YA399 SL0047), YP820, (YP821-YP822 SL0053), YM120"/>
    <s v="CMHBG"/>
    <d v="2020-10-01T00:00:00"/>
    <d v="2022-09-30T00:00:00"/>
    <d v="2022-12-24T00:00:00"/>
    <s v="L"/>
    <x v="17"/>
  </r>
  <r>
    <x v="10"/>
    <x v="9"/>
    <x v="7"/>
    <x v="14"/>
    <s v="AMI, AMVET SL0023"/>
    <s v="NE"/>
    <s v="(H0010, H0013, H0014, H0015, H2035, YP790 SL0051), (YA300-YA388, YA391-YA399 SL0047), YP820, (YP821-YP822 SL0053), YM120"/>
    <s v="CMHBG"/>
    <d v="2019-10-01T00:00:00"/>
    <d v="2021-09-30T00:00:00"/>
    <d v="2021-12-24T00:00:00"/>
    <s v="L"/>
    <x v="18"/>
  </r>
  <r>
    <x v="10"/>
    <x v="9"/>
    <x v="8"/>
    <x v="14"/>
    <s v="AMI, AMVET SL0023"/>
    <s v="NE"/>
    <s v="(H0010, H0013, H0014, H0015, H2035, YP790 SL0051), (YA300-YA388, YA391-YA399 SL0047), YP820, (YP821-YP822 SL0053), YM120"/>
    <s v="CMHBG"/>
    <d v="2020-10-01T00:00:00"/>
    <d v="2022-09-30T00:00:00"/>
    <d v="2022-12-24T00:00:00"/>
    <s v="L"/>
    <x v="19"/>
  </r>
  <r>
    <x v="11"/>
    <x v="6"/>
    <x v="6"/>
    <x v="15"/>
    <s v="AMI, CMSED SL0016"/>
    <s v="Equal To"/>
    <s v="S9484, YP485 SL0010"/>
    <s v="Not Req."/>
    <d v="2021-07-01T00:00:00"/>
    <d v="2022-06-30T00:00:00"/>
    <m/>
    <s v="L"/>
    <x v="20"/>
  </r>
  <r>
    <x v="12"/>
    <x v="10"/>
    <x v="9"/>
    <x v="16"/>
    <s v="ADSN CDSN SL6057"/>
    <s v="NE"/>
    <s v="YP820, (YP821, YP822 SL0053)  Add YP620, YP650"/>
    <s v="Not Req."/>
    <m/>
    <d v="2022-06-30T00:00:00"/>
    <m/>
    <s v="L"/>
    <x v="21"/>
  </r>
  <r>
    <x v="13"/>
    <x v="6"/>
    <x v="6"/>
    <x v="17"/>
    <s v="ADSN, AMI, AMVET, ASCDR, ASTER, ASWOM, ASOUD SL0052"/>
    <s v="Equal To"/>
    <s v=" YP821, YP822 SL0053"/>
    <s v="Not Req."/>
    <d v="2021-07-01T00:00:00"/>
    <d v="2022-06-30T00:00:00"/>
    <m/>
    <s v="S"/>
    <x v="22"/>
  </r>
  <r>
    <x v="14"/>
    <x v="7"/>
    <x v="6"/>
    <x v="18"/>
    <s v="N/A"/>
    <s v="NE"/>
    <s v="YP821, YP822"/>
    <s v="Not Req."/>
    <d v="2021-07-01T00:00:00"/>
    <d v="2022-06-30T00:00:00"/>
    <m/>
    <s v="L"/>
    <x v="23"/>
  </r>
  <r>
    <x v="15"/>
    <x v="7"/>
    <x v="6"/>
    <x v="19"/>
    <s v="ADSN, AMI, AMVET, ASCDR, ASTER, ASWOM, CDSN, CMSED, CSSAD, GAP, AMTCL, ASOUD"/>
    <m/>
    <s v="N/A"/>
    <s v="Not Req."/>
    <d v="2021-07-01T00:00:00"/>
    <d v="2022-06-30T00:00:00"/>
    <m/>
    <s v="L"/>
    <x v="24"/>
  </r>
  <r>
    <x v="3"/>
    <x v="11"/>
    <x v="10"/>
    <x v="20"/>
    <s v="ASCOV"/>
    <s v="NE"/>
    <s v="YP790, YP485, S9484, H2011, H0014, H0010, T2016"/>
    <s v="Not Req."/>
    <d v="2020-07-01T00:00:00"/>
    <d v="2099-12-31T00:00:00"/>
    <m/>
    <s v="L"/>
    <x v="25"/>
  </r>
  <r>
    <x v="3"/>
    <x v="2"/>
    <x v="11"/>
    <x v="4"/>
    <s v="ASOUD, ASTIM"/>
    <s v="Equal To"/>
    <s v="See Service Array for ASOUD procedure codes.Except NE H0010, H0014, H2011, S9484, YP485, YP790, and T2016"/>
    <s v="Not Req."/>
    <d v="2021-09-30T00:00:00"/>
    <d v="2022-09-29T00:00:00"/>
    <m/>
    <s v="L"/>
    <x v="4"/>
  </r>
  <r>
    <x v="3"/>
    <x v="3"/>
    <x v="11"/>
    <x v="5"/>
    <s v="ASTIM"/>
    <s v="NE"/>
    <s v="H0010, H0014. H2011, S9484, YP485, YP790, T2016, (SL 0053)"/>
    <s v="Not Req."/>
    <d v="2021-09-30T00:00:00"/>
    <d v="2022-09-29T00:00:00"/>
    <m/>
    <s v="L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7FBB10-1C3C-42A4-BC69-A8ECC8ED6DDD}" name="PivotTable1" cacheId="100" applyNumberFormats="0" applyBorderFormats="0" applyFontFormats="0" applyPatternFormats="0" applyAlignmentFormats="0" applyWidthHeightFormats="1" dataCaption="Values" updatedVersion="6" minRefreshableVersion="3" rowGrandTotals="0" colGrandTotals="0" itemPrintTitles="1" createdVersion="6" indent="0" compact="0" compactData="0" multipleFieldFilters="0" fieldListSortAscending="1">
  <location ref="A3:E32" firstHeaderRow="1" firstDataRow="1" firstDataCol="5"/>
  <pivotFields count="13">
    <pivotField axis="axisRow" compact="0" outline="0" showAll="0" sortType="ascending" defaultSubtotal="0">
      <items count="16">
        <item x="8"/>
        <item x="6"/>
        <item x="9"/>
        <item x="10"/>
        <item x="12"/>
        <item x="3"/>
        <item x="5"/>
        <item x="4"/>
        <item x="11"/>
        <item x="7"/>
        <item x="15"/>
        <item x="14"/>
        <item x="1"/>
        <item x="2"/>
        <item x="1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2">
        <item x="7"/>
        <item x="10"/>
        <item x="5"/>
        <item x="4"/>
        <item x="8"/>
        <item x="9"/>
        <item x="1"/>
        <item x="11"/>
        <item x="2"/>
        <item x="3"/>
        <item x="6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2">
        <item x="6"/>
        <item x="1"/>
        <item x="4"/>
        <item x="5"/>
        <item x="7"/>
        <item x="8"/>
        <item x="11"/>
        <item x="2"/>
        <item x="3"/>
        <item x="0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1">
        <item x="17"/>
        <item x="18"/>
        <item x="20"/>
        <item x="15"/>
        <item x="11"/>
        <item x="13"/>
        <item x="14"/>
        <item x="8"/>
        <item x="7"/>
        <item x="9"/>
        <item x="10"/>
        <item x="6"/>
        <item x="3"/>
        <item x="4"/>
        <item x="5"/>
        <item x="16"/>
        <item x="2"/>
        <item x="19"/>
        <item x="0"/>
        <item x="1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6">
        <item x="22"/>
        <item x="0"/>
        <item x="25"/>
        <item x="2"/>
        <item x="5"/>
        <item x="3"/>
        <item x="4"/>
        <item x="1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2"/>
    <field x="0"/>
    <field x="1"/>
    <field x="2"/>
    <field x="3"/>
  </rowFields>
  <rowItems count="29">
    <i>
      <x/>
      <x v="14"/>
      <x v="10"/>
      <x/>
      <x/>
    </i>
    <i>
      <x v="1"/>
      <x v="15"/>
      <x v="11"/>
      <x v="9"/>
      <x v="18"/>
    </i>
    <i>
      <x v="2"/>
      <x v="5"/>
      <x v="7"/>
      <x v="11"/>
      <x v="2"/>
    </i>
    <i>
      <x v="3"/>
      <x v="13"/>
      <x v="11"/>
      <x v="9"/>
      <x v="16"/>
    </i>
    <i>
      <x v="4"/>
      <x v="5"/>
      <x v="9"/>
      <x v="6"/>
      <x v="14"/>
    </i>
    <i r="3">
      <x v="7"/>
      <x v="14"/>
    </i>
    <i>
      <x v="5"/>
      <x v="5"/>
      <x v="6"/>
      <x v="1"/>
      <x v="12"/>
    </i>
    <i r="3">
      <x v="8"/>
      <x v="11"/>
    </i>
    <i>
      <x v="6"/>
      <x v="5"/>
      <x v="8"/>
      <x v="6"/>
      <x v="13"/>
    </i>
    <i r="3">
      <x v="7"/>
      <x v="13"/>
    </i>
    <i>
      <x v="7"/>
      <x v="12"/>
      <x v="11"/>
      <x v="9"/>
      <x v="20"/>
    </i>
    <i>
      <x v="8"/>
      <x v="7"/>
      <x v="3"/>
      <x v="2"/>
      <x v="8"/>
    </i>
    <i>
      <x v="9"/>
      <x v="7"/>
      <x v="3"/>
      <x v="3"/>
      <x v="8"/>
    </i>
    <i>
      <x v="10"/>
      <x v="6"/>
      <x v="2"/>
      <x v="2"/>
      <x v="7"/>
    </i>
    <i>
      <x v="11"/>
      <x v="6"/>
      <x v="2"/>
      <x v="3"/>
      <x v="7"/>
    </i>
    <i>
      <x v="12"/>
      <x v="1"/>
      <x v="3"/>
      <x v="2"/>
      <x v="9"/>
    </i>
    <i>
      <x v="13"/>
      <x v="1"/>
      <x v="3"/>
      <x v="3"/>
      <x v="9"/>
    </i>
    <i>
      <x v="14"/>
      <x v="5"/>
      <x v="3"/>
      <x v="2"/>
      <x v="10"/>
    </i>
    <i>
      <x v="15"/>
      <x v="5"/>
      <x v="3"/>
      <x v="3"/>
      <x v="10"/>
    </i>
    <i>
      <x v="16"/>
      <x v="9"/>
      <x v="10"/>
      <x/>
      <x v="4"/>
    </i>
    <i>
      <x v="17"/>
      <x/>
      <x/>
      <x/>
      <x v="19"/>
    </i>
    <i>
      <x v="18"/>
      <x v="2"/>
      <x v="4"/>
      <x v="4"/>
      <x v="5"/>
    </i>
    <i>
      <x v="19"/>
      <x v="2"/>
      <x v="4"/>
      <x v="5"/>
      <x v="5"/>
    </i>
    <i>
      <x v="20"/>
      <x v="3"/>
      <x v="5"/>
      <x v="4"/>
      <x v="6"/>
    </i>
    <i>
      <x v="21"/>
      <x v="3"/>
      <x v="5"/>
      <x v="5"/>
      <x v="6"/>
    </i>
    <i>
      <x v="22"/>
      <x v="8"/>
      <x v="10"/>
      <x/>
      <x v="3"/>
    </i>
    <i>
      <x v="23"/>
      <x v="4"/>
      <x v="1"/>
      <x v="10"/>
      <x v="15"/>
    </i>
    <i>
      <x v="24"/>
      <x v="11"/>
      <x/>
      <x/>
      <x v="1"/>
    </i>
    <i>
      <x v="25"/>
      <x v="10"/>
      <x/>
      <x/>
      <x v="17"/>
    </i>
  </rowItems>
  <colItems count="1">
    <i/>
  </colItems>
  <formats count="11">
    <format dxfId="10">
      <pivotArea type="all" dataOnly="0" outline="0" fieldPosition="0"/>
    </format>
    <format dxfId="9">
      <pivotArea field="0" type="button" dataOnly="0" labelOnly="1" outline="0" axis="axisRow" fieldPosition="1"/>
    </format>
    <format dxfId="8">
      <pivotArea field="1" type="button" dataOnly="0" labelOnly="1" outline="0" axis="axisRow" fieldPosition="2"/>
    </format>
    <format dxfId="7">
      <pivotArea field="2" type="button" dataOnly="0" labelOnly="1" outline="0" axis="axisRow" fieldPosition="3"/>
    </format>
    <format dxfId="6">
      <pivotArea field="3" type="button" dataOnly="0" labelOnly="1" outline="0" axis="axisRow" fieldPosition="4"/>
    </format>
    <format dxfId="5">
      <pivotArea field="0" type="button" dataOnly="0" labelOnly="1" outline="0" axis="axisRow" fieldPosition="1"/>
    </format>
    <format dxfId="4">
      <pivotArea field="1" type="button" dataOnly="0" labelOnly="1" outline="0" axis="axisRow" fieldPosition="2"/>
    </format>
    <format dxfId="3">
      <pivotArea field="2" type="button" dataOnly="0" labelOnly="1" outline="0" axis="axisRow" fieldPosition="3"/>
    </format>
    <format dxfId="2">
      <pivotArea field="3" type="button" dataOnly="0" labelOnly="1" outline="0" axis="axisRow" fieldPosition="4"/>
    </format>
    <format dxfId="1">
      <pivotArea field="0" type="button" dataOnly="0" labelOnly="1" outline="0" axis="axisRow" fieldPosition="1"/>
    </format>
    <format dxfId="0">
      <pivotArea field="2" type="button" dataOnly="0" labelOnly="1" outline="0" axis="axisRow" fieldPosition="3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41"/>
  <sheetViews>
    <sheetView tabSelected="1" zoomScaleNormal="100" zoomScaleSheetLayoutView="80" workbookViewId="0">
      <pane xSplit="1" ySplit="3" topLeftCell="B24" activePane="bottomRight" state="frozen"/>
      <selection pane="topRight" activeCell="B1" sqref="B1"/>
      <selection pane="bottomLeft" activeCell="A2" sqref="A2"/>
      <selection pane="bottomRight" activeCell="K1" sqref="K1"/>
    </sheetView>
  </sheetViews>
  <sheetFormatPr defaultRowHeight="14.4" x14ac:dyDescent="0.3"/>
  <cols>
    <col min="1" max="1" width="16.33203125" customWidth="1"/>
    <col min="2" max="2" width="9" style="3" bestFit="1" customWidth="1"/>
    <col min="3" max="3" width="8.88671875" style="3" bestFit="1" customWidth="1"/>
    <col min="4" max="4" width="27.88671875" style="1" bestFit="1" customWidth="1"/>
    <col min="5" max="5" width="17.5546875" bestFit="1" customWidth="1"/>
    <col min="6" max="6" width="11" style="15" bestFit="1" customWidth="1"/>
    <col min="7" max="7" width="36.5546875" style="23" customWidth="1"/>
    <col min="8" max="8" width="12.33203125" customWidth="1"/>
    <col min="9" max="9" width="11.44140625" customWidth="1"/>
    <col min="10" max="10" width="12.6640625" customWidth="1"/>
    <col min="11" max="11" width="12.109375" customWidth="1"/>
    <col min="12" max="12" width="12.88671875" customWidth="1"/>
    <col min="13" max="13" width="8.6640625" style="3" customWidth="1"/>
  </cols>
  <sheetData>
    <row r="1" spans="1:14" ht="33.6" customHeight="1" x14ac:dyDescent="0.4">
      <c r="A1" s="11" t="s">
        <v>97</v>
      </c>
      <c r="B1" s="56"/>
      <c r="C1" s="56"/>
      <c r="D1" s="41"/>
      <c r="E1" s="21"/>
      <c r="F1" s="22"/>
      <c r="G1" s="55" t="s">
        <v>98</v>
      </c>
      <c r="H1" s="19"/>
      <c r="J1" s="65" t="s">
        <v>132</v>
      </c>
      <c r="K1" s="51">
        <v>44375</v>
      </c>
      <c r="L1" s="6"/>
      <c r="M1" s="6"/>
    </row>
    <row r="2" spans="1:14" x14ac:dyDescent="0.3">
      <c r="M2" s="8"/>
    </row>
    <row r="3" spans="1:14" s="1" customFormat="1" ht="58.95" customHeight="1" x14ac:dyDescent="0.3">
      <c r="A3" s="2" t="s">
        <v>33</v>
      </c>
      <c r="B3" s="2" t="s">
        <v>31</v>
      </c>
      <c r="C3" s="2" t="s">
        <v>21</v>
      </c>
      <c r="D3" s="2" t="s">
        <v>0</v>
      </c>
      <c r="E3" s="2" t="s">
        <v>1</v>
      </c>
      <c r="F3" s="16" t="s">
        <v>37</v>
      </c>
      <c r="G3" s="24" t="s">
        <v>36</v>
      </c>
      <c r="H3" s="18" t="s">
        <v>56</v>
      </c>
      <c r="I3" s="2" t="s">
        <v>2</v>
      </c>
      <c r="J3" s="2" t="s">
        <v>3</v>
      </c>
      <c r="K3" s="52" t="s">
        <v>38</v>
      </c>
      <c r="L3" s="2" t="s">
        <v>11</v>
      </c>
      <c r="M3" s="53" t="s">
        <v>129</v>
      </c>
    </row>
    <row r="4" spans="1:14" s="14" customFormat="1" ht="43.2" x14ac:dyDescent="0.3">
      <c r="A4" s="12" t="s">
        <v>83</v>
      </c>
      <c r="B4" s="4">
        <v>5300</v>
      </c>
      <c r="C4" s="4" t="s">
        <v>30</v>
      </c>
      <c r="D4" s="5" t="s">
        <v>20</v>
      </c>
      <c r="E4" s="5" t="s">
        <v>12</v>
      </c>
      <c r="F4" s="17" t="s">
        <v>34</v>
      </c>
      <c r="G4" s="25" t="s">
        <v>60</v>
      </c>
      <c r="H4" s="5" t="s">
        <v>8</v>
      </c>
      <c r="I4" s="7">
        <v>44378</v>
      </c>
      <c r="J4" s="48">
        <v>44742</v>
      </c>
      <c r="K4" s="7"/>
      <c r="L4" s="4" t="s">
        <v>5</v>
      </c>
      <c r="M4" s="9">
        <v>18</v>
      </c>
      <c r="N4" s="54"/>
    </row>
    <row r="5" spans="1:14" s="14" customFormat="1" x14ac:dyDescent="0.3">
      <c r="A5" s="12" t="s">
        <v>104</v>
      </c>
      <c r="B5" s="4">
        <v>5300</v>
      </c>
      <c r="C5" s="4" t="s">
        <v>30</v>
      </c>
      <c r="D5" s="5" t="s">
        <v>113</v>
      </c>
      <c r="E5" s="5" t="s">
        <v>12</v>
      </c>
      <c r="F5" s="17" t="s">
        <v>34</v>
      </c>
      <c r="G5" s="25" t="s">
        <v>112</v>
      </c>
      <c r="H5" s="5" t="s">
        <v>8</v>
      </c>
      <c r="I5" s="7">
        <v>44378</v>
      </c>
      <c r="J5" s="48">
        <v>44742</v>
      </c>
      <c r="K5" s="7"/>
      <c r="L5" s="4" t="s">
        <v>5</v>
      </c>
      <c r="M5" s="9">
        <v>26</v>
      </c>
      <c r="N5" s="54"/>
    </row>
    <row r="6" spans="1:14" s="14" customFormat="1" ht="35.25" customHeight="1" x14ac:dyDescent="0.3">
      <c r="A6" s="12" t="s">
        <v>82</v>
      </c>
      <c r="B6" s="4">
        <v>5300</v>
      </c>
      <c r="C6" s="4" t="s">
        <v>30</v>
      </c>
      <c r="D6" s="5" t="s">
        <v>19</v>
      </c>
      <c r="E6" s="5" t="s">
        <v>49</v>
      </c>
      <c r="F6" s="17" t="s">
        <v>34</v>
      </c>
      <c r="G6" s="64" t="s">
        <v>94</v>
      </c>
      <c r="H6" s="5" t="s">
        <v>10</v>
      </c>
      <c r="I6" s="7">
        <v>44378</v>
      </c>
      <c r="J6" s="48">
        <v>44742</v>
      </c>
      <c r="K6" s="7"/>
      <c r="L6" s="4" t="s">
        <v>5</v>
      </c>
      <c r="M6" s="9">
        <v>20</v>
      </c>
    </row>
    <row r="7" spans="1:14" s="30" customFormat="1" ht="43.2" x14ac:dyDescent="0.3">
      <c r="A7" s="27" t="s">
        <v>24</v>
      </c>
      <c r="B7" s="9">
        <v>5235</v>
      </c>
      <c r="C7" s="87" t="s">
        <v>90</v>
      </c>
      <c r="D7" s="28" t="s">
        <v>91</v>
      </c>
      <c r="E7" s="28" t="s">
        <v>54</v>
      </c>
      <c r="F7" s="17" t="s">
        <v>34</v>
      </c>
      <c r="G7" s="26" t="s">
        <v>78</v>
      </c>
      <c r="H7" s="28" t="s">
        <v>8</v>
      </c>
      <c r="I7" s="29">
        <v>43647</v>
      </c>
      <c r="J7" s="85">
        <v>44469</v>
      </c>
      <c r="K7" s="86">
        <v>44551</v>
      </c>
      <c r="L7" s="9" t="s">
        <v>5</v>
      </c>
      <c r="M7" s="9">
        <v>23</v>
      </c>
    </row>
    <row r="8" spans="1:14" s="30" customFormat="1" ht="43.2" x14ac:dyDescent="0.3">
      <c r="A8" s="27" t="s">
        <v>24</v>
      </c>
      <c r="B8" s="9">
        <v>5270</v>
      </c>
      <c r="C8" s="9" t="s">
        <v>105</v>
      </c>
      <c r="D8" s="5" t="s">
        <v>117</v>
      </c>
      <c r="E8" s="5" t="s">
        <v>118</v>
      </c>
      <c r="F8" s="17" t="s">
        <v>34</v>
      </c>
      <c r="G8" s="26" t="s">
        <v>78</v>
      </c>
      <c r="H8" s="5" t="s">
        <v>8</v>
      </c>
      <c r="I8" s="7">
        <v>44104</v>
      </c>
      <c r="J8" s="7">
        <v>44468</v>
      </c>
      <c r="K8" s="88">
        <v>44551</v>
      </c>
      <c r="L8" s="57" t="s">
        <v>5</v>
      </c>
      <c r="M8" s="9">
        <v>24</v>
      </c>
    </row>
    <row r="9" spans="1:14" s="30" customFormat="1" ht="28.8" x14ac:dyDescent="0.3">
      <c r="A9" s="27" t="s">
        <v>24</v>
      </c>
      <c r="B9" s="9">
        <v>5271</v>
      </c>
      <c r="C9" s="9" t="s">
        <v>105</v>
      </c>
      <c r="D9" s="68" t="s">
        <v>114</v>
      </c>
      <c r="E9" s="68" t="s">
        <v>115</v>
      </c>
      <c r="F9" s="73" t="s">
        <v>35</v>
      </c>
      <c r="G9" s="72" t="s">
        <v>116</v>
      </c>
      <c r="H9" s="68" t="s">
        <v>8</v>
      </c>
      <c r="I9" s="71">
        <v>44104</v>
      </c>
      <c r="J9" s="89">
        <v>44468</v>
      </c>
      <c r="K9" s="71"/>
      <c r="L9" s="66" t="s">
        <v>5</v>
      </c>
      <c r="M9" s="9">
        <v>21</v>
      </c>
    </row>
    <row r="10" spans="1:14" s="30" customFormat="1" ht="43.2" x14ac:dyDescent="0.3">
      <c r="A10" s="27" t="s">
        <v>24</v>
      </c>
      <c r="B10" s="9">
        <v>5235</v>
      </c>
      <c r="C10" s="9" t="s">
        <v>92</v>
      </c>
      <c r="D10" s="28" t="s">
        <v>93</v>
      </c>
      <c r="E10" s="28" t="s">
        <v>54</v>
      </c>
      <c r="F10" s="17" t="s">
        <v>34</v>
      </c>
      <c r="G10" s="26" t="s">
        <v>78</v>
      </c>
      <c r="H10" s="28" t="s">
        <v>8</v>
      </c>
      <c r="I10" s="29">
        <v>43738</v>
      </c>
      <c r="J10" s="29">
        <v>44468</v>
      </c>
      <c r="K10" s="86">
        <v>44551</v>
      </c>
      <c r="L10" s="9" t="s">
        <v>5</v>
      </c>
      <c r="M10" s="9">
        <v>23</v>
      </c>
    </row>
    <row r="11" spans="1:14" s="14" customFormat="1" ht="28.8" x14ac:dyDescent="0.3">
      <c r="A11" s="12" t="s">
        <v>26</v>
      </c>
      <c r="B11" s="4">
        <v>5229</v>
      </c>
      <c r="C11" s="4" t="s">
        <v>96</v>
      </c>
      <c r="D11" s="5" t="s">
        <v>17</v>
      </c>
      <c r="E11" s="5" t="s">
        <v>65</v>
      </c>
      <c r="F11" s="31" t="s">
        <v>35</v>
      </c>
      <c r="G11" s="20" t="s">
        <v>61</v>
      </c>
      <c r="H11" s="5" t="s">
        <v>4</v>
      </c>
      <c r="I11" s="7">
        <v>43739</v>
      </c>
      <c r="J11" s="7">
        <v>44469</v>
      </c>
      <c r="K11" s="7">
        <v>44554</v>
      </c>
      <c r="L11" s="4" t="s">
        <v>5</v>
      </c>
      <c r="M11" s="9">
        <v>35</v>
      </c>
    </row>
    <row r="12" spans="1:14" s="49" customFormat="1" ht="28.8" x14ac:dyDescent="0.3">
      <c r="A12" s="43" t="s">
        <v>26</v>
      </c>
      <c r="B12" s="44">
        <v>5229</v>
      </c>
      <c r="C12" s="57" t="s">
        <v>107</v>
      </c>
      <c r="D12" s="45" t="s">
        <v>17</v>
      </c>
      <c r="E12" s="45" t="s">
        <v>65</v>
      </c>
      <c r="F12" s="46" t="s">
        <v>35</v>
      </c>
      <c r="G12" s="47" t="s">
        <v>61</v>
      </c>
      <c r="H12" s="45" t="s">
        <v>4</v>
      </c>
      <c r="I12" s="48">
        <v>44105</v>
      </c>
      <c r="J12" s="48">
        <v>44834</v>
      </c>
      <c r="K12" s="48">
        <v>44919</v>
      </c>
      <c r="L12" s="44" t="s">
        <v>5</v>
      </c>
      <c r="M12" s="42">
        <v>36</v>
      </c>
    </row>
    <row r="13" spans="1:14" s="14" customFormat="1" ht="28.8" x14ac:dyDescent="0.3">
      <c r="A13" s="43" t="s">
        <v>25</v>
      </c>
      <c r="B13" s="44">
        <v>5227</v>
      </c>
      <c r="C13" s="44" t="s">
        <v>96</v>
      </c>
      <c r="D13" s="45" t="s">
        <v>16</v>
      </c>
      <c r="E13" s="45" t="s">
        <v>50</v>
      </c>
      <c r="F13" s="46" t="s">
        <v>35</v>
      </c>
      <c r="G13" s="50" t="s">
        <v>62</v>
      </c>
      <c r="H13" s="45" t="s">
        <v>4</v>
      </c>
      <c r="I13" s="7">
        <v>43739</v>
      </c>
      <c r="J13" s="7">
        <v>44469</v>
      </c>
      <c r="K13" s="7">
        <v>44554</v>
      </c>
      <c r="L13" s="44" t="s">
        <v>5</v>
      </c>
      <c r="M13" s="42">
        <v>38</v>
      </c>
    </row>
    <row r="14" spans="1:14" s="49" customFormat="1" ht="28.8" x14ac:dyDescent="0.3">
      <c r="A14" s="43" t="s">
        <v>25</v>
      </c>
      <c r="B14" s="44">
        <v>5227</v>
      </c>
      <c r="C14" s="57" t="s">
        <v>107</v>
      </c>
      <c r="D14" s="45" t="s">
        <v>16</v>
      </c>
      <c r="E14" s="45" t="s">
        <v>50</v>
      </c>
      <c r="F14" s="46" t="s">
        <v>35</v>
      </c>
      <c r="G14" s="50" t="s">
        <v>62</v>
      </c>
      <c r="H14" s="45" t="s">
        <v>4</v>
      </c>
      <c r="I14" s="48">
        <v>44105</v>
      </c>
      <c r="J14" s="48">
        <v>44834</v>
      </c>
      <c r="K14" s="48">
        <v>44919</v>
      </c>
      <c r="L14" s="44" t="s">
        <v>5</v>
      </c>
      <c r="M14" s="42">
        <v>39</v>
      </c>
    </row>
    <row r="15" spans="1:14" s="14" customFormat="1" ht="28.8" x14ac:dyDescent="0.3">
      <c r="A15" s="12" t="s">
        <v>27</v>
      </c>
      <c r="B15" s="4">
        <v>5229</v>
      </c>
      <c r="C15" s="4" t="s">
        <v>96</v>
      </c>
      <c r="D15" s="5" t="s">
        <v>18</v>
      </c>
      <c r="E15" s="5" t="s">
        <v>51</v>
      </c>
      <c r="F15" s="31" t="s">
        <v>35</v>
      </c>
      <c r="G15" s="20" t="s">
        <v>66</v>
      </c>
      <c r="H15" s="5" t="s">
        <v>4</v>
      </c>
      <c r="I15" s="7">
        <v>43739</v>
      </c>
      <c r="J15" s="7">
        <v>44469</v>
      </c>
      <c r="K15" s="7">
        <v>44554</v>
      </c>
      <c r="L15" s="4" t="s">
        <v>5</v>
      </c>
      <c r="M15" s="9">
        <v>40</v>
      </c>
    </row>
    <row r="16" spans="1:14" s="49" customFormat="1" ht="28.8" x14ac:dyDescent="0.3">
      <c r="A16" s="43" t="s">
        <v>27</v>
      </c>
      <c r="B16" s="44">
        <v>5229</v>
      </c>
      <c r="C16" s="57" t="s">
        <v>107</v>
      </c>
      <c r="D16" s="45" t="s">
        <v>18</v>
      </c>
      <c r="E16" s="45" t="s">
        <v>51</v>
      </c>
      <c r="F16" s="46" t="s">
        <v>35</v>
      </c>
      <c r="G16" s="47" t="s">
        <v>66</v>
      </c>
      <c r="H16" s="45" t="s">
        <v>4</v>
      </c>
      <c r="I16" s="48">
        <v>44105</v>
      </c>
      <c r="J16" s="48">
        <v>44834</v>
      </c>
      <c r="K16" s="48">
        <v>44919</v>
      </c>
      <c r="L16" s="44" t="s">
        <v>5</v>
      </c>
      <c r="M16" s="42">
        <v>41</v>
      </c>
    </row>
    <row r="17" spans="1:13" s="14" customFormat="1" ht="57.6" x14ac:dyDescent="0.3">
      <c r="A17" s="12" t="s">
        <v>24</v>
      </c>
      <c r="B17" s="4">
        <v>5229</v>
      </c>
      <c r="C17" s="4" t="s">
        <v>96</v>
      </c>
      <c r="D17" s="5" t="s">
        <v>15</v>
      </c>
      <c r="E17" s="5" t="s">
        <v>84</v>
      </c>
      <c r="F17" s="31" t="s">
        <v>35</v>
      </c>
      <c r="G17" s="32" t="s">
        <v>67</v>
      </c>
      <c r="H17" s="5" t="s">
        <v>4</v>
      </c>
      <c r="I17" s="7">
        <v>43739</v>
      </c>
      <c r="J17" s="7">
        <v>44469</v>
      </c>
      <c r="K17" s="7">
        <v>44554</v>
      </c>
      <c r="L17" s="4" t="s">
        <v>5</v>
      </c>
      <c r="M17" s="9">
        <v>42</v>
      </c>
    </row>
    <row r="18" spans="1:13" s="49" customFormat="1" ht="57.6" x14ac:dyDescent="0.3">
      <c r="A18" s="43" t="s">
        <v>24</v>
      </c>
      <c r="B18" s="44">
        <v>5229</v>
      </c>
      <c r="C18" s="57" t="s">
        <v>107</v>
      </c>
      <c r="D18" s="45" t="s">
        <v>15</v>
      </c>
      <c r="E18" s="45" t="s">
        <v>76</v>
      </c>
      <c r="F18" s="46" t="s">
        <v>35</v>
      </c>
      <c r="G18" s="50" t="s">
        <v>67</v>
      </c>
      <c r="H18" s="45" t="s">
        <v>4</v>
      </c>
      <c r="I18" s="48">
        <v>44105</v>
      </c>
      <c r="J18" s="48">
        <v>44834</v>
      </c>
      <c r="K18" s="48">
        <v>44919</v>
      </c>
      <c r="L18" s="44" t="s">
        <v>5</v>
      </c>
      <c r="M18" s="42">
        <v>43</v>
      </c>
    </row>
    <row r="19" spans="1:13" s="14" customFormat="1" ht="43.2" x14ac:dyDescent="0.3">
      <c r="A19" s="13" t="s">
        <v>43</v>
      </c>
      <c r="B19" s="58">
        <v>5293</v>
      </c>
      <c r="C19" s="58" t="s">
        <v>32</v>
      </c>
      <c r="D19" s="5" t="s">
        <v>42</v>
      </c>
      <c r="E19" s="5" t="s">
        <v>45</v>
      </c>
      <c r="F19" s="17" t="s">
        <v>34</v>
      </c>
      <c r="G19" s="20" t="s">
        <v>68</v>
      </c>
      <c r="H19" s="5" t="s">
        <v>10</v>
      </c>
      <c r="I19" s="7">
        <v>44378</v>
      </c>
      <c r="J19" s="48">
        <v>44742</v>
      </c>
      <c r="K19" s="7"/>
      <c r="L19" s="4" t="s">
        <v>5</v>
      </c>
      <c r="M19" s="9">
        <v>44</v>
      </c>
    </row>
    <row r="20" spans="1:13" s="14" customFormat="1" ht="28.8" x14ac:dyDescent="0.3">
      <c r="A20" s="12" t="s">
        <v>80</v>
      </c>
      <c r="B20" s="4">
        <v>5220</v>
      </c>
      <c r="C20" s="58" t="s">
        <v>32</v>
      </c>
      <c r="D20" s="5" t="s">
        <v>40</v>
      </c>
      <c r="E20" s="5" t="s">
        <v>81</v>
      </c>
      <c r="F20" s="17" t="s">
        <v>34</v>
      </c>
      <c r="G20" s="20" t="s">
        <v>46</v>
      </c>
      <c r="H20" s="5" t="s">
        <v>8</v>
      </c>
      <c r="I20" s="7">
        <v>44378</v>
      </c>
      <c r="J20" s="48">
        <v>44742</v>
      </c>
      <c r="K20" s="7"/>
      <c r="L20" s="4" t="s">
        <v>5</v>
      </c>
      <c r="M20" s="9">
        <v>46</v>
      </c>
    </row>
    <row r="21" spans="1:13" s="14" customFormat="1" ht="57.6" x14ac:dyDescent="0.3">
      <c r="A21" s="12" t="s">
        <v>23</v>
      </c>
      <c r="B21" s="4">
        <v>5231</v>
      </c>
      <c r="C21" s="4" t="s">
        <v>95</v>
      </c>
      <c r="D21" s="5" t="s">
        <v>14</v>
      </c>
      <c r="E21" s="5" t="s">
        <v>52</v>
      </c>
      <c r="F21" s="31" t="s">
        <v>35</v>
      </c>
      <c r="G21" s="20" t="s">
        <v>63</v>
      </c>
      <c r="H21" s="5" t="s">
        <v>6</v>
      </c>
      <c r="I21" s="7">
        <v>43739</v>
      </c>
      <c r="J21" s="7">
        <v>44469</v>
      </c>
      <c r="K21" s="7">
        <v>44554</v>
      </c>
      <c r="L21" s="4" t="s">
        <v>5</v>
      </c>
      <c r="M21" s="9">
        <v>47</v>
      </c>
    </row>
    <row r="22" spans="1:13" s="49" customFormat="1" ht="57.6" x14ac:dyDescent="0.3">
      <c r="A22" s="12" t="s">
        <v>23</v>
      </c>
      <c r="B22" s="4">
        <v>5231</v>
      </c>
      <c r="C22" s="57" t="s">
        <v>106</v>
      </c>
      <c r="D22" s="45" t="s">
        <v>14</v>
      </c>
      <c r="E22" s="45" t="s">
        <v>52</v>
      </c>
      <c r="F22" s="46" t="s">
        <v>35</v>
      </c>
      <c r="G22" s="47" t="s">
        <v>63</v>
      </c>
      <c r="H22" s="45" t="s">
        <v>6</v>
      </c>
      <c r="I22" s="48">
        <v>44105</v>
      </c>
      <c r="J22" s="48">
        <v>44834</v>
      </c>
      <c r="K22" s="48">
        <v>44919</v>
      </c>
      <c r="L22" s="44" t="s">
        <v>5</v>
      </c>
      <c r="M22" s="42">
        <v>48</v>
      </c>
    </row>
    <row r="23" spans="1:13" s="14" customFormat="1" ht="57.6" x14ac:dyDescent="0.3">
      <c r="A23" s="12" t="s">
        <v>22</v>
      </c>
      <c r="B23" s="4">
        <v>5232</v>
      </c>
      <c r="C23" s="4" t="s">
        <v>95</v>
      </c>
      <c r="D23" s="5" t="s">
        <v>13</v>
      </c>
      <c r="E23" s="5" t="s">
        <v>58</v>
      </c>
      <c r="F23" s="31" t="s">
        <v>35</v>
      </c>
      <c r="G23" s="20" t="s">
        <v>64</v>
      </c>
      <c r="H23" s="5" t="s">
        <v>6</v>
      </c>
      <c r="I23" s="7">
        <v>43739</v>
      </c>
      <c r="J23" s="7">
        <v>44469</v>
      </c>
      <c r="K23" s="7">
        <v>44554</v>
      </c>
      <c r="L23" s="4" t="s">
        <v>5</v>
      </c>
      <c r="M23" s="9">
        <v>49</v>
      </c>
    </row>
    <row r="24" spans="1:13" s="49" customFormat="1" ht="57.6" x14ac:dyDescent="0.3">
      <c r="A24" s="43" t="s">
        <v>22</v>
      </c>
      <c r="B24" s="44">
        <v>5232</v>
      </c>
      <c r="C24" s="57" t="s">
        <v>106</v>
      </c>
      <c r="D24" s="45" t="s">
        <v>13</v>
      </c>
      <c r="E24" s="45" t="s">
        <v>58</v>
      </c>
      <c r="F24" s="46" t="s">
        <v>35</v>
      </c>
      <c r="G24" s="47" t="s">
        <v>64</v>
      </c>
      <c r="H24" s="45" t="s">
        <v>6</v>
      </c>
      <c r="I24" s="48">
        <v>44105</v>
      </c>
      <c r="J24" s="48">
        <v>44834</v>
      </c>
      <c r="K24" s="48">
        <v>44919</v>
      </c>
      <c r="L24" s="44" t="s">
        <v>5</v>
      </c>
      <c r="M24" s="42">
        <v>50</v>
      </c>
    </row>
    <row r="25" spans="1:13" s="14" customFormat="1" x14ac:dyDescent="0.3">
      <c r="A25" s="13" t="s">
        <v>44</v>
      </c>
      <c r="B25" s="58">
        <v>5293</v>
      </c>
      <c r="C25" s="58" t="s">
        <v>32</v>
      </c>
      <c r="D25" s="5" t="s">
        <v>41</v>
      </c>
      <c r="E25" s="5" t="s">
        <v>47</v>
      </c>
      <c r="F25" s="17" t="s">
        <v>34</v>
      </c>
      <c r="G25" s="20" t="s">
        <v>48</v>
      </c>
      <c r="H25" s="5" t="s">
        <v>10</v>
      </c>
      <c r="I25" s="7">
        <v>44378</v>
      </c>
      <c r="J25" s="48">
        <v>44742</v>
      </c>
      <c r="K25" s="7"/>
      <c r="L25" s="4" t="s">
        <v>5</v>
      </c>
      <c r="M25" s="9">
        <v>52</v>
      </c>
    </row>
    <row r="26" spans="1:13" s="14" customFormat="1" ht="28.8" x14ac:dyDescent="0.3">
      <c r="A26" s="12" t="s">
        <v>29</v>
      </c>
      <c r="B26" s="4">
        <v>5221</v>
      </c>
      <c r="C26" s="58" t="s">
        <v>28</v>
      </c>
      <c r="D26" s="5" t="s">
        <v>55</v>
      </c>
      <c r="E26" s="5" t="s">
        <v>59</v>
      </c>
      <c r="F26" s="31" t="s">
        <v>35</v>
      </c>
      <c r="G26" s="20" t="s">
        <v>74</v>
      </c>
      <c r="H26" s="5" t="s">
        <v>10</v>
      </c>
      <c r="I26" s="7"/>
      <c r="J26" s="48">
        <v>44742</v>
      </c>
      <c r="K26" s="7"/>
      <c r="L26" s="4" t="s">
        <v>5</v>
      </c>
      <c r="M26" s="9">
        <v>58</v>
      </c>
    </row>
    <row r="27" spans="1:13" s="14" customFormat="1" ht="63.75" customHeight="1" x14ac:dyDescent="0.3">
      <c r="A27" s="12" t="s">
        <v>103</v>
      </c>
      <c r="B27" s="66">
        <v>5293</v>
      </c>
      <c r="C27" s="67" t="s">
        <v>32</v>
      </c>
      <c r="D27" s="68" t="s">
        <v>99</v>
      </c>
      <c r="E27" s="68" t="s">
        <v>100</v>
      </c>
      <c r="F27" s="69" t="s">
        <v>34</v>
      </c>
      <c r="G27" s="70" t="s">
        <v>101</v>
      </c>
      <c r="H27" s="68" t="s">
        <v>8</v>
      </c>
      <c r="I27" s="29">
        <v>44378</v>
      </c>
      <c r="J27" s="48">
        <v>44742</v>
      </c>
      <c r="K27" s="71"/>
      <c r="L27" s="66" t="s">
        <v>102</v>
      </c>
      <c r="M27" s="66">
        <v>1</v>
      </c>
    </row>
    <row r="28" spans="1:13" s="30" customFormat="1" ht="28.95" customHeight="1" x14ac:dyDescent="0.3">
      <c r="A28" s="27" t="s">
        <v>71</v>
      </c>
      <c r="B28" s="9">
        <v>5220</v>
      </c>
      <c r="C28" s="59" t="s">
        <v>32</v>
      </c>
      <c r="D28" s="28" t="s">
        <v>69</v>
      </c>
      <c r="E28" s="28" t="s">
        <v>7</v>
      </c>
      <c r="F28" s="31" t="s">
        <v>35</v>
      </c>
      <c r="G28" s="25" t="s">
        <v>70</v>
      </c>
      <c r="H28" s="28" t="s">
        <v>10</v>
      </c>
      <c r="I28" s="29">
        <v>44378</v>
      </c>
      <c r="J28" s="48">
        <v>44742</v>
      </c>
      <c r="K28" s="29"/>
      <c r="L28" s="9" t="s">
        <v>5</v>
      </c>
      <c r="M28" s="9">
        <v>90</v>
      </c>
    </row>
    <row r="29" spans="1:13" s="14" customFormat="1" ht="86.4" x14ac:dyDescent="0.3">
      <c r="A29" s="12" t="s">
        <v>39</v>
      </c>
      <c r="B29" s="4">
        <v>5220</v>
      </c>
      <c r="C29" s="58" t="s">
        <v>32</v>
      </c>
      <c r="D29" s="5" t="s">
        <v>9</v>
      </c>
      <c r="E29" s="5" t="s">
        <v>75</v>
      </c>
      <c r="F29" s="31"/>
      <c r="G29" s="20" t="s">
        <v>7</v>
      </c>
      <c r="H29" s="5" t="s">
        <v>10</v>
      </c>
      <c r="I29" s="29">
        <v>44378</v>
      </c>
      <c r="J29" s="48">
        <v>44742</v>
      </c>
      <c r="K29" s="7"/>
      <c r="L29" s="4" t="s">
        <v>5</v>
      </c>
      <c r="M29" s="9">
        <v>99</v>
      </c>
    </row>
    <row r="30" spans="1:13" s="14" customFormat="1" ht="28.8" x14ac:dyDescent="0.3">
      <c r="A30" s="12" t="s">
        <v>24</v>
      </c>
      <c r="B30" s="4">
        <v>5262</v>
      </c>
      <c r="C30" s="58" t="s">
        <v>108</v>
      </c>
      <c r="D30" s="5" t="s">
        <v>109</v>
      </c>
      <c r="E30" s="5" t="s">
        <v>110</v>
      </c>
      <c r="F30" s="31" t="s">
        <v>35</v>
      </c>
      <c r="G30" s="72" t="s">
        <v>111</v>
      </c>
      <c r="H30" s="68" t="s">
        <v>8</v>
      </c>
      <c r="I30" s="71">
        <v>44013</v>
      </c>
      <c r="J30" s="48">
        <v>73050</v>
      </c>
      <c r="K30" s="71"/>
      <c r="L30" s="66" t="s">
        <v>5</v>
      </c>
      <c r="M30" s="9">
        <v>19</v>
      </c>
    </row>
    <row r="31" spans="1:13" s="14" customFormat="1" ht="43.2" x14ac:dyDescent="0.3">
      <c r="A31" s="84" t="s">
        <v>24</v>
      </c>
      <c r="B31" s="4">
        <v>5270</v>
      </c>
      <c r="C31" s="83" t="s">
        <v>127</v>
      </c>
      <c r="D31" s="5" t="s">
        <v>117</v>
      </c>
      <c r="E31" s="5" t="s">
        <v>54</v>
      </c>
      <c r="F31" s="17" t="s">
        <v>34</v>
      </c>
      <c r="G31" s="26" t="s">
        <v>130</v>
      </c>
      <c r="H31" s="5" t="s">
        <v>8</v>
      </c>
      <c r="I31" s="7">
        <v>44469</v>
      </c>
      <c r="J31" s="7">
        <v>44833</v>
      </c>
      <c r="K31" s="7"/>
      <c r="L31" s="4" t="s">
        <v>5</v>
      </c>
      <c r="M31" s="9">
        <v>24</v>
      </c>
    </row>
    <row r="32" spans="1:13" s="14" customFormat="1" ht="28.8" x14ac:dyDescent="0.3">
      <c r="A32" s="84" t="s">
        <v>24</v>
      </c>
      <c r="B32" s="4">
        <v>5271</v>
      </c>
      <c r="C32" s="83" t="s">
        <v>127</v>
      </c>
      <c r="D32" s="68" t="s">
        <v>114</v>
      </c>
      <c r="E32" s="68" t="s">
        <v>115</v>
      </c>
      <c r="F32" s="73" t="s">
        <v>35</v>
      </c>
      <c r="G32" s="72" t="s">
        <v>131</v>
      </c>
      <c r="H32" s="68" t="s">
        <v>8</v>
      </c>
      <c r="I32" s="7">
        <v>44469</v>
      </c>
      <c r="J32" s="7">
        <v>44833</v>
      </c>
      <c r="K32" s="7"/>
      <c r="L32" s="4" t="s">
        <v>5</v>
      </c>
      <c r="M32" s="9">
        <v>21</v>
      </c>
    </row>
    <row r="33" spans="1:13" s="14" customFormat="1" x14ac:dyDescent="0.3">
      <c r="A33" s="12"/>
      <c r="B33" s="4"/>
      <c r="C33" s="58"/>
      <c r="D33" s="5"/>
      <c r="E33" s="5"/>
      <c r="F33" s="31"/>
      <c r="G33" s="20"/>
      <c r="H33" s="5"/>
      <c r="I33" s="7"/>
      <c r="J33" s="7"/>
      <c r="K33" s="7"/>
      <c r="L33" s="4"/>
      <c r="M33" s="9"/>
    </row>
    <row r="37" spans="1:13" x14ac:dyDescent="0.3">
      <c r="B37"/>
      <c r="C37" s="62" t="s">
        <v>85</v>
      </c>
      <c r="D37" s="62"/>
      <c r="E37" s="62"/>
      <c r="F37" s="62"/>
      <c r="G37" s="62"/>
      <c r="H37" s="62"/>
      <c r="I37" s="62"/>
      <c r="J37" s="62"/>
      <c r="K37" s="62"/>
      <c r="M37"/>
    </row>
    <row r="38" spans="1:13" x14ac:dyDescent="0.3">
      <c r="B38"/>
      <c r="C38" s="62" t="s">
        <v>86</v>
      </c>
      <c r="D38" s="62"/>
      <c r="E38" s="62"/>
      <c r="F38" s="62"/>
      <c r="G38" s="62"/>
      <c r="H38" s="62"/>
      <c r="I38" s="62"/>
      <c r="J38" s="62"/>
      <c r="K38" s="62"/>
      <c r="M38"/>
    </row>
    <row r="39" spans="1:13" x14ac:dyDescent="0.3">
      <c r="B39"/>
      <c r="C39" s="62" t="s">
        <v>87</v>
      </c>
      <c r="D39" s="62"/>
      <c r="E39" s="62"/>
      <c r="F39" s="62"/>
      <c r="G39" s="62"/>
      <c r="H39" s="62"/>
      <c r="I39" s="62"/>
      <c r="J39" s="62"/>
      <c r="K39" s="62"/>
      <c r="M39"/>
    </row>
    <row r="40" spans="1:13" x14ac:dyDescent="0.3">
      <c r="B40"/>
      <c r="C40" s="62" t="s">
        <v>88</v>
      </c>
      <c r="D40" s="62"/>
      <c r="E40" s="62"/>
      <c r="F40" s="62"/>
      <c r="G40" s="62"/>
      <c r="H40" s="62"/>
      <c r="I40" s="62"/>
      <c r="J40" s="62"/>
      <c r="K40" s="62"/>
      <c r="M40"/>
    </row>
    <row r="41" spans="1:13" x14ac:dyDescent="0.3">
      <c r="B41"/>
      <c r="C41" s="63" t="s">
        <v>89</v>
      </c>
      <c r="D41" s="63"/>
      <c r="E41" s="62"/>
      <c r="F41" s="62"/>
      <c r="G41" s="62"/>
      <c r="H41" s="62"/>
      <c r="I41" s="62"/>
      <c r="J41" s="62"/>
      <c r="K41" s="62"/>
      <c r="M41"/>
    </row>
  </sheetData>
  <autoFilter ref="A3:M32" xr:uid="{C6BA4CEE-B729-4AED-8D96-3246C0FF18A6}"/>
  <pageMargins left="0.25" right="0.25" top="0.75" bottom="0.5" header="0.3" footer="0.3"/>
  <pageSetup paperSize="5" scale="87" fitToHeight="0" orientation="landscape" r:id="rId1"/>
  <headerFooter>
    <oddHeader>&amp;F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32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/>
    </sheetView>
  </sheetViews>
  <sheetFormatPr defaultColWidth="8.88671875" defaultRowHeight="14.4" x14ac:dyDescent="0.3"/>
  <cols>
    <col min="1" max="1" width="13.6640625" style="33" customWidth="1"/>
    <col min="2" max="2" width="18.109375" style="60" customWidth="1"/>
    <col min="3" max="3" width="6.88671875" style="33" bestFit="1" customWidth="1"/>
    <col min="4" max="4" width="8.88671875" style="60" bestFit="1" customWidth="1"/>
    <col min="5" max="5" width="33.5546875" style="33" bestFit="1" customWidth="1"/>
    <col min="6" max="6" width="16.109375" style="33" customWidth="1"/>
    <col min="7" max="16384" width="8.88671875" style="33"/>
  </cols>
  <sheetData>
    <row r="1" spans="1:20" ht="18" x14ac:dyDescent="0.35">
      <c r="A1" s="10" t="s">
        <v>128</v>
      </c>
      <c r="D1" s="60" t="str">
        <f>'FY22 Budget Criteria'!J1</f>
        <v>REVISED</v>
      </c>
      <c r="E1" s="34">
        <v>44375</v>
      </c>
    </row>
    <row r="3" spans="1:20" x14ac:dyDescent="0.3">
      <c r="A3" s="90" t="s">
        <v>129</v>
      </c>
      <c r="B3" s="61" t="s">
        <v>33</v>
      </c>
      <c r="C3" s="39" t="s">
        <v>31</v>
      </c>
      <c r="D3" s="61" t="s">
        <v>21</v>
      </c>
      <c r="E3" s="40" t="s">
        <v>0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x14ac:dyDescent="0.3">
      <c r="A4" s="35">
        <v>1</v>
      </c>
      <c r="B4" s="35" t="s">
        <v>103</v>
      </c>
      <c r="C4" s="35">
        <v>5293</v>
      </c>
      <c r="D4" s="35" t="s">
        <v>32</v>
      </c>
      <c r="E4" s="36" t="s">
        <v>99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x14ac:dyDescent="0.3">
      <c r="A5" s="35">
        <v>18</v>
      </c>
      <c r="B5" s="35" t="s">
        <v>83</v>
      </c>
      <c r="C5" s="35">
        <v>5300</v>
      </c>
      <c r="D5" s="35" t="s">
        <v>30</v>
      </c>
      <c r="E5" s="36" t="s">
        <v>20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x14ac:dyDescent="0.3">
      <c r="A6" s="35">
        <v>19</v>
      </c>
      <c r="B6" s="35" t="s">
        <v>24</v>
      </c>
      <c r="C6" s="35">
        <v>5262</v>
      </c>
      <c r="D6" s="35" t="s">
        <v>108</v>
      </c>
      <c r="E6" s="36" t="s">
        <v>109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x14ac:dyDescent="0.3">
      <c r="A7" s="35">
        <v>20</v>
      </c>
      <c r="B7" s="35" t="s">
        <v>82</v>
      </c>
      <c r="C7" s="35">
        <v>5300</v>
      </c>
      <c r="D7" s="35" t="s">
        <v>30</v>
      </c>
      <c r="E7" s="36" t="s">
        <v>19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x14ac:dyDescent="0.3">
      <c r="A8" s="35">
        <v>21</v>
      </c>
      <c r="B8" s="35" t="s">
        <v>24</v>
      </c>
      <c r="C8" s="35">
        <v>5271</v>
      </c>
      <c r="D8" s="35" t="s">
        <v>127</v>
      </c>
      <c r="E8" s="36" t="s">
        <v>114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x14ac:dyDescent="0.3">
      <c r="A9" s="91">
        <v>21</v>
      </c>
      <c r="B9" s="91" t="s">
        <v>24</v>
      </c>
      <c r="C9" s="91">
        <v>5271</v>
      </c>
      <c r="D9" s="35" t="s">
        <v>105</v>
      </c>
      <c r="E9" s="36" t="s">
        <v>114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x14ac:dyDescent="0.3">
      <c r="A10" s="35">
        <v>23</v>
      </c>
      <c r="B10" s="35" t="s">
        <v>24</v>
      </c>
      <c r="C10" s="35">
        <v>5235</v>
      </c>
      <c r="D10" s="35" t="s">
        <v>90</v>
      </c>
      <c r="E10" s="36" t="s">
        <v>91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x14ac:dyDescent="0.3">
      <c r="A11" s="91">
        <v>23</v>
      </c>
      <c r="B11" s="91" t="s">
        <v>24</v>
      </c>
      <c r="C11" s="91">
        <v>5235</v>
      </c>
      <c r="D11" s="35" t="s">
        <v>92</v>
      </c>
      <c r="E11" s="36" t="s">
        <v>93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x14ac:dyDescent="0.3">
      <c r="A12" s="35">
        <v>24</v>
      </c>
      <c r="B12" s="35" t="s">
        <v>24</v>
      </c>
      <c r="C12" s="35">
        <v>5270</v>
      </c>
      <c r="D12" s="35" t="s">
        <v>127</v>
      </c>
      <c r="E12" s="36" t="s">
        <v>117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x14ac:dyDescent="0.3">
      <c r="A13" s="91">
        <v>24</v>
      </c>
      <c r="B13" s="91" t="s">
        <v>24</v>
      </c>
      <c r="C13" s="91">
        <v>5270</v>
      </c>
      <c r="D13" s="35" t="s">
        <v>105</v>
      </c>
      <c r="E13" s="36" t="s">
        <v>117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x14ac:dyDescent="0.3">
      <c r="A14" s="35">
        <v>26</v>
      </c>
      <c r="B14" s="35" t="s">
        <v>104</v>
      </c>
      <c r="C14" s="35">
        <v>5300</v>
      </c>
      <c r="D14" s="35" t="s">
        <v>30</v>
      </c>
      <c r="E14" s="36" t="s">
        <v>113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x14ac:dyDescent="0.3">
      <c r="A15" s="35">
        <v>35</v>
      </c>
      <c r="B15" s="35" t="s">
        <v>26</v>
      </c>
      <c r="C15" s="35">
        <v>5229</v>
      </c>
      <c r="D15" s="35" t="s">
        <v>96</v>
      </c>
      <c r="E15" s="36" t="s">
        <v>17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x14ac:dyDescent="0.3">
      <c r="A16" s="35">
        <v>36</v>
      </c>
      <c r="B16" s="35" t="s">
        <v>26</v>
      </c>
      <c r="C16" s="35">
        <v>5229</v>
      </c>
      <c r="D16" s="35" t="s">
        <v>107</v>
      </c>
      <c r="E16" s="36" t="s">
        <v>17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x14ac:dyDescent="0.3">
      <c r="A17" s="35">
        <v>38</v>
      </c>
      <c r="B17" s="35" t="s">
        <v>25</v>
      </c>
      <c r="C17" s="35">
        <v>5227</v>
      </c>
      <c r="D17" s="35" t="s">
        <v>96</v>
      </c>
      <c r="E17" s="36" t="s">
        <v>16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x14ac:dyDescent="0.3">
      <c r="A18" s="35">
        <v>39</v>
      </c>
      <c r="B18" s="35" t="s">
        <v>25</v>
      </c>
      <c r="C18" s="35">
        <v>5227</v>
      </c>
      <c r="D18" s="35" t="s">
        <v>107</v>
      </c>
      <c r="E18" s="36" t="s">
        <v>16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x14ac:dyDescent="0.3">
      <c r="A19" s="35">
        <v>40</v>
      </c>
      <c r="B19" s="35" t="s">
        <v>27</v>
      </c>
      <c r="C19" s="35">
        <v>5229</v>
      </c>
      <c r="D19" s="35" t="s">
        <v>96</v>
      </c>
      <c r="E19" s="36" t="s">
        <v>18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x14ac:dyDescent="0.3">
      <c r="A20" s="35">
        <v>41</v>
      </c>
      <c r="B20" s="35" t="s">
        <v>27</v>
      </c>
      <c r="C20" s="35">
        <v>5229</v>
      </c>
      <c r="D20" s="35" t="s">
        <v>107</v>
      </c>
      <c r="E20" s="36" t="s">
        <v>18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x14ac:dyDescent="0.3">
      <c r="A21" s="35">
        <v>42</v>
      </c>
      <c r="B21" s="35" t="s">
        <v>24</v>
      </c>
      <c r="C21" s="35">
        <v>5229</v>
      </c>
      <c r="D21" s="35" t="s">
        <v>96</v>
      </c>
      <c r="E21" s="36" t="s">
        <v>15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x14ac:dyDescent="0.3">
      <c r="A22" s="35">
        <v>43</v>
      </c>
      <c r="B22" s="35" t="s">
        <v>24</v>
      </c>
      <c r="C22" s="35">
        <v>5229</v>
      </c>
      <c r="D22" s="35" t="s">
        <v>107</v>
      </c>
      <c r="E22" s="36" t="s">
        <v>15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x14ac:dyDescent="0.3">
      <c r="A23" s="35">
        <v>44</v>
      </c>
      <c r="B23" s="35" t="s">
        <v>43</v>
      </c>
      <c r="C23" s="35">
        <v>5293</v>
      </c>
      <c r="D23" s="35" t="s">
        <v>32</v>
      </c>
      <c r="E23" s="36" t="s">
        <v>42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x14ac:dyDescent="0.3">
      <c r="A24" s="35">
        <v>46</v>
      </c>
      <c r="B24" s="35" t="s">
        <v>80</v>
      </c>
      <c r="C24" s="35">
        <v>5220</v>
      </c>
      <c r="D24" s="35" t="s">
        <v>32</v>
      </c>
      <c r="E24" s="36" t="s">
        <v>40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x14ac:dyDescent="0.3">
      <c r="A25" s="35">
        <v>47</v>
      </c>
      <c r="B25" s="35" t="s">
        <v>23</v>
      </c>
      <c r="C25" s="35">
        <v>5231</v>
      </c>
      <c r="D25" s="35" t="s">
        <v>95</v>
      </c>
      <c r="E25" s="36" t="s">
        <v>14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x14ac:dyDescent="0.3">
      <c r="A26" s="35">
        <v>48</v>
      </c>
      <c r="B26" s="35" t="s">
        <v>23</v>
      </c>
      <c r="C26" s="35">
        <v>5231</v>
      </c>
      <c r="D26" s="35" t="s">
        <v>106</v>
      </c>
      <c r="E26" s="36" t="s">
        <v>14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x14ac:dyDescent="0.3">
      <c r="A27" s="35">
        <v>49</v>
      </c>
      <c r="B27" s="35" t="s">
        <v>22</v>
      </c>
      <c r="C27" s="35">
        <v>5232</v>
      </c>
      <c r="D27" s="35" t="s">
        <v>95</v>
      </c>
      <c r="E27" s="36" t="s">
        <v>13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x14ac:dyDescent="0.3">
      <c r="A28" s="35">
        <v>50</v>
      </c>
      <c r="B28" s="35" t="s">
        <v>22</v>
      </c>
      <c r="C28" s="35">
        <v>5232</v>
      </c>
      <c r="D28" s="35" t="s">
        <v>106</v>
      </c>
      <c r="E28" s="36" t="s">
        <v>13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x14ac:dyDescent="0.3">
      <c r="A29" s="35">
        <v>52</v>
      </c>
      <c r="B29" s="35" t="s">
        <v>44</v>
      </c>
      <c r="C29" s="35">
        <v>5293</v>
      </c>
      <c r="D29" s="35" t="s">
        <v>32</v>
      </c>
      <c r="E29" s="36" t="s">
        <v>41</v>
      </c>
    </row>
    <row r="30" spans="1:20" x14ac:dyDescent="0.3">
      <c r="A30" s="35">
        <v>58</v>
      </c>
      <c r="B30" s="35" t="s">
        <v>29</v>
      </c>
      <c r="C30" s="35">
        <v>5221</v>
      </c>
      <c r="D30" s="35" t="s">
        <v>28</v>
      </c>
      <c r="E30" s="36" t="s">
        <v>55</v>
      </c>
    </row>
    <row r="31" spans="1:20" x14ac:dyDescent="0.3">
      <c r="A31" s="35">
        <v>90</v>
      </c>
      <c r="B31" s="35" t="s">
        <v>71</v>
      </c>
      <c r="C31" s="35">
        <v>5220</v>
      </c>
      <c r="D31" s="35" t="s">
        <v>32</v>
      </c>
      <c r="E31" s="36" t="s">
        <v>69</v>
      </c>
    </row>
    <row r="32" spans="1:20" x14ac:dyDescent="0.3">
      <c r="A32" s="37">
        <v>99</v>
      </c>
      <c r="B32" s="37" t="s">
        <v>39</v>
      </c>
      <c r="C32" s="37">
        <v>5220</v>
      </c>
      <c r="D32" s="37" t="s">
        <v>32</v>
      </c>
      <c r="E32" s="38" t="s">
        <v>9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2696-9291-4B69-AEB7-6F0313F45593}">
  <sheetPr>
    <tabColor rgb="FF00B050"/>
  </sheetPr>
  <dimension ref="A1:M6"/>
  <sheetViews>
    <sheetView workbookViewId="0"/>
  </sheetViews>
  <sheetFormatPr defaultRowHeight="14.4" x14ac:dyDescent="0.3"/>
  <cols>
    <col min="1" max="1" width="15.88671875" customWidth="1"/>
    <col min="4" max="4" width="12.6640625" customWidth="1"/>
    <col min="5" max="5" width="15.88671875" customWidth="1"/>
    <col min="7" max="7" width="29.33203125" customWidth="1"/>
    <col min="8" max="8" width="14" customWidth="1"/>
    <col min="9" max="10" width="11.5546875" customWidth="1"/>
    <col min="11" max="11" width="13.44140625" customWidth="1"/>
    <col min="12" max="12" width="10.44140625" customWidth="1"/>
  </cols>
  <sheetData>
    <row r="1" spans="1:13" ht="20.25" customHeight="1" x14ac:dyDescent="0.3">
      <c r="A1" s="76" t="s">
        <v>119</v>
      </c>
    </row>
    <row r="2" spans="1:13" ht="55.2" x14ac:dyDescent="0.3">
      <c r="A2" s="2" t="s">
        <v>33</v>
      </c>
      <c r="B2" s="2" t="s">
        <v>31</v>
      </c>
      <c r="C2" s="2" t="s">
        <v>21</v>
      </c>
      <c r="D2" s="2" t="s">
        <v>0</v>
      </c>
      <c r="E2" s="2" t="s">
        <v>1</v>
      </c>
      <c r="F2" s="16" t="s">
        <v>37</v>
      </c>
      <c r="G2" s="24" t="s">
        <v>36</v>
      </c>
      <c r="H2" s="18" t="s">
        <v>56</v>
      </c>
      <c r="I2" s="2" t="s">
        <v>2</v>
      </c>
      <c r="J2" s="2" t="s">
        <v>3</v>
      </c>
      <c r="K2" s="52" t="s">
        <v>38</v>
      </c>
      <c r="L2" s="2" t="s">
        <v>11</v>
      </c>
      <c r="M2" s="53" t="s">
        <v>57</v>
      </c>
    </row>
    <row r="3" spans="1:13" ht="57.6" x14ac:dyDescent="0.3">
      <c r="A3" s="74" t="s">
        <v>24</v>
      </c>
      <c r="B3" s="66">
        <v>5235</v>
      </c>
      <c r="C3" s="66" t="s">
        <v>79</v>
      </c>
      <c r="D3" s="68" t="s">
        <v>77</v>
      </c>
      <c r="E3" s="68" t="s">
        <v>54</v>
      </c>
      <c r="F3" s="73" t="s">
        <v>34</v>
      </c>
      <c r="G3" s="70" t="s">
        <v>78</v>
      </c>
      <c r="H3" s="68" t="s">
        <v>8</v>
      </c>
      <c r="I3" s="71">
        <v>43374</v>
      </c>
      <c r="J3" s="71">
        <v>43738</v>
      </c>
      <c r="K3" s="75">
        <v>44006</v>
      </c>
      <c r="L3" s="66" t="s">
        <v>5</v>
      </c>
      <c r="M3" s="66">
        <v>22</v>
      </c>
    </row>
    <row r="4" spans="1:13" ht="28.8" x14ac:dyDescent="0.3">
      <c r="A4" s="43" t="s">
        <v>72</v>
      </c>
      <c r="B4" s="44">
        <v>5225</v>
      </c>
      <c r="C4" s="77" t="s">
        <v>32</v>
      </c>
      <c r="D4" s="45" t="s">
        <v>73</v>
      </c>
      <c r="E4" s="45" t="s">
        <v>54</v>
      </c>
      <c r="F4" s="78" t="s">
        <v>34</v>
      </c>
      <c r="G4" s="79" t="s">
        <v>120</v>
      </c>
      <c r="H4" s="80" t="s">
        <v>8</v>
      </c>
      <c r="I4" s="48">
        <v>43221</v>
      </c>
      <c r="J4" s="48">
        <v>44377</v>
      </c>
      <c r="K4" s="48"/>
      <c r="L4" s="44"/>
      <c r="M4" s="44">
        <v>25</v>
      </c>
    </row>
    <row r="5" spans="1:13" ht="43.2" x14ac:dyDescent="0.3">
      <c r="A5" s="74" t="s">
        <v>53</v>
      </c>
      <c r="B5" s="66">
        <v>5220</v>
      </c>
      <c r="C5" s="67" t="s">
        <v>32</v>
      </c>
      <c r="D5" s="68" t="s">
        <v>40</v>
      </c>
      <c r="E5" s="68" t="s">
        <v>121</v>
      </c>
      <c r="F5" s="73" t="s">
        <v>34</v>
      </c>
      <c r="G5" s="72" t="s">
        <v>46</v>
      </c>
      <c r="H5" s="68" t="s">
        <v>8</v>
      </c>
      <c r="I5" s="71">
        <v>44013</v>
      </c>
      <c r="J5" s="48">
        <v>44377</v>
      </c>
      <c r="K5" s="71"/>
      <c r="L5" s="66" t="s">
        <v>5</v>
      </c>
      <c r="M5" s="66">
        <v>45</v>
      </c>
    </row>
    <row r="6" spans="1:13" ht="86.4" x14ac:dyDescent="0.3">
      <c r="A6" s="12" t="s">
        <v>122</v>
      </c>
      <c r="B6" s="4">
        <v>5264</v>
      </c>
      <c r="C6" s="4" t="s">
        <v>123</v>
      </c>
      <c r="D6" s="5" t="s">
        <v>124</v>
      </c>
      <c r="E6" s="5" t="s">
        <v>125</v>
      </c>
      <c r="F6" s="81" t="s">
        <v>35</v>
      </c>
      <c r="G6" s="20" t="s">
        <v>126</v>
      </c>
      <c r="H6" s="5" t="s">
        <v>8</v>
      </c>
      <c r="I6" s="7">
        <v>43891</v>
      </c>
      <c r="J6" s="7">
        <v>44280</v>
      </c>
      <c r="K6" s="7">
        <v>44309</v>
      </c>
      <c r="L6" s="82"/>
      <c r="M6" s="4">
        <v>98</v>
      </c>
    </row>
  </sheetData>
  <autoFilter ref="A2:M2" xr:uid="{97020746-268D-4AB4-A8E5-E0CA7164C87C}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FY22 Budget Criteria</vt:lpstr>
      <vt:lpstr>FY22 Hierarchy</vt:lpstr>
      <vt:lpstr>Accounts Deleted</vt:lpstr>
      <vt:lpstr>'FY22 Budget Criteria'!Print_Titles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 Coleman</dc:creator>
  <cp:lastModifiedBy>Brown, Corin</cp:lastModifiedBy>
  <cp:lastPrinted>2019-07-15T21:25:35Z</cp:lastPrinted>
  <dcterms:created xsi:type="dcterms:W3CDTF">2015-05-08T20:05:10Z</dcterms:created>
  <dcterms:modified xsi:type="dcterms:W3CDTF">2021-06-30T20:53:33Z</dcterms:modified>
</cp:coreProperties>
</file>