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0\"/>
    </mc:Choice>
  </mc:AlternateContent>
  <xr:revisionPtr revIDLastSave="0" documentId="8_{9C7025F9-38F7-4689-B30F-B312E51871DD}" xr6:coauthVersionLast="47" xr6:coauthVersionMax="47" xr10:uidLastSave="{00000000-0000-0000-0000-000000000000}"/>
  <bookViews>
    <workbookView xWindow="-108" yWindow="-108" windowWidth="23256" windowHeight="12720" xr2:uid="{47819DFF-A90D-4055-B877-F77621C282F2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V111" i="1"/>
  <c r="S111" i="1"/>
  <c r="R111" i="1"/>
  <c r="O111" i="1"/>
  <c r="N111" i="1"/>
  <c r="K111" i="1"/>
  <c r="J111" i="1"/>
  <c r="G111" i="1"/>
  <c r="F111" i="1"/>
  <c r="C111" i="1"/>
  <c r="E111" i="1" s="1"/>
  <c r="W110" i="1"/>
  <c r="V110" i="1"/>
  <c r="X110" i="1" s="1"/>
  <c r="S110" i="1"/>
  <c r="R110" i="1"/>
  <c r="O110" i="1"/>
  <c r="N110" i="1"/>
  <c r="K110" i="1"/>
  <c r="J110" i="1"/>
  <c r="G110" i="1"/>
  <c r="F110" i="1"/>
  <c r="H110" i="1" s="1"/>
  <c r="C110" i="1"/>
  <c r="E110" i="1" s="1"/>
  <c r="W108" i="1"/>
  <c r="V108" i="1"/>
  <c r="S108" i="1"/>
  <c r="R108" i="1"/>
  <c r="O108" i="1"/>
  <c r="N108" i="1"/>
  <c r="K108" i="1"/>
  <c r="J108" i="1"/>
  <c r="G108" i="1"/>
  <c r="F108" i="1"/>
  <c r="D108" i="1"/>
  <c r="C108" i="1"/>
  <c r="E108" i="1" s="1"/>
  <c r="H108" i="1" l="1"/>
  <c r="L108" i="1"/>
  <c r="P108" i="1"/>
  <c r="T108" i="1"/>
  <c r="X108" i="1"/>
  <c r="L110" i="1"/>
  <c r="P110" i="1"/>
  <c r="T110" i="1"/>
  <c r="H111" i="1"/>
  <c r="L111" i="1"/>
  <c r="P111" i="1"/>
  <c r="T111" i="1"/>
  <c r="X111" i="1"/>
</calcChain>
</file>

<file path=xl/sharedStrings.xml><?xml version="1.0" encoding="utf-8"?>
<sst xmlns="http://schemas.openxmlformats.org/spreadsheetml/2006/main" count="367" uniqueCount="163">
  <si>
    <t>Incentive Goal SFY2020 Apr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</si>
  <si>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</si>
  <si>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</si>
  <si>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</si>
  <si>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</si>
  <si>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</si>
  <si>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</si>
  <si>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</si>
  <si>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</si>
  <si>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</si>
  <si>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</si>
  <si>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</si>
  <si>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</si>
  <si>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</si>
  <si>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</si>
  <si>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</si>
  <si>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</si>
  <si>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</si>
  <si>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</si>
  <si>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</si>
  <si>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</si>
  <si>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</si>
  <si>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</si>
  <si>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</si>
  <si>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</si>
  <si>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</si>
  <si>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</si>
  <si>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</si>
  <si>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</si>
  <si>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</si>
  <si>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</si>
  <si>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</si>
  <si>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</si>
  <si>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</si>
  <si>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</si>
  <si>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</si>
  <si>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</si>
  <si>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</si>
  <si>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</si>
  <si>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</si>
  <si>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</si>
  <si>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</si>
  <si>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</si>
  <si>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</si>
  <si>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</si>
  <si>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</si>
  <si>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</si>
  <si>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</si>
  <si>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</si>
  <si>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</si>
  <si>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</si>
  <si>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</si>
  <si>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</si>
  <si>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Jedrey, Judy</t>
  </si>
  <si>
    <t>BEAUFORT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</si>
  <si>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</si>
  <si>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</si>
  <si>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</si>
  <si>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</si>
  <si>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</si>
  <si>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</si>
  <si>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</si>
  <si>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</si>
  <si>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</si>
  <si>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</si>
  <si>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</si>
  <si>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</si>
  <si>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Mayfield, Kristi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</si>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</sst>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2" applyFont="1" applyBorder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3" fillId="2" borderId="2" xfId="0" quotePrefix="1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right"/>
    </xf>
    <xf numFmtId="164" fontId="3" fillId="2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2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3" borderId="0" xfId="0" quotePrefix="1" applyFont="1" applyFill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right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center"/>
    </xf>
    <xf numFmtId="164" fontId="3" fillId="3" borderId="0" xfId="0" quotePrefix="1" applyNumberFormat="1" applyFont="1" applyFill="1" applyAlignment="1">
      <alignment horizontal="center"/>
    </xf>
    <xf numFmtId="10" fontId="3" fillId="3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3" fontId="3" fillId="3" borderId="1" xfId="0" quotePrefix="1" applyNumberFormat="1" applyFont="1" applyFill="1" applyBorder="1" applyAlignment="1">
      <alignment horizontal="center"/>
    </xf>
    <xf numFmtId="10" fontId="3" fillId="3" borderId="1" xfId="0" quotePrefix="1" applyNumberFormat="1" applyFont="1" applyFill="1" applyBorder="1" applyAlignment="1">
      <alignment horizontal="center"/>
    </xf>
    <xf numFmtId="164" fontId="3" fillId="3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3" borderId="0" xfId="0" applyFont="1" applyFill="1"/>
    <xf numFmtId="3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0" fontId="1" fillId="3" borderId="0" xfId="0" applyFont="1" applyFill="1"/>
    <xf numFmtId="1" fontId="1" fillId="3" borderId="2" xfId="0" applyNumberFormat="1" applyFont="1" applyFill="1" applyBorder="1" applyAlignment="1">
      <alignment horizontal="right"/>
    </xf>
    <xf numFmtId="1" fontId="1" fillId="3" borderId="0" xfId="0" applyNumberFormat="1" applyFont="1" applyFill="1" applyAlignment="1">
      <alignment horizontal="right"/>
    </xf>
    <xf numFmtId="10" fontId="1" fillId="3" borderId="0" xfId="0" applyNumberFormat="1" applyFon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0" fontId="3" fillId="4" borderId="1" xfId="2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Alignment="1">
      <alignment horizontal="right" wrapText="1"/>
    </xf>
    <xf numFmtId="164" fontId="3" fillId="4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9" fillId="3" borderId="3" xfId="0" applyFont="1" applyFill="1" applyBorder="1" applyAlignment="1"/>
  </cellXfs>
  <cellStyles count="3">
    <cellStyle name="Normal" xfId="0" builtinId="0"/>
    <cellStyle name="Normal 3" xfId="1" xr:uid="{4B14433B-8590-4827-87AC-7EEBAD96A409}"/>
    <cellStyle name="Normal_INCENTIVE GOALS Rpt 0710" xfId="2" xr:uid="{8175C146-1C7E-4763-9A73-80BFA247C3E3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CC1EE-C74A-47E2-8C98-973DA548AE19}">
  <dimension ref="A1:AL114"/>
  <sheetViews>
    <sheetView tabSelected="1" zoomScaleNormal="100" workbookViewId="0">
      <pane xSplit="2" ySplit="2" topLeftCell="C39" activePane="bottomRight" state="frozen"/>
      <selection pane="bottomRight" activeCell="C108" sqref="C108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9" customWidth="1"/>
    <col min="2" max="2" width="16.42578125" style="9" bestFit="1" customWidth="1"/>
    <col min="3" max="3" width="15" style="80" bestFit="1" customWidth="1"/>
    <col min="4" max="4" width="15.7109375" style="80" customWidth="1"/>
    <col min="5" max="5" width="12.28515625" style="81" customWidth="1"/>
    <col min="6" max="7" width="12.28515625" style="82" customWidth="1"/>
    <col min="8" max="8" width="12.5703125" style="81" bestFit="1" customWidth="1"/>
    <col min="9" max="9" width="12.28515625" style="81" customWidth="1"/>
    <col min="10" max="11" width="10.7109375" style="82" customWidth="1"/>
    <col min="12" max="12" width="9.5703125" style="81" customWidth="1"/>
    <col min="13" max="13" width="15.42578125" style="81" bestFit="1" customWidth="1"/>
    <col min="14" max="14" width="15.140625" style="83" customWidth="1"/>
    <col min="15" max="15" width="15" style="83" bestFit="1" customWidth="1"/>
    <col min="16" max="16" width="10.85546875" style="81" customWidth="1"/>
    <col min="17" max="17" width="9.85546875" style="81" customWidth="1"/>
    <col min="18" max="18" width="13" style="82" customWidth="1"/>
    <col min="19" max="19" width="16.140625" style="82" customWidth="1"/>
    <col min="20" max="20" width="9.85546875" style="81" bestFit="1" customWidth="1"/>
    <col min="21" max="21" width="9.85546875" style="81" customWidth="1"/>
    <col min="22" max="22" width="10.140625" style="82" customWidth="1"/>
    <col min="23" max="23" width="13.85546875" style="82" customWidth="1"/>
    <col min="24" max="24" width="8.7109375" style="81" customWidth="1"/>
    <col min="25" max="25" width="17.42578125" style="81" hidden="1" customWidth="1"/>
    <col min="26" max="27" width="9.140625" style="82" hidden="1" customWidth="1"/>
    <col min="28" max="28" width="10.7109375" style="81" hidden="1" customWidth="1"/>
    <col min="29" max="29" width="8.85546875" style="82" hidden="1" customWidth="1"/>
    <col min="30" max="30" width="9.140625" style="82" hidden="1" customWidth="1"/>
    <col min="31" max="31" width="9.140625" style="81" hidden="1" customWidth="1"/>
    <col min="32" max="32" width="13.42578125" style="84" hidden="1" customWidth="1"/>
    <col min="33" max="33" width="12.140625" style="84" hidden="1" customWidth="1"/>
    <col min="34" max="34" width="10.5703125" style="81" hidden="1" customWidth="1"/>
    <col min="35" max="35" width="9.140625" style="82" hidden="1" customWidth="1"/>
    <col min="36" max="36" width="11" style="82" hidden="1" customWidth="1"/>
    <col min="37" max="37" width="8.85546875" style="81" hidden="1" customWidth="1"/>
    <col min="38" max="38" width="9.140625" style="9" customWidth="1"/>
    <col min="39" max="16384" width="9.140625" style="9"/>
  </cols>
  <sheetData>
    <row r="1" spans="1:38" ht="27.6">
      <c r="A1" s="1" t="s">
        <v>0</v>
      </c>
      <c r="B1" s="2" t="s">
        <v>1</v>
      </c>
      <c r="C1" s="105" t="s">
        <v>2</v>
      </c>
      <c r="D1" s="105"/>
      <c r="E1" s="105"/>
      <c r="F1" s="102" t="s">
        <v>3</v>
      </c>
      <c r="G1" s="102"/>
      <c r="H1" s="102"/>
      <c r="I1" s="102"/>
      <c r="J1" s="101" t="s">
        <v>4</v>
      </c>
      <c r="K1" s="101"/>
      <c r="L1" s="101"/>
      <c r="M1" s="101"/>
      <c r="N1" s="106" t="s">
        <v>5</v>
      </c>
      <c r="O1" s="102"/>
      <c r="P1" s="107"/>
      <c r="Q1" s="102"/>
      <c r="R1" s="101" t="s">
        <v>6</v>
      </c>
      <c r="S1" s="101"/>
      <c r="T1" s="101"/>
      <c r="U1" s="101"/>
      <c r="V1" s="102" t="s">
        <v>7</v>
      </c>
      <c r="W1" s="102"/>
      <c r="X1" s="102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18" customFormat="1" ht="15.6">
      <c r="A2" s="97" t="s">
        <v>8</v>
      </c>
      <c r="B2" s="97" t="s">
        <v>9</v>
      </c>
      <c r="C2" s="88" t="s">
        <v>10</v>
      </c>
      <c r="D2" s="88" t="s">
        <v>11</v>
      </c>
      <c r="E2" s="89" t="s">
        <v>12</v>
      </c>
      <c r="F2" s="97" t="s">
        <v>13</v>
      </c>
      <c r="G2" s="97" t="s">
        <v>14</v>
      </c>
      <c r="H2" s="100" t="s">
        <v>15</v>
      </c>
      <c r="I2" s="100" t="s">
        <v>11</v>
      </c>
      <c r="J2" s="98" t="s">
        <v>16</v>
      </c>
      <c r="K2" s="98" t="s">
        <v>17</v>
      </c>
      <c r="L2" s="85" t="s">
        <v>18</v>
      </c>
      <c r="M2" s="85" t="s">
        <v>11</v>
      </c>
      <c r="N2" s="99" t="s">
        <v>19</v>
      </c>
      <c r="O2" s="99" t="s">
        <v>20</v>
      </c>
      <c r="P2" s="100" t="s">
        <v>21</v>
      </c>
      <c r="Q2" s="100" t="s">
        <v>11</v>
      </c>
      <c r="R2" s="98" t="s">
        <v>22</v>
      </c>
      <c r="S2" s="98" t="s">
        <v>23</v>
      </c>
      <c r="T2" s="85" t="s">
        <v>24</v>
      </c>
      <c r="U2" s="85" t="s">
        <v>11</v>
      </c>
      <c r="V2" s="10" t="s">
        <v>25</v>
      </c>
      <c r="W2" s="10" t="s">
        <v>26</v>
      </c>
      <c r="X2" s="100" t="s">
        <v>27</v>
      </c>
      <c r="Y2" s="11" t="s">
        <v>28</v>
      </c>
      <c r="Z2" s="12" t="s">
        <v>29</v>
      </c>
      <c r="AA2" s="13" t="s">
        <v>30</v>
      </c>
      <c r="AB2" s="14" t="s">
        <v>31</v>
      </c>
      <c r="AC2" s="12" t="s">
        <v>32</v>
      </c>
      <c r="AD2" s="13" t="s">
        <v>33</v>
      </c>
      <c r="AE2" s="14" t="s">
        <v>34</v>
      </c>
      <c r="AF2" s="15" t="s">
        <v>35</v>
      </c>
      <c r="AG2" s="16" t="s">
        <v>36</v>
      </c>
      <c r="AH2" s="14" t="s">
        <v>37</v>
      </c>
      <c r="AI2" s="12" t="s">
        <v>38</v>
      </c>
      <c r="AJ2" s="13" t="s">
        <v>39</v>
      </c>
      <c r="AK2" s="14" t="s">
        <v>40</v>
      </c>
      <c r="AL2" s="17" t="s">
        <v>41</v>
      </c>
    </row>
    <row r="3" spans="1:38" ht="13.9">
      <c r="A3" s="19" t="s">
        <v>42</v>
      </c>
      <c r="B3" s="19" t="s">
        <v>43</v>
      </c>
      <c r="C3" s="90">
        <v>9026856.1699999999</v>
      </c>
      <c r="D3" s="90">
        <v>11031533.189999999</v>
      </c>
      <c r="E3" s="85">
        <v>0.81827756981076505</v>
      </c>
      <c r="F3" s="20">
        <v>5292</v>
      </c>
      <c r="G3" s="20">
        <v>4859</v>
      </c>
      <c r="H3" s="21">
        <v>0.91820000000000002</v>
      </c>
      <c r="I3" s="100">
        <v>1</v>
      </c>
      <c r="J3" s="86">
        <v>6798</v>
      </c>
      <c r="K3" s="86">
        <v>5274</v>
      </c>
      <c r="L3" s="87">
        <v>0.77580000000000005</v>
      </c>
      <c r="M3" s="85">
        <v>0.78439999999999999</v>
      </c>
      <c r="N3" s="22">
        <v>10129053.300000001</v>
      </c>
      <c r="O3" s="22">
        <v>6584381.3899999997</v>
      </c>
      <c r="P3" s="21">
        <v>0.65</v>
      </c>
      <c r="Q3" s="21">
        <v>0.67130000000000001</v>
      </c>
      <c r="R3" s="86">
        <v>4635</v>
      </c>
      <c r="S3" s="86">
        <v>2951</v>
      </c>
      <c r="T3" s="87">
        <v>0.63670000000000004</v>
      </c>
      <c r="U3" s="87">
        <v>0.67479999999999996</v>
      </c>
      <c r="V3" s="20">
        <v>3531</v>
      </c>
      <c r="W3" s="20">
        <v>2891</v>
      </c>
      <c r="X3" s="21">
        <v>0.81869999999999998</v>
      </c>
      <c r="Y3" s="2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9">
      <c r="A4" s="19" t="s">
        <v>45</v>
      </c>
      <c r="B4" s="19" t="s">
        <v>46</v>
      </c>
      <c r="C4" s="90">
        <v>1600428.19</v>
      </c>
      <c r="D4" s="90">
        <v>2106912.09</v>
      </c>
      <c r="E4" s="85">
        <v>0.75960843245244303</v>
      </c>
      <c r="F4" s="20">
        <v>978</v>
      </c>
      <c r="G4" s="20">
        <v>995</v>
      </c>
      <c r="H4" s="21">
        <v>1.0174000000000001</v>
      </c>
      <c r="I4" s="100">
        <v>1</v>
      </c>
      <c r="J4" s="86">
        <v>1311</v>
      </c>
      <c r="K4" s="86">
        <v>1199</v>
      </c>
      <c r="L4" s="87">
        <v>0.91459999999999997</v>
      </c>
      <c r="M4" s="85">
        <v>0.89229999999999998</v>
      </c>
      <c r="N4" s="22">
        <v>1886648</v>
      </c>
      <c r="O4" s="22">
        <v>1253904.08</v>
      </c>
      <c r="P4" s="21">
        <v>0.66459999999999997</v>
      </c>
      <c r="Q4" s="21">
        <v>0.68720000000000003</v>
      </c>
      <c r="R4" s="86">
        <v>963</v>
      </c>
      <c r="S4" s="86">
        <v>585</v>
      </c>
      <c r="T4" s="87">
        <v>0.60750000000000004</v>
      </c>
      <c r="U4" s="87">
        <v>0.66020000000000001</v>
      </c>
      <c r="V4" s="20">
        <v>905</v>
      </c>
      <c r="W4" s="20">
        <v>801</v>
      </c>
      <c r="X4" s="21">
        <v>0.8851</v>
      </c>
      <c r="Y4" s="2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9">
      <c r="A5" s="19" t="s">
        <v>45</v>
      </c>
      <c r="B5" s="19" t="s">
        <v>47</v>
      </c>
      <c r="C5" s="90">
        <v>461575.79</v>
      </c>
      <c r="D5" s="90">
        <v>513687.35849999997</v>
      </c>
      <c r="E5" s="85">
        <v>0.89855392071128803</v>
      </c>
      <c r="F5" s="20">
        <v>212</v>
      </c>
      <c r="G5" s="20">
        <v>253</v>
      </c>
      <c r="H5" s="21">
        <v>1.1934</v>
      </c>
      <c r="I5" s="100">
        <v>1</v>
      </c>
      <c r="J5" s="86">
        <v>373</v>
      </c>
      <c r="K5" s="86">
        <v>329</v>
      </c>
      <c r="L5" s="87">
        <v>0.88200000000000001</v>
      </c>
      <c r="M5" s="85">
        <v>0.89200000000000002</v>
      </c>
      <c r="N5" s="22">
        <v>541383.49</v>
      </c>
      <c r="O5" s="22">
        <v>363264.79</v>
      </c>
      <c r="P5" s="21">
        <v>0.67100000000000004</v>
      </c>
      <c r="Q5" s="21">
        <v>0.62339999999999995</v>
      </c>
      <c r="R5" s="86">
        <v>307</v>
      </c>
      <c r="S5" s="86">
        <v>182</v>
      </c>
      <c r="T5" s="87">
        <v>0.59279999999999999</v>
      </c>
      <c r="U5" s="87">
        <v>0.62729999999999997</v>
      </c>
      <c r="V5" s="20">
        <v>186</v>
      </c>
      <c r="W5" s="20">
        <v>142</v>
      </c>
      <c r="X5" s="21">
        <v>0.76339999999999997</v>
      </c>
      <c r="Y5" s="2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9">
      <c r="A6" s="19" t="s">
        <v>48</v>
      </c>
      <c r="B6" s="19" t="s">
        <v>49</v>
      </c>
      <c r="C6" s="90">
        <v>2622664.61</v>
      </c>
      <c r="D6" s="90">
        <v>3255565.33</v>
      </c>
      <c r="E6" s="85">
        <v>0.80559421917667395</v>
      </c>
      <c r="F6" s="20">
        <v>1732</v>
      </c>
      <c r="G6" s="20">
        <v>1734</v>
      </c>
      <c r="H6" s="21">
        <v>1.0012000000000001</v>
      </c>
      <c r="I6" s="100">
        <v>1</v>
      </c>
      <c r="J6" s="86">
        <v>2079</v>
      </c>
      <c r="K6" s="86">
        <v>1873</v>
      </c>
      <c r="L6" s="87">
        <v>0.90090000000000003</v>
      </c>
      <c r="M6" s="85">
        <v>0.9</v>
      </c>
      <c r="N6" s="22">
        <v>2834613.3</v>
      </c>
      <c r="O6" s="22">
        <v>1888853.83</v>
      </c>
      <c r="P6" s="21">
        <v>0.66639999999999999</v>
      </c>
      <c r="Q6" s="21">
        <v>0.67279999999999995</v>
      </c>
      <c r="R6" s="86">
        <v>1603</v>
      </c>
      <c r="S6" s="86">
        <v>1094</v>
      </c>
      <c r="T6" s="87">
        <v>0.6825</v>
      </c>
      <c r="U6" s="87">
        <v>0.7</v>
      </c>
      <c r="V6" s="20">
        <v>1317</v>
      </c>
      <c r="W6" s="20">
        <v>1208</v>
      </c>
      <c r="X6" s="21">
        <v>0.91720000000000002</v>
      </c>
      <c r="Y6" s="2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9">
      <c r="A7" s="19" t="s">
        <v>45</v>
      </c>
      <c r="B7" s="19" t="s">
        <v>50</v>
      </c>
      <c r="C7" s="90">
        <v>1055820.31</v>
      </c>
      <c r="D7" s="90">
        <v>1312032.1000000001</v>
      </c>
      <c r="E7" s="85">
        <v>0.80472140125230196</v>
      </c>
      <c r="F7" s="20">
        <v>614</v>
      </c>
      <c r="G7" s="20">
        <v>619</v>
      </c>
      <c r="H7" s="21">
        <v>1.0081</v>
      </c>
      <c r="I7" s="100">
        <v>1</v>
      </c>
      <c r="J7" s="86">
        <v>1048</v>
      </c>
      <c r="K7" s="86">
        <v>896</v>
      </c>
      <c r="L7" s="87">
        <v>0.85499999999999998</v>
      </c>
      <c r="M7" s="85">
        <v>0.875</v>
      </c>
      <c r="N7" s="22">
        <v>1186001.02</v>
      </c>
      <c r="O7" s="22">
        <v>803289.75</v>
      </c>
      <c r="P7" s="21">
        <v>0.67730000000000001</v>
      </c>
      <c r="Q7" s="21">
        <v>0.68020000000000003</v>
      </c>
      <c r="R7" s="86">
        <v>731</v>
      </c>
      <c r="S7" s="86">
        <v>459</v>
      </c>
      <c r="T7" s="87">
        <v>0.62790000000000001</v>
      </c>
      <c r="U7" s="87">
        <v>0.64749999999999996</v>
      </c>
      <c r="V7" s="20">
        <v>659</v>
      </c>
      <c r="W7" s="20">
        <v>556</v>
      </c>
      <c r="X7" s="21">
        <v>0.84370000000000001</v>
      </c>
      <c r="Y7" s="2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9">
      <c r="A8" s="19" t="s">
        <v>51</v>
      </c>
      <c r="B8" s="19" t="s">
        <v>52</v>
      </c>
      <c r="C8" s="90">
        <v>437120.64</v>
      </c>
      <c r="D8" s="90">
        <v>529600.87</v>
      </c>
      <c r="E8" s="85">
        <v>0.82537749607548805</v>
      </c>
      <c r="F8" s="20">
        <v>162</v>
      </c>
      <c r="G8" s="20">
        <v>180</v>
      </c>
      <c r="H8" s="21">
        <v>1.1111</v>
      </c>
      <c r="I8" s="100">
        <v>1</v>
      </c>
      <c r="J8" s="86">
        <v>321</v>
      </c>
      <c r="K8" s="86">
        <v>260</v>
      </c>
      <c r="L8" s="87">
        <v>0.81</v>
      </c>
      <c r="M8" s="85">
        <v>0.85189999999999999</v>
      </c>
      <c r="N8" s="22">
        <v>484143.5</v>
      </c>
      <c r="O8" s="22">
        <v>325449.76</v>
      </c>
      <c r="P8" s="21">
        <v>0.67220000000000002</v>
      </c>
      <c r="Q8" s="21">
        <v>0.65739999999999998</v>
      </c>
      <c r="R8" s="86">
        <v>221</v>
      </c>
      <c r="S8" s="86">
        <v>135</v>
      </c>
      <c r="T8" s="87">
        <v>0.6109</v>
      </c>
      <c r="U8" s="87">
        <v>0.63870000000000005</v>
      </c>
      <c r="V8" s="20">
        <v>193</v>
      </c>
      <c r="W8" s="20">
        <v>107</v>
      </c>
      <c r="X8" s="21">
        <v>0.5544</v>
      </c>
      <c r="Y8" s="2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9">
      <c r="A9" s="19" t="s">
        <v>53</v>
      </c>
      <c r="B9" s="19" t="s">
        <v>54</v>
      </c>
      <c r="C9" s="90">
        <v>3534316.78</v>
      </c>
      <c r="D9" s="90">
        <v>4327376.6500000004</v>
      </c>
      <c r="E9" s="85">
        <v>0.81673426324006204</v>
      </c>
      <c r="F9" s="20">
        <v>1869</v>
      </c>
      <c r="G9" s="20">
        <v>1886</v>
      </c>
      <c r="H9" s="21">
        <v>1.0091000000000001</v>
      </c>
      <c r="I9" s="100">
        <v>1</v>
      </c>
      <c r="J9" s="86">
        <v>2851</v>
      </c>
      <c r="K9" s="86">
        <v>2422</v>
      </c>
      <c r="L9" s="87">
        <v>0.84950000000000003</v>
      </c>
      <c r="M9" s="85">
        <v>0.87749999999999995</v>
      </c>
      <c r="N9" s="22">
        <v>3844528.17</v>
      </c>
      <c r="O9" s="22">
        <v>2561809.84</v>
      </c>
      <c r="P9" s="21">
        <v>0.66639999999999999</v>
      </c>
      <c r="Q9" s="21">
        <v>0.67330000000000001</v>
      </c>
      <c r="R9" s="86">
        <v>2102</v>
      </c>
      <c r="S9" s="86">
        <v>1284</v>
      </c>
      <c r="T9" s="87">
        <v>0.61080000000000001</v>
      </c>
      <c r="U9" s="87">
        <v>0.66149999999999998</v>
      </c>
      <c r="V9" s="20">
        <v>1559</v>
      </c>
      <c r="W9" s="20">
        <v>1255</v>
      </c>
      <c r="X9" s="21">
        <v>0.80500000000000005</v>
      </c>
      <c r="Y9" s="2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9">
      <c r="A10" s="19" t="s">
        <v>53</v>
      </c>
      <c r="B10" s="19" t="s">
        <v>55</v>
      </c>
      <c r="C10" s="90">
        <v>1951382.55</v>
      </c>
      <c r="D10" s="90">
        <v>2431492.87</v>
      </c>
      <c r="E10" s="85">
        <v>0.80254504303769603</v>
      </c>
      <c r="F10" s="20">
        <v>1336</v>
      </c>
      <c r="G10" s="20">
        <v>1298</v>
      </c>
      <c r="H10" s="21">
        <v>0.97160000000000002</v>
      </c>
      <c r="I10" s="100">
        <v>0.98470000000000002</v>
      </c>
      <c r="J10" s="86">
        <v>1582</v>
      </c>
      <c r="K10" s="86">
        <v>1495</v>
      </c>
      <c r="L10" s="87">
        <v>0.94499999999999995</v>
      </c>
      <c r="M10" s="85">
        <v>0.9</v>
      </c>
      <c r="N10" s="22">
        <v>2116974.94</v>
      </c>
      <c r="O10" s="22">
        <v>1471972.5</v>
      </c>
      <c r="P10" s="21">
        <v>0.69530000000000003</v>
      </c>
      <c r="Q10" s="21">
        <v>0.7</v>
      </c>
      <c r="R10" s="86">
        <v>1207</v>
      </c>
      <c r="S10" s="86">
        <v>804</v>
      </c>
      <c r="T10" s="87">
        <v>0.66610000000000003</v>
      </c>
      <c r="U10" s="87">
        <v>0.7</v>
      </c>
      <c r="V10" s="20">
        <v>1022</v>
      </c>
      <c r="W10" s="20">
        <v>887</v>
      </c>
      <c r="X10" s="21">
        <v>0.8679</v>
      </c>
      <c r="Y10" s="2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9">
      <c r="A11" s="19" t="s">
        <v>56</v>
      </c>
      <c r="B11" s="19" t="s">
        <v>57</v>
      </c>
      <c r="C11" s="90">
        <v>3150050.29</v>
      </c>
      <c r="D11" s="90">
        <v>3649124.64</v>
      </c>
      <c r="E11" s="85">
        <v>0.86323450163105397</v>
      </c>
      <c r="F11" s="20">
        <v>1647</v>
      </c>
      <c r="G11" s="20">
        <v>1617</v>
      </c>
      <c r="H11" s="21">
        <v>0.98180000000000001</v>
      </c>
      <c r="I11" s="100">
        <v>1</v>
      </c>
      <c r="J11" s="86">
        <v>2050</v>
      </c>
      <c r="K11" s="86">
        <v>1845</v>
      </c>
      <c r="L11" s="87">
        <v>0.9</v>
      </c>
      <c r="M11" s="85">
        <v>0.8982</v>
      </c>
      <c r="N11" s="22">
        <v>3370751.39</v>
      </c>
      <c r="O11" s="22">
        <v>2382873.6800000002</v>
      </c>
      <c r="P11" s="21">
        <v>0.70689999999999997</v>
      </c>
      <c r="Q11" s="21">
        <v>0.67800000000000005</v>
      </c>
      <c r="R11" s="86">
        <v>1716</v>
      </c>
      <c r="S11" s="86">
        <v>1209</v>
      </c>
      <c r="T11" s="87">
        <v>0.70450000000000002</v>
      </c>
      <c r="U11" s="87">
        <v>0.7</v>
      </c>
      <c r="V11" s="20">
        <v>1356</v>
      </c>
      <c r="W11" s="20">
        <v>1207</v>
      </c>
      <c r="X11" s="21">
        <v>0.8901</v>
      </c>
      <c r="Y11" s="2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>
      <c r="A12" s="19" t="s">
        <v>58</v>
      </c>
      <c r="B12" s="19" t="s">
        <v>59</v>
      </c>
      <c r="C12" s="90">
        <v>5373633.9699999997</v>
      </c>
      <c r="D12" s="90">
        <v>6354137.9900000002</v>
      </c>
      <c r="E12" s="85">
        <v>0.84569047421647203</v>
      </c>
      <c r="F12" s="20">
        <v>2504</v>
      </c>
      <c r="G12" s="20">
        <v>2638</v>
      </c>
      <c r="H12" s="21">
        <v>1.0535000000000001</v>
      </c>
      <c r="I12" s="100">
        <v>1</v>
      </c>
      <c r="J12" s="86">
        <v>3603</v>
      </c>
      <c r="K12" s="86">
        <v>2951</v>
      </c>
      <c r="L12" s="87">
        <v>0.81899999999999995</v>
      </c>
      <c r="M12" s="85">
        <v>0.8548</v>
      </c>
      <c r="N12" s="22">
        <v>6029232.4299999997</v>
      </c>
      <c r="O12" s="22">
        <v>4170524.79</v>
      </c>
      <c r="P12" s="21">
        <v>0.69169999999999998</v>
      </c>
      <c r="Q12" s="21">
        <v>0.67989999999999995</v>
      </c>
      <c r="R12" s="86">
        <v>2437</v>
      </c>
      <c r="S12" s="86">
        <v>1604</v>
      </c>
      <c r="T12" s="87">
        <v>0.65820000000000001</v>
      </c>
      <c r="U12" s="87">
        <v>0.69540000000000002</v>
      </c>
      <c r="V12" s="20">
        <v>2369</v>
      </c>
      <c r="W12" s="20">
        <v>2014</v>
      </c>
      <c r="X12" s="21">
        <v>0.85009999999999997</v>
      </c>
      <c r="Y12" s="2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9">
      <c r="A13" s="19" t="s">
        <v>60</v>
      </c>
      <c r="B13" s="19" t="s">
        <v>61</v>
      </c>
      <c r="C13" s="90">
        <v>10621053.449999999</v>
      </c>
      <c r="D13" s="90">
        <v>13012012.789999999</v>
      </c>
      <c r="E13" s="85">
        <v>0.81624984707688697</v>
      </c>
      <c r="F13" s="20">
        <v>4436</v>
      </c>
      <c r="G13" s="20">
        <v>4590</v>
      </c>
      <c r="H13" s="21">
        <v>1.0347</v>
      </c>
      <c r="I13" s="100">
        <v>1</v>
      </c>
      <c r="J13" s="86">
        <v>6605</v>
      </c>
      <c r="K13" s="86">
        <v>6117</v>
      </c>
      <c r="L13" s="87">
        <v>0.92610000000000003</v>
      </c>
      <c r="M13" s="85">
        <v>0.9</v>
      </c>
      <c r="N13" s="22">
        <v>11109583.939999999</v>
      </c>
      <c r="O13" s="22">
        <v>7847752.1299999999</v>
      </c>
      <c r="P13" s="21">
        <v>0.70640000000000003</v>
      </c>
      <c r="Q13" s="21">
        <v>0.7</v>
      </c>
      <c r="R13" s="86">
        <v>5291</v>
      </c>
      <c r="S13" s="86">
        <v>3761</v>
      </c>
      <c r="T13" s="87">
        <v>0.71079999999999999</v>
      </c>
      <c r="U13" s="87">
        <v>0.7</v>
      </c>
      <c r="V13" s="20">
        <v>4023</v>
      </c>
      <c r="W13" s="20">
        <v>3143</v>
      </c>
      <c r="X13" s="21">
        <v>0.78129999999999999</v>
      </c>
      <c r="Y13" s="2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9">
      <c r="A14" s="19" t="s">
        <v>51</v>
      </c>
      <c r="B14" s="19" t="s">
        <v>62</v>
      </c>
      <c r="C14" s="90">
        <v>3281517.58</v>
      </c>
      <c r="D14" s="90">
        <v>4038601.75</v>
      </c>
      <c r="E14" s="85">
        <v>0.81253804735760304</v>
      </c>
      <c r="F14" s="20">
        <v>2096</v>
      </c>
      <c r="G14" s="20">
        <v>1691</v>
      </c>
      <c r="H14" s="21">
        <v>0.80679999999999996</v>
      </c>
      <c r="I14" s="100">
        <v>0.88590000000000002</v>
      </c>
      <c r="J14" s="86">
        <v>3767</v>
      </c>
      <c r="K14" s="86">
        <v>2533</v>
      </c>
      <c r="L14" s="87">
        <v>0.6724</v>
      </c>
      <c r="M14" s="85">
        <v>0.69489999999999996</v>
      </c>
      <c r="N14" s="22">
        <v>3593769.52</v>
      </c>
      <c r="O14" s="22">
        <v>2286735.23</v>
      </c>
      <c r="P14" s="21">
        <v>0.63629999999999998</v>
      </c>
      <c r="Q14" s="21">
        <v>0.61939999999999995</v>
      </c>
      <c r="R14" s="86">
        <v>2360</v>
      </c>
      <c r="S14" s="86">
        <v>1295</v>
      </c>
      <c r="T14" s="87">
        <v>0.54869999999999997</v>
      </c>
      <c r="U14" s="87">
        <v>0.57150000000000001</v>
      </c>
      <c r="V14" s="20">
        <v>1536</v>
      </c>
      <c r="W14" s="20">
        <v>1215</v>
      </c>
      <c r="X14" s="21">
        <v>0.79100000000000004</v>
      </c>
      <c r="Y14" s="2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9">
      <c r="A15" s="19" t="s">
        <v>48</v>
      </c>
      <c r="B15" s="19" t="s">
        <v>63</v>
      </c>
      <c r="C15" s="90">
        <v>10381528.4</v>
      </c>
      <c r="D15" s="90">
        <v>12099615.789999999</v>
      </c>
      <c r="E15" s="85">
        <v>0.85800479785317196</v>
      </c>
      <c r="F15" s="20">
        <v>4077</v>
      </c>
      <c r="G15" s="20">
        <v>4413</v>
      </c>
      <c r="H15" s="21">
        <v>1.0824</v>
      </c>
      <c r="I15" s="100">
        <v>1</v>
      </c>
      <c r="J15" s="86">
        <v>5291</v>
      </c>
      <c r="K15" s="86">
        <v>4594</v>
      </c>
      <c r="L15" s="87">
        <v>0.86829999999999996</v>
      </c>
      <c r="M15" s="85">
        <v>0.87719999999999998</v>
      </c>
      <c r="N15" s="22">
        <v>11012307.050000001</v>
      </c>
      <c r="O15" s="22">
        <v>8200008.9400000004</v>
      </c>
      <c r="P15" s="21">
        <v>0.74460000000000004</v>
      </c>
      <c r="Q15" s="21">
        <v>0.7</v>
      </c>
      <c r="R15" s="86">
        <v>3998</v>
      </c>
      <c r="S15" s="86">
        <v>2978</v>
      </c>
      <c r="T15" s="87">
        <v>0.74490000000000001</v>
      </c>
      <c r="U15" s="87">
        <v>0.7</v>
      </c>
      <c r="V15" s="20">
        <v>3355</v>
      </c>
      <c r="W15" s="20">
        <v>2831</v>
      </c>
      <c r="X15" s="21">
        <v>0.84379999999999999</v>
      </c>
      <c r="Y15" s="2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9">
      <c r="A16" s="19" t="s">
        <v>51</v>
      </c>
      <c r="B16" s="19" t="s">
        <v>64</v>
      </c>
      <c r="C16" s="90">
        <v>4334038.2699999996</v>
      </c>
      <c r="D16" s="90">
        <v>5345103.2937000003</v>
      </c>
      <c r="E16" s="85">
        <v>0.81084275304993803</v>
      </c>
      <c r="F16" s="20">
        <v>2281</v>
      </c>
      <c r="G16" s="20">
        <v>2332</v>
      </c>
      <c r="H16" s="21">
        <v>1.0224</v>
      </c>
      <c r="I16" s="100">
        <v>1</v>
      </c>
      <c r="J16" s="86">
        <v>3376</v>
      </c>
      <c r="K16" s="86">
        <v>2890</v>
      </c>
      <c r="L16" s="87">
        <v>0.85599999999999998</v>
      </c>
      <c r="M16" s="85">
        <v>0.87949999999999995</v>
      </c>
      <c r="N16" s="22">
        <v>4934815.96</v>
      </c>
      <c r="O16" s="22">
        <v>3327157.29</v>
      </c>
      <c r="P16" s="21">
        <v>0.67420000000000002</v>
      </c>
      <c r="Q16" s="21">
        <v>0.6734</v>
      </c>
      <c r="R16" s="86">
        <v>2480</v>
      </c>
      <c r="S16" s="86">
        <v>1579</v>
      </c>
      <c r="T16" s="87">
        <v>0.63670000000000004</v>
      </c>
      <c r="U16" s="87">
        <v>0.66159999999999997</v>
      </c>
      <c r="V16" s="20">
        <v>2034</v>
      </c>
      <c r="W16" s="20">
        <v>1733</v>
      </c>
      <c r="X16" s="21">
        <v>0.85199999999999998</v>
      </c>
      <c r="Y16" s="2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9">
      <c r="A17" s="19" t="s">
        <v>53</v>
      </c>
      <c r="B17" s="19" t="s">
        <v>65</v>
      </c>
      <c r="C17" s="90">
        <v>760471.51</v>
      </c>
      <c r="D17" s="90">
        <v>968954.26</v>
      </c>
      <c r="E17" s="85">
        <v>0.784837366832981</v>
      </c>
      <c r="F17" s="20">
        <v>197</v>
      </c>
      <c r="G17" s="20">
        <v>209</v>
      </c>
      <c r="H17" s="21">
        <v>1.0609</v>
      </c>
      <c r="I17" s="100">
        <v>1</v>
      </c>
      <c r="J17" s="86">
        <v>292</v>
      </c>
      <c r="K17" s="86">
        <v>262</v>
      </c>
      <c r="L17" s="87">
        <v>0.89729999999999999</v>
      </c>
      <c r="M17" s="85">
        <v>0.9</v>
      </c>
      <c r="N17" s="22">
        <v>795966.77</v>
      </c>
      <c r="O17" s="22">
        <v>619501.48</v>
      </c>
      <c r="P17" s="21">
        <v>0.77829999999999999</v>
      </c>
      <c r="Q17" s="21">
        <v>0.7</v>
      </c>
      <c r="R17" s="86">
        <v>242</v>
      </c>
      <c r="S17" s="86">
        <v>167</v>
      </c>
      <c r="T17" s="87">
        <v>0.69010000000000005</v>
      </c>
      <c r="U17" s="87">
        <v>0.7</v>
      </c>
      <c r="V17" s="20">
        <v>175</v>
      </c>
      <c r="W17" s="20">
        <v>133</v>
      </c>
      <c r="X17" s="21">
        <v>0.76</v>
      </c>
      <c r="Y17" s="2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9">
      <c r="A18" s="19" t="s">
        <v>58</v>
      </c>
      <c r="B18" s="19" t="s">
        <v>66</v>
      </c>
      <c r="C18" s="90">
        <v>4161634.01</v>
      </c>
      <c r="D18" s="90">
        <v>5216038.8600000003</v>
      </c>
      <c r="E18" s="85">
        <v>0.79785333692855198</v>
      </c>
      <c r="F18" s="20">
        <v>1484</v>
      </c>
      <c r="G18" s="20">
        <v>1474</v>
      </c>
      <c r="H18" s="21">
        <v>0.99329999999999996</v>
      </c>
      <c r="I18" s="100">
        <v>1</v>
      </c>
      <c r="J18" s="86">
        <v>2183</v>
      </c>
      <c r="K18" s="86">
        <v>1961</v>
      </c>
      <c r="L18" s="87">
        <v>0.89829999999999999</v>
      </c>
      <c r="M18" s="85">
        <v>0.89490000000000003</v>
      </c>
      <c r="N18" s="22">
        <v>4454759.1100000003</v>
      </c>
      <c r="O18" s="22">
        <v>3268844.02</v>
      </c>
      <c r="P18" s="21">
        <v>0.73380000000000001</v>
      </c>
      <c r="Q18" s="21">
        <v>0.7</v>
      </c>
      <c r="R18" s="86">
        <v>1559</v>
      </c>
      <c r="S18" s="86">
        <v>1020</v>
      </c>
      <c r="T18" s="87">
        <v>0.65429999999999999</v>
      </c>
      <c r="U18" s="87">
        <v>0.69579999999999997</v>
      </c>
      <c r="V18" s="20">
        <v>1475</v>
      </c>
      <c r="W18" s="20">
        <v>1121</v>
      </c>
      <c r="X18" s="21">
        <v>0.76</v>
      </c>
      <c r="Y18" s="2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9">
      <c r="A19" s="19" t="s">
        <v>67</v>
      </c>
      <c r="B19" s="19" t="s">
        <v>68</v>
      </c>
      <c r="C19" s="90">
        <v>1202164.18</v>
      </c>
      <c r="D19" s="90">
        <v>1569220.49</v>
      </c>
      <c r="E19" s="85">
        <v>0.76609003493192995</v>
      </c>
      <c r="F19" s="20">
        <v>785</v>
      </c>
      <c r="G19" s="20">
        <v>781</v>
      </c>
      <c r="H19" s="21">
        <v>0.99490000000000001</v>
      </c>
      <c r="I19" s="100">
        <v>1</v>
      </c>
      <c r="J19" s="86">
        <v>1058</v>
      </c>
      <c r="K19" s="86">
        <v>947</v>
      </c>
      <c r="L19" s="87">
        <v>0.89510000000000001</v>
      </c>
      <c r="M19" s="85">
        <v>0.89759999999999995</v>
      </c>
      <c r="N19" s="22">
        <v>1312230.28</v>
      </c>
      <c r="O19" s="22">
        <v>895704.69</v>
      </c>
      <c r="P19" s="21">
        <v>0.68259999999999998</v>
      </c>
      <c r="Q19" s="21">
        <v>0.7</v>
      </c>
      <c r="R19" s="86">
        <v>769</v>
      </c>
      <c r="S19" s="86">
        <v>508</v>
      </c>
      <c r="T19" s="87">
        <v>0.66059999999999997</v>
      </c>
      <c r="U19" s="87">
        <v>0.67520000000000002</v>
      </c>
      <c r="V19" s="20">
        <v>587</v>
      </c>
      <c r="W19" s="20">
        <v>490</v>
      </c>
      <c r="X19" s="21">
        <v>0.83479999999999999</v>
      </c>
      <c r="Y19" s="2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9">
      <c r="A20" s="19" t="s">
        <v>51</v>
      </c>
      <c r="B20" s="19" t="s">
        <v>69</v>
      </c>
      <c r="C20" s="90">
        <v>9303387.1699999999</v>
      </c>
      <c r="D20" s="90">
        <v>11255177.02</v>
      </c>
      <c r="E20" s="85">
        <v>0.82658736983596504</v>
      </c>
      <c r="F20" s="20">
        <v>4468</v>
      </c>
      <c r="G20" s="20">
        <v>4467</v>
      </c>
      <c r="H20" s="21">
        <v>0.99980000000000002</v>
      </c>
      <c r="I20" s="100">
        <v>1</v>
      </c>
      <c r="J20" s="86">
        <v>6352</v>
      </c>
      <c r="K20" s="86">
        <v>5615</v>
      </c>
      <c r="L20" s="87">
        <v>0.88400000000000001</v>
      </c>
      <c r="M20" s="85">
        <v>0.8821</v>
      </c>
      <c r="N20" s="22">
        <v>10217854.65</v>
      </c>
      <c r="O20" s="22">
        <v>7139599.7800000003</v>
      </c>
      <c r="P20" s="21">
        <v>0.69869999999999999</v>
      </c>
      <c r="Q20" s="21">
        <v>0.7</v>
      </c>
      <c r="R20" s="86">
        <v>5183</v>
      </c>
      <c r="S20" s="86">
        <v>3326</v>
      </c>
      <c r="T20" s="87">
        <v>0.64170000000000005</v>
      </c>
      <c r="U20" s="87">
        <v>0.68579999999999997</v>
      </c>
      <c r="V20" s="20">
        <v>3898</v>
      </c>
      <c r="W20" s="20">
        <v>3254</v>
      </c>
      <c r="X20" s="21">
        <v>0.83479999999999999</v>
      </c>
      <c r="Y20" s="2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9">
      <c r="A21" s="19" t="s">
        <v>42</v>
      </c>
      <c r="B21" s="19" t="s">
        <v>70</v>
      </c>
      <c r="C21" s="90">
        <v>2181876.41</v>
      </c>
      <c r="D21" s="90">
        <v>2589171.02</v>
      </c>
      <c r="E21" s="85">
        <v>0.84269304466415695</v>
      </c>
      <c r="F21" s="20">
        <v>1138</v>
      </c>
      <c r="G21" s="20">
        <v>1143</v>
      </c>
      <c r="H21" s="21">
        <v>1.0044</v>
      </c>
      <c r="I21" s="100">
        <v>1</v>
      </c>
      <c r="J21" s="86">
        <v>1601</v>
      </c>
      <c r="K21" s="86">
        <v>1321</v>
      </c>
      <c r="L21" s="87">
        <v>0.82509999999999994</v>
      </c>
      <c r="M21" s="85">
        <v>0.84960000000000002</v>
      </c>
      <c r="N21" s="22">
        <v>2319971.77</v>
      </c>
      <c r="O21" s="22">
        <v>1669049.12</v>
      </c>
      <c r="P21" s="21">
        <v>0.71940000000000004</v>
      </c>
      <c r="Q21" s="21">
        <v>0.7</v>
      </c>
      <c r="R21" s="86">
        <v>1108</v>
      </c>
      <c r="S21" s="86">
        <v>723</v>
      </c>
      <c r="T21" s="87">
        <v>0.65249999999999997</v>
      </c>
      <c r="U21" s="87">
        <v>0.69350000000000001</v>
      </c>
      <c r="V21" s="20">
        <v>980</v>
      </c>
      <c r="W21" s="20">
        <v>743</v>
      </c>
      <c r="X21" s="21">
        <v>0.75819999999999999</v>
      </c>
      <c r="Y21" s="2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9">
      <c r="A22" s="19" t="s">
        <v>60</v>
      </c>
      <c r="B22" s="19" t="s">
        <v>71</v>
      </c>
      <c r="C22" s="90">
        <v>1018830.59</v>
      </c>
      <c r="D22" s="90">
        <v>1331951.54</v>
      </c>
      <c r="E22" s="85">
        <v>0.764915659018646</v>
      </c>
      <c r="F22" s="20">
        <v>423</v>
      </c>
      <c r="G22" s="20">
        <v>426</v>
      </c>
      <c r="H22" s="21">
        <v>1.0071000000000001</v>
      </c>
      <c r="I22" s="100">
        <v>1</v>
      </c>
      <c r="J22" s="86">
        <v>751</v>
      </c>
      <c r="K22" s="86">
        <v>645</v>
      </c>
      <c r="L22" s="87">
        <v>0.8589</v>
      </c>
      <c r="M22" s="85">
        <v>0.87270000000000003</v>
      </c>
      <c r="N22" s="22">
        <v>1130700.3700000001</v>
      </c>
      <c r="O22" s="22">
        <v>733997.15</v>
      </c>
      <c r="P22" s="21">
        <v>0.6492</v>
      </c>
      <c r="Q22" s="21">
        <v>0.67349999999999999</v>
      </c>
      <c r="R22" s="86">
        <v>573</v>
      </c>
      <c r="S22" s="86">
        <v>362</v>
      </c>
      <c r="T22" s="87">
        <v>0.63180000000000003</v>
      </c>
      <c r="U22" s="87">
        <v>0.67220000000000002</v>
      </c>
      <c r="V22" s="20">
        <v>482</v>
      </c>
      <c r="W22" s="20">
        <v>361</v>
      </c>
      <c r="X22" s="21">
        <v>0.749</v>
      </c>
      <c r="Y22" s="2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9">
      <c r="A23" s="19" t="s">
        <v>53</v>
      </c>
      <c r="B23" s="19" t="s">
        <v>72</v>
      </c>
      <c r="C23" s="90">
        <v>1358260.56</v>
      </c>
      <c r="D23" s="90">
        <v>1774075.4058000001</v>
      </c>
      <c r="E23" s="85">
        <v>0.76561602486536195</v>
      </c>
      <c r="F23" s="20">
        <v>777</v>
      </c>
      <c r="G23" s="20">
        <v>784</v>
      </c>
      <c r="H23" s="21">
        <v>1.0089999999999999</v>
      </c>
      <c r="I23" s="100">
        <v>1</v>
      </c>
      <c r="J23" s="86">
        <v>1051</v>
      </c>
      <c r="K23" s="86">
        <v>990</v>
      </c>
      <c r="L23" s="87">
        <v>0.94199999999999995</v>
      </c>
      <c r="M23" s="85">
        <v>0.9</v>
      </c>
      <c r="N23" s="22">
        <v>1548307.4</v>
      </c>
      <c r="O23" s="22">
        <v>967512.27</v>
      </c>
      <c r="P23" s="21">
        <v>0.62490000000000001</v>
      </c>
      <c r="Q23" s="21">
        <v>0.64239999999999997</v>
      </c>
      <c r="R23" s="86">
        <v>862</v>
      </c>
      <c r="S23" s="86">
        <v>576</v>
      </c>
      <c r="T23" s="87">
        <v>0.66820000000000002</v>
      </c>
      <c r="U23" s="87">
        <v>0.66959999999999997</v>
      </c>
      <c r="V23" s="20">
        <v>668</v>
      </c>
      <c r="W23" s="20">
        <v>539</v>
      </c>
      <c r="X23" s="21">
        <v>0.80689999999999995</v>
      </c>
      <c r="Y23" s="2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9">
      <c r="A24" s="19" t="s">
        <v>60</v>
      </c>
      <c r="B24" s="19" t="s">
        <v>73</v>
      </c>
      <c r="C24" s="90">
        <v>412640.42</v>
      </c>
      <c r="D24" s="90">
        <v>511070.59</v>
      </c>
      <c r="E24" s="85">
        <v>0.80740396351118504</v>
      </c>
      <c r="F24" s="20">
        <v>174</v>
      </c>
      <c r="G24" s="20">
        <v>185</v>
      </c>
      <c r="H24" s="21">
        <v>1.0631999999999999</v>
      </c>
      <c r="I24" s="100">
        <v>0.98450000000000004</v>
      </c>
      <c r="J24" s="86">
        <v>299</v>
      </c>
      <c r="K24" s="86">
        <v>259</v>
      </c>
      <c r="L24" s="87">
        <v>0.86619999999999997</v>
      </c>
      <c r="M24" s="85">
        <v>0.89419999999999999</v>
      </c>
      <c r="N24" s="22">
        <v>464211.8</v>
      </c>
      <c r="O24" s="22">
        <v>306329.08</v>
      </c>
      <c r="P24" s="21">
        <v>0.65990000000000004</v>
      </c>
      <c r="Q24" s="21">
        <v>0.67849999999999999</v>
      </c>
      <c r="R24" s="86">
        <v>228</v>
      </c>
      <c r="S24" s="86">
        <v>141</v>
      </c>
      <c r="T24" s="87">
        <v>0.61839999999999995</v>
      </c>
      <c r="U24" s="87">
        <v>0.68310000000000004</v>
      </c>
      <c r="V24" s="20">
        <v>192</v>
      </c>
      <c r="W24" s="20">
        <v>144</v>
      </c>
      <c r="X24" s="21">
        <v>0.75</v>
      </c>
      <c r="Y24" s="2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9">
      <c r="A25" s="19" t="s">
        <v>51</v>
      </c>
      <c r="B25" s="19" t="s">
        <v>74</v>
      </c>
      <c r="C25" s="90">
        <v>7581146.4800000004</v>
      </c>
      <c r="D25" s="90">
        <v>9312313.7300000004</v>
      </c>
      <c r="E25" s="85">
        <v>0.81409912722087796</v>
      </c>
      <c r="F25" s="20">
        <v>5690</v>
      </c>
      <c r="G25" s="20">
        <v>5355</v>
      </c>
      <c r="H25" s="21">
        <v>0.94110000000000005</v>
      </c>
      <c r="I25" s="100">
        <v>0.98119999999999996</v>
      </c>
      <c r="J25" s="86">
        <v>7726</v>
      </c>
      <c r="K25" s="86">
        <v>6496</v>
      </c>
      <c r="L25" s="87">
        <v>0.84079999999999999</v>
      </c>
      <c r="M25" s="85">
        <v>0.85629999999999995</v>
      </c>
      <c r="N25" s="22">
        <v>8913400.3000000007</v>
      </c>
      <c r="O25" s="22">
        <v>5533062.6200000001</v>
      </c>
      <c r="P25" s="21">
        <v>0.62080000000000002</v>
      </c>
      <c r="Q25" s="21">
        <v>0.63419999999999999</v>
      </c>
      <c r="R25" s="86">
        <v>5355</v>
      </c>
      <c r="S25" s="86">
        <v>3102</v>
      </c>
      <c r="T25" s="87">
        <v>0.57930000000000004</v>
      </c>
      <c r="U25" s="87">
        <v>0.63090000000000002</v>
      </c>
      <c r="V25" s="20">
        <v>4525</v>
      </c>
      <c r="W25" s="20">
        <v>3796</v>
      </c>
      <c r="X25" s="21">
        <v>0.83889999999999998</v>
      </c>
      <c r="Y25" s="2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9">
      <c r="A26" s="19" t="s">
        <v>58</v>
      </c>
      <c r="B26" s="19" t="s">
        <v>75</v>
      </c>
      <c r="C26" s="90">
        <v>4169373.15</v>
      </c>
      <c r="D26" s="90">
        <v>5114732.84</v>
      </c>
      <c r="E26" s="85">
        <v>0.81516929240042202</v>
      </c>
      <c r="F26" s="20">
        <v>2880</v>
      </c>
      <c r="G26" s="20">
        <v>2836</v>
      </c>
      <c r="H26" s="21">
        <v>0.98470000000000002</v>
      </c>
      <c r="I26" s="100">
        <v>1</v>
      </c>
      <c r="J26" s="86">
        <v>3745</v>
      </c>
      <c r="K26" s="86">
        <v>3403</v>
      </c>
      <c r="L26" s="87">
        <v>0.90869999999999995</v>
      </c>
      <c r="M26" s="85">
        <v>0.89610000000000001</v>
      </c>
      <c r="N26" s="22">
        <v>4633321.5</v>
      </c>
      <c r="O26" s="22">
        <v>2976027.54</v>
      </c>
      <c r="P26" s="21">
        <v>0.64229999999999998</v>
      </c>
      <c r="Q26" s="21">
        <v>0.64559999999999995</v>
      </c>
      <c r="R26" s="86">
        <v>2870</v>
      </c>
      <c r="S26" s="86">
        <v>1707</v>
      </c>
      <c r="T26" s="87">
        <v>0.5948</v>
      </c>
      <c r="U26" s="87">
        <v>0.62549999999999994</v>
      </c>
      <c r="V26" s="20">
        <v>2370</v>
      </c>
      <c r="W26" s="20">
        <v>2048</v>
      </c>
      <c r="X26" s="21">
        <v>0.86409999999999998</v>
      </c>
      <c r="Y26" s="2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9">
      <c r="A27" s="19" t="s">
        <v>53</v>
      </c>
      <c r="B27" s="19" t="s">
        <v>76</v>
      </c>
      <c r="C27" s="90">
        <v>7912959.5700000003</v>
      </c>
      <c r="D27" s="90">
        <v>9997439.7100000009</v>
      </c>
      <c r="E27" s="85">
        <v>0.79149860359598001</v>
      </c>
      <c r="F27" s="20">
        <v>3479</v>
      </c>
      <c r="G27" s="20">
        <v>3376</v>
      </c>
      <c r="H27" s="21">
        <v>0.97040000000000004</v>
      </c>
      <c r="I27" s="100">
        <v>0.99460000000000004</v>
      </c>
      <c r="J27" s="86">
        <v>4675</v>
      </c>
      <c r="K27" s="86">
        <v>3887</v>
      </c>
      <c r="L27" s="87">
        <v>0.83140000000000003</v>
      </c>
      <c r="M27" s="85">
        <v>0.8357</v>
      </c>
      <c r="N27" s="22">
        <v>8174994.1699999999</v>
      </c>
      <c r="O27" s="22">
        <v>5894912.1200000001</v>
      </c>
      <c r="P27" s="21">
        <v>0.72109999999999996</v>
      </c>
      <c r="Q27" s="21">
        <v>0.7</v>
      </c>
      <c r="R27" s="86">
        <v>3349</v>
      </c>
      <c r="S27" s="86">
        <v>2232</v>
      </c>
      <c r="T27" s="87">
        <v>0.66649999999999998</v>
      </c>
      <c r="U27" s="87">
        <v>0.69750000000000001</v>
      </c>
      <c r="V27" s="20">
        <v>2747</v>
      </c>
      <c r="W27" s="20">
        <v>2117</v>
      </c>
      <c r="X27" s="21">
        <v>0.77070000000000005</v>
      </c>
      <c r="Y27" s="2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9">
      <c r="A28" s="19" t="s">
        <v>56</v>
      </c>
      <c r="B28" s="19" t="s">
        <v>77</v>
      </c>
      <c r="C28" s="90">
        <v>32663152.379999999</v>
      </c>
      <c r="D28" s="90">
        <v>39826601.770000003</v>
      </c>
      <c r="E28" s="85">
        <v>0.82013405433460895</v>
      </c>
      <c r="F28" s="20">
        <v>14025</v>
      </c>
      <c r="G28" s="20">
        <v>14144</v>
      </c>
      <c r="H28" s="21">
        <v>1.0085</v>
      </c>
      <c r="I28" s="100">
        <v>1</v>
      </c>
      <c r="J28" s="86">
        <v>20091</v>
      </c>
      <c r="K28" s="86">
        <v>16253</v>
      </c>
      <c r="L28" s="87">
        <v>0.80900000000000005</v>
      </c>
      <c r="M28" s="85">
        <v>0.8347</v>
      </c>
      <c r="N28" s="22">
        <v>37724435.380000003</v>
      </c>
      <c r="O28" s="22">
        <v>25364024.829999998</v>
      </c>
      <c r="P28" s="21">
        <v>0.6724</v>
      </c>
      <c r="Q28" s="21">
        <v>0.67520000000000002</v>
      </c>
      <c r="R28" s="86">
        <v>14735</v>
      </c>
      <c r="S28" s="86">
        <v>8994</v>
      </c>
      <c r="T28" s="87">
        <v>0.61040000000000005</v>
      </c>
      <c r="U28" s="87">
        <v>0.63849999999999996</v>
      </c>
      <c r="V28" s="20">
        <v>11365</v>
      </c>
      <c r="W28" s="20">
        <v>8658</v>
      </c>
      <c r="X28" s="21">
        <v>0.76180000000000003</v>
      </c>
      <c r="Y28" s="2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9">
      <c r="A29" s="19" t="s">
        <v>53</v>
      </c>
      <c r="B29" s="19" t="s">
        <v>78</v>
      </c>
      <c r="C29" s="90">
        <v>1860324.91</v>
      </c>
      <c r="D29" s="90">
        <v>2276804.58</v>
      </c>
      <c r="E29" s="85">
        <v>0.81707711164214203</v>
      </c>
      <c r="F29" s="20">
        <v>587</v>
      </c>
      <c r="G29" s="20">
        <v>602</v>
      </c>
      <c r="H29" s="21">
        <v>1.0256000000000001</v>
      </c>
      <c r="I29" s="100">
        <v>1</v>
      </c>
      <c r="J29" s="86">
        <v>867</v>
      </c>
      <c r="K29" s="86">
        <v>811</v>
      </c>
      <c r="L29" s="87">
        <v>0.93540000000000001</v>
      </c>
      <c r="M29" s="85">
        <v>0.9</v>
      </c>
      <c r="N29" s="22">
        <v>2038486.51</v>
      </c>
      <c r="O29" s="22">
        <v>1422941.91</v>
      </c>
      <c r="P29" s="21">
        <v>0.69799999999999995</v>
      </c>
      <c r="Q29" s="21">
        <v>0.67379999999999995</v>
      </c>
      <c r="R29" s="86">
        <v>754</v>
      </c>
      <c r="S29" s="86">
        <v>502</v>
      </c>
      <c r="T29" s="87">
        <v>0.66579999999999995</v>
      </c>
      <c r="U29" s="87">
        <v>0.7</v>
      </c>
      <c r="V29" s="20">
        <v>514</v>
      </c>
      <c r="W29" s="20">
        <v>384</v>
      </c>
      <c r="X29" s="21">
        <v>0.74709999999999999</v>
      </c>
      <c r="Y29" s="2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9">
      <c r="A30" s="19" t="s">
        <v>53</v>
      </c>
      <c r="B30" s="19" t="s">
        <v>79</v>
      </c>
      <c r="C30" s="90">
        <v>2225269.35</v>
      </c>
      <c r="D30" s="90">
        <v>2823030.53</v>
      </c>
      <c r="E30" s="85">
        <v>0.78825550285494095</v>
      </c>
      <c r="F30" s="20">
        <v>653</v>
      </c>
      <c r="G30" s="20">
        <v>729</v>
      </c>
      <c r="H30" s="21">
        <v>1.1164000000000001</v>
      </c>
      <c r="I30" s="100">
        <v>1</v>
      </c>
      <c r="J30" s="86">
        <v>1042</v>
      </c>
      <c r="K30" s="86">
        <v>942</v>
      </c>
      <c r="L30" s="87">
        <v>0.90400000000000003</v>
      </c>
      <c r="M30" s="85">
        <v>0.9</v>
      </c>
      <c r="N30" s="22">
        <v>2373422.42</v>
      </c>
      <c r="O30" s="22">
        <v>1678302.54</v>
      </c>
      <c r="P30" s="21">
        <v>0.70709999999999995</v>
      </c>
      <c r="Q30" s="21">
        <v>0.7</v>
      </c>
      <c r="R30" s="86">
        <v>857</v>
      </c>
      <c r="S30" s="86">
        <v>602</v>
      </c>
      <c r="T30" s="87">
        <v>0.70250000000000001</v>
      </c>
      <c r="U30" s="87">
        <v>0.7</v>
      </c>
      <c r="V30" s="20">
        <v>612</v>
      </c>
      <c r="W30" s="20">
        <v>456</v>
      </c>
      <c r="X30" s="21">
        <v>0.74509999999999998</v>
      </c>
      <c r="Y30" s="2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9">
      <c r="A31" s="19" t="s">
        <v>48</v>
      </c>
      <c r="B31" s="19" t="s">
        <v>80</v>
      </c>
      <c r="C31" s="90">
        <v>10653547.869999999</v>
      </c>
      <c r="D31" s="90">
        <v>12991559.060000001</v>
      </c>
      <c r="E31" s="85">
        <v>0.82003613429287703</v>
      </c>
      <c r="F31" s="20">
        <v>4173</v>
      </c>
      <c r="G31" s="20">
        <v>4360</v>
      </c>
      <c r="H31" s="21">
        <v>1.0448</v>
      </c>
      <c r="I31" s="100">
        <v>1</v>
      </c>
      <c r="J31" s="86">
        <v>5778</v>
      </c>
      <c r="K31" s="86">
        <v>4930</v>
      </c>
      <c r="L31" s="87">
        <v>0.85319999999999996</v>
      </c>
      <c r="M31" s="85">
        <v>0.85089999999999999</v>
      </c>
      <c r="N31" s="22">
        <v>11693646.23</v>
      </c>
      <c r="O31" s="22">
        <v>8326744.7699999996</v>
      </c>
      <c r="P31" s="21">
        <v>0.71209999999999996</v>
      </c>
      <c r="Q31" s="21">
        <v>0.7</v>
      </c>
      <c r="R31" s="86">
        <v>4782</v>
      </c>
      <c r="S31" s="86">
        <v>3231</v>
      </c>
      <c r="T31" s="87">
        <v>0.67569999999999997</v>
      </c>
      <c r="U31" s="87">
        <v>0.7</v>
      </c>
      <c r="V31" s="20">
        <v>3395</v>
      </c>
      <c r="W31" s="20">
        <v>2888</v>
      </c>
      <c r="X31" s="21">
        <v>0.85070000000000001</v>
      </c>
      <c r="Y31" s="2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9">
      <c r="A32" s="19" t="s">
        <v>45</v>
      </c>
      <c r="B32" s="19" t="s">
        <v>81</v>
      </c>
      <c r="C32" s="90">
        <v>1967950.66</v>
      </c>
      <c r="D32" s="90">
        <v>2359882.2000000002</v>
      </c>
      <c r="E32" s="85">
        <v>0.83391902358516001</v>
      </c>
      <c r="F32" s="20">
        <v>835</v>
      </c>
      <c r="G32" s="20">
        <v>826</v>
      </c>
      <c r="H32" s="21">
        <v>0.98919999999999997</v>
      </c>
      <c r="I32" s="100">
        <v>1</v>
      </c>
      <c r="J32" s="86">
        <v>1258</v>
      </c>
      <c r="K32" s="86">
        <v>1038</v>
      </c>
      <c r="L32" s="87">
        <v>0.82509999999999994</v>
      </c>
      <c r="M32" s="85">
        <v>0.87770000000000004</v>
      </c>
      <c r="N32" s="22">
        <v>2186440.71</v>
      </c>
      <c r="O32" s="22">
        <v>1473430.35</v>
      </c>
      <c r="P32" s="21">
        <v>0.67390000000000005</v>
      </c>
      <c r="Q32" s="21">
        <v>0.68540000000000001</v>
      </c>
      <c r="R32" s="86">
        <v>946</v>
      </c>
      <c r="S32" s="86">
        <v>625</v>
      </c>
      <c r="T32" s="87">
        <v>0.66069999999999995</v>
      </c>
      <c r="U32" s="87">
        <v>0.69099999999999995</v>
      </c>
      <c r="V32" s="20">
        <v>778</v>
      </c>
      <c r="W32" s="20">
        <v>591</v>
      </c>
      <c r="X32" s="21">
        <v>0.75960000000000005</v>
      </c>
      <c r="Y32" s="2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9">
      <c r="A33" s="19" t="s">
        <v>58</v>
      </c>
      <c r="B33" s="19" t="s">
        <v>82</v>
      </c>
      <c r="C33" s="90">
        <v>4925386.5199999996</v>
      </c>
      <c r="D33" s="90">
        <v>6118880.4000000004</v>
      </c>
      <c r="E33" s="85">
        <v>0.80494897726714798</v>
      </c>
      <c r="F33" s="20">
        <v>2112</v>
      </c>
      <c r="G33" s="20">
        <v>2020</v>
      </c>
      <c r="H33" s="21">
        <v>0.95640000000000003</v>
      </c>
      <c r="I33" s="100">
        <v>0.98380000000000001</v>
      </c>
      <c r="J33" s="86">
        <v>2713</v>
      </c>
      <c r="K33" s="86">
        <v>2502</v>
      </c>
      <c r="L33" s="87">
        <v>0.92220000000000002</v>
      </c>
      <c r="M33" s="85">
        <v>0.9</v>
      </c>
      <c r="N33" s="22">
        <v>5502528.3799999999</v>
      </c>
      <c r="O33" s="22">
        <v>3651463.68</v>
      </c>
      <c r="P33" s="21">
        <v>0.66359999999999997</v>
      </c>
      <c r="Q33" s="21">
        <v>0.66739999999999999</v>
      </c>
      <c r="R33" s="86">
        <v>2274</v>
      </c>
      <c r="S33" s="86">
        <v>1568</v>
      </c>
      <c r="T33" s="87">
        <v>0.6895</v>
      </c>
      <c r="U33" s="87">
        <v>0.7</v>
      </c>
      <c r="V33" s="20">
        <v>1819</v>
      </c>
      <c r="W33" s="20">
        <v>1527</v>
      </c>
      <c r="X33" s="21">
        <v>0.83950000000000002</v>
      </c>
      <c r="Y33" s="2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9">
      <c r="A34" s="19" t="s">
        <v>42</v>
      </c>
      <c r="B34" s="19" t="s">
        <v>83</v>
      </c>
      <c r="C34" s="90">
        <v>13911656.050000001</v>
      </c>
      <c r="D34" s="90">
        <v>17028736.640000001</v>
      </c>
      <c r="E34" s="85">
        <v>0.81695174128901205</v>
      </c>
      <c r="F34" s="20">
        <v>7854</v>
      </c>
      <c r="G34" s="20">
        <v>7582</v>
      </c>
      <c r="H34" s="21">
        <v>0.96540000000000004</v>
      </c>
      <c r="I34" s="100">
        <v>1</v>
      </c>
      <c r="J34" s="86">
        <v>9556</v>
      </c>
      <c r="K34" s="86">
        <v>8383</v>
      </c>
      <c r="L34" s="87">
        <v>0.87719999999999998</v>
      </c>
      <c r="M34" s="85">
        <v>0.88039999999999996</v>
      </c>
      <c r="N34" s="22">
        <v>14705485.039999999</v>
      </c>
      <c r="O34" s="22">
        <v>10266217.949999999</v>
      </c>
      <c r="P34" s="21">
        <v>0.69810000000000005</v>
      </c>
      <c r="Q34" s="21">
        <v>0.7</v>
      </c>
      <c r="R34" s="86">
        <v>6970</v>
      </c>
      <c r="S34" s="86">
        <v>4718</v>
      </c>
      <c r="T34" s="87">
        <v>0.67689999999999995</v>
      </c>
      <c r="U34" s="87">
        <v>0.69830000000000003</v>
      </c>
      <c r="V34" s="20">
        <v>5910</v>
      </c>
      <c r="W34" s="20">
        <v>4726</v>
      </c>
      <c r="X34" s="21">
        <v>0.79969999999999997</v>
      </c>
      <c r="Y34" s="2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9">
      <c r="A35" s="19" t="s">
        <v>67</v>
      </c>
      <c r="B35" s="19" t="s">
        <v>84</v>
      </c>
      <c r="C35" s="90">
        <v>2308892.4900000002</v>
      </c>
      <c r="D35" s="90">
        <v>2886642.86</v>
      </c>
      <c r="E35" s="85">
        <v>0.79985387939538899</v>
      </c>
      <c r="F35" s="20">
        <v>1726</v>
      </c>
      <c r="G35" s="20">
        <v>1488</v>
      </c>
      <c r="H35" s="21">
        <v>0.86209999999999998</v>
      </c>
      <c r="I35" s="100">
        <v>0.86919999999999997</v>
      </c>
      <c r="J35" s="86">
        <v>2349</v>
      </c>
      <c r="K35" s="86">
        <v>1848</v>
      </c>
      <c r="L35" s="87">
        <v>0.78669999999999995</v>
      </c>
      <c r="M35" s="85">
        <v>0.81089999999999995</v>
      </c>
      <c r="N35" s="22">
        <v>2387704.67</v>
      </c>
      <c r="O35" s="22">
        <v>1502671.39</v>
      </c>
      <c r="P35" s="21">
        <v>0.62929999999999997</v>
      </c>
      <c r="Q35" s="21">
        <v>0.65490000000000004</v>
      </c>
      <c r="R35" s="86">
        <v>1699</v>
      </c>
      <c r="S35" s="86">
        <v>1028</v>
      </c>
      <c r="T35" s="87">
        <v>0.60509999999999997</v>
      </c>
      <c r="U35" s="87">
        <v>0.6583</v>
      </c>
      <c r="V35" s="20">
        <v>1076</v>
      </c>
      <c r="W35" s="20">
        <v>842</v>
      </c>
      <c r="X35" s="21">
        <v>0.78249999999999997</v>
      </c>
      <c r="Y35" s="2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9">
      <c r="A36" s="19" t="s">
        <v>67</v>
      </c>
      <c r="B36" s="19" t="s">
        <v>85</v>
      </c>
      <c r="C36" s="90">
        <v>2787317.07</v>
      </c>
      <c r="D36" s="90">
        <v>3187552.44</v>
      </c>
      <c r="E36" s="85">
        <v>0.87443802806895898</v>
      </c>
      <c r="F36" s="20">
        <v>1509</v>
      </c>
      <c r="G36" s="20">
        <v>1376</v>
      </c>
      <c r="H36" s="21">
        <v>0.91190000000000004</v>
      </c>
      <c r="I36" s="100">
        <v>0.98340000000000005</v>
      </c>
      <c r="J36" s="86">
        <v>2202</v>
      </c>
      <c r="K36" s="86">
        <v>1889</v>
      </c>
      <c r="L36" s="87">
        <v>0.8579</v>
      </c>
      <c r="M36" s="85">
        <v>0.87619999999999998</v>
      </c>
      <c r="N36" s="22">
        <v>2890640.2</v>
      </c>
      <c r="O36" s="22">
        <v>1924444.98</v>
      </c>
      <c r="P36" s="21">
        <v>0.66579999999999995</v>
      </c>
      <c r="Q36" s="21">
        <v>0.64549999999999996</v>
      </c>
      <c r="R36" s="86">
        <v>1743</v>
      </c>
      <c r="S36" s="86">
        <v>1106</v>
      </c>
      <c r="T36" s="87">
        <v>0.63449999999999995</v>
      </c>
      <c r="U36" s="87">
        <v>0.62890000000000001</v>
      </c>
      <c r="V36" s="20">
        <v>1175</v>
      </c>
      <c r="W36" s="20">
        <v>938</v>
      </c>
      <c r="X36" s="21">
        <v>0.79830000000000001</v>
      </c>
      <c r="Y36" s="2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9">
      <c r="A37" s="19" t="s">
        <v>48</v>
      </c>
      <c r="B37" s="19" t="s">
        <v>86</v>
      </c>
      <c r="C37" s="90">
        <v>19880040.02</v>
      </c>
      <c r="D37" s="90">
        <v>23984287.469999999</v>
      </c>
      <c r="E37" s="85">
        <v>0.828877657710963</v>
      </c>
      <c r="F37" s="20">
        <v>11784</v>
      </c>
      <c r="G37" s="20">
        <v>11584</v>
      </c>
      <c r="H37" s="21">
        <v>0.98299999999999998</v>
      </c>
      <c r="I37" s="100">
        <v>1</v>
      </c>
      <c r="J37" s="86">
        <v>13825</v>
      </c>
      <c r="K37" s="86">
        <v>12391</v>
      </c>
      <c r="L37" s="87">
        <v>0.89629999999999999</v>
      </c>
      <c r="M37" s="85">
        <v>0.88639999999999997</v>
      </c>
      <c r="N37" s="22">
        <v>22595711.129999999</v>
      </c>
      <c r="O37" s="22">
        <v>14916898.23</v>
      </c>
      <c r="P37" s="21">
        <v>0.66020000000000001</v>
      </c>
      <c r="Q37" s="21">
        <v>0.6653</v>
      </c>
      <c r="R37" s="86">
        <v>10583</v>
      </c>
      <c r="S37" s="86">
        <v>6792</v>
      </c>
      <c r="T37" s="87">
        <v>0.64180000000000004</v>
      </c>
      <c r="U37" s="87">
        <v>0.6573</v>
      </c>
      <c r="V37" s="20">
        <v>9337</v>
      </c>
      <c r="W37" s="20">
        <v>7223</v>
      </c>
      <c r="X37" s="21">
        <v>0.77359999999999995</v>
      </c>
      <c r="Y37" s="2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9">
      <c r="A38" s="19" t="s">
        <v>42</v>
      </c>
      <c r="B38" s="19" t="s">
        <v>87</v>
      </c>
      <c r="C38" s="90">
        <v>4424607.4800000004</v>
      </c>
      <c r="D38" s="90">
        <v>5487067.6299999999</v>
      </c>
      <c r="E38" s="85">
        <v>0.80637013763214704</v>
      </c>
      <c r="F38" s="20">
        <v>2062</v>
      </c>
      <c r="G38" s="20">
        <v>2080</v>
      </c>
      <c r="H38" s="21">
        <v>1.0086999999999999</v>
      </c>
      <c r="I38" s="100">
        <v>1</v>
      </c>
      <c r="J38" s="86">
        <v>2931</v>
      </c>
      <c r="K38" s="86">
        <v>2629</v>
      </c>
      <c r="L38" s="87">
        <v>0.89700000000000002</v>
      </c>
      <c r="M38" s="85">
        <v>0.87260000000000004</v>
      </c>
      <c r="N38" s="22">
        <v>4796330.5999999996</v>
      </c>
      <c r="O38" s="22">
        <v>3235935.79</v>
      </c>
      <c r="P38" s="21">
        <v>0.67469999999999997</v>
      </c>
      <c r="Q38" s="21">
        <v>0.67369999999999997</v>
      </c>
      <c r="R38" s="86">
        <v>2248</v>
      </c>
      <c r="S38" s="86">
        <v>1436</v>
      </c>
      <c r="T38" s="87">
        <v>0.63880000000000003</v>
      </c>
      <c r="U38" s="87">
        <v>0.66779999999999995</v>
      </c>
      <c r="V38" s="20">
        <v>1683</v>
      </c>
      <c r="W38" s="20">
        <v>1435</v>
      </c>
      <c r="X38" s="21">
        <v>0.85260000000000002</v>
      </c>
      <c r="Y38" s="2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9">
      <c r="A39" s="19" t="s">
        <v>51</v>
      </c>
      <c r="B39" s="19" t="s">
        <v>88</v>
      </c>
      <c r="C39" s="90">
        <v>12962040.210000001</v>
      </c>
      <c r="D39" s="90">
        <v>15392094.970000001</v>
      </c>
      <c r="E39" s="85">
        <v>0.84212319604730201</v>
      </c>
      <c r="F39" s="20">
        <v>7170</v>
      </c>
      <c r="G39" s="20">
        <v>7311</v>
      </c>
      <c r="H39" s="21">
        <v>1.0197000000000001</v>
      </c>
      <c r="I39" s="100">
        <v>1</v>
      </c>
      <c r="J39" s="86">
        <v>9066</v>
      </c>
      <c r="K39" s="86">
        <v>7539</v>
      </c>
      <c r="L39" s="87">
        <v>0.83160000000000001</v>
      </c>
      <c r="M39" s="85">
        <v>0.81810000000000005</v>
      </c>
      <c r="N39" s="22">
        <v>13492626.91</v>
      </c>
      <c r="O39" s="22">
        <v>9635521.5199999996</v>
      </c>
      <c r="P39" s="21">
        <v>0.71409999999999996</v>
      </c>
      <c r="Q39" s="21">
        <v>0.7</v>
      </c>
      <c r="R39" s="86">
        <v>6671</v>
      </c>
      <c r="S39" s="86">
        <v>4449</v>
      </c>
      <c r="T39" s="87">
        <v>0.66690000000000005</v>
      </c>
      <c r="U39" s="87">
        <v>0.67100000000000004</v>
      </c>
      <c r="V39" s="20">
        <v>5506</v>
      </c>
      <c r="W39" s="20">
        <v>4451</v>
      </c>
      <c r="X39" s="21">
        <v>0.80840000000000001</v>
      </c>
      <c r="Y39" s="2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9">
      <c r="A40" s="19" t="s">
        <v>53</v>
      </c>
      <c r="B40" s="19" t="s">
        <v>89</v>
      </c>
      <c r="C40" s="90">
        <v>1037797.69</v>
      </c>
      <c r="D40" s="90">
        <v>1219159.48</v>
      </c>
      <c r="E40" s="85">
        <v>0.85124030696952002</v>
      </c>
      <c r="F40" s="20">
        <v>389</v>
      </c>
      <c r="G40" s="20">
        <v>390</v>
      </c>
      <c r="H40" s="21">
        <v>1.0025999999999999</v>
      </c>
      <c r="I40" s="100">
        <v>1</v>
      </c>
      <c r="J40" s="86">
        <v>546</v>
      </c>
      <c r="K40" s="86">
        <v>491</v>
      </c>
      <c r="L40" s="87">
        <v>0.89929999999999999</v>
      </c>
      <c r="M40" s="85">
        <v>0.9</v>
      </c>
      <c r="N40" s="22">
        <v>1114657.1299999999</v>
      </c>
      <c r="O40" s="22">
        <v>795723.09</v>
      </c>
      <c r="P40" s="21">
        <v>0.71389999999999998</v>
      </c>
      <c r="Q40" s="21">
        <v>0.69120000000000004</v>
      </c>
      <c r="R40" s="86">
        <v>451</v>
      </c>
      <c r="S40" s="86">
        <v>327</v>
      </c>
      <c r="T40" s="87">
        <v>0.72509999999999997</v>
      </c>
      <c r="U40" s="87">
        <v>0.69869999999999999</v>
      </c>
      <c r="V40" s="20">
        <v>326</v>
      </c>
      <c r="W40" s="20">
        <v>245</v>
      </c>
      <c r="X40" s="21">
        <v>0.75149999999999995</v>
      </c>
      <c r="Y40" s="2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9">
      <c r="A41" s="19" t="s">
        <v>60</v>
      </c>
      <c r="B41" s="19" t="s">
        <v>90</v>
      </c>
      <c r="C41" s="90">
        <v>492167.86</v>
      </c>
      <c r="D41" s="90">
        <v>609354.98</v>
      </c>
      <c r="E41" s="85">
        <v>0.80768661314624901</v>
      </c>
      <c r="F41" s="20">
        <v>147</v>
      </c>
      <c r="G41" s="20">
        <v>161</v>
      </c>
      <c r="H41" s="21">
        <v>1.0952</v>
      </c>
      <c r="I41" s="100">
        <v>1</v>
      </c>
      <c r="J41" s="86">
        <v>270</v>
      </c>
      <c r="K41" s="86">
        <v>241</v>
      </c>
      <c r="L41" s="87">
        <v>0.89259999999999995</v>
      </c>
      <c r="M41" s="85">
        <v>0.87039999999999995</v>
      </c>
      <c r="N41" s="22">
        <v>585469.5</v>
      </c>
      <c r="O41" s="22">
        <v>396774.12</v>
      </c>
      <c r="P41" s="21">
        <v>0.67769999999999997</v>
      </c>
      <c r="Q41" s="21">
        <v>0.67549999999999999</v>
      </c>
      <c r="R41" s="86">
        <v>216</v>
      </c>
      <c r="S41" s="86">
        <v>138</v>
      </c>
      <c r="T41" s="87">
        <v>0.63890000000000002</v>
      </c>
      <c r="U41" s="87">
        <v>0.7</v>
      </c>
      <c r="V41" s="20">
        <v>191</v>
      </c>
      <c r="W41" s="20">
        <v>147</v>
      </c>
      <c r="X41" s="21">
        <v>0.76959999999999995</v>
      </c>
      <c r="Y41" s="2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9">
      <c r="A42" s="19" t="s">
        <v>67</v>
      </c>
      <c r="B42" s="19" t="s">
        <v>91</v>
      </c>
      <c r="C42" s="90">
        <v>3559855.99</v>
      </c>
      <c r="D42" s="90">
        <v>4498394.84</v>
      </c>
      <c r="E42" s="85">
        <v>0.79136138925501698</v>
      </c>
      <c r="F42" s="20">
        <v>1804</v>
      </c>
      <c r="G42" s="20">
        <v>1740</v>
      </c>
      <c r="H42" s="21">
        <v>0.96450000000000002</v>
      </c>
      <c r="I42" s="100">
        <v>1</v>
      </c>
      <c r="J42" s="86">
        <v>2511</v>
      </c>
      <c r="K42" s="86">
        <v>2210</v>
      </c>
      <c r="L42" s="87">
        <v>0.88009999999999999</v>
      </c>
      <c r="M42" s="85">
        <v>0.88949999999999996</v>
      </c>
      <c r="N42" s="22">
        <v>3931471.69</v>
      </c>
      <c r="O42" s="22">
        <v>2806606.82</v>
      </c>
      <c r="P42" s="21">
        <v>0.71389999999999998</v>
      </c>
      <c r="Q42" s="21">
        <v>0.7</v>
      </c>
      <c r="R42" s="86">
        <v>1861</v>
      </c>
      <c r="S42" s="86">
        <v>1222</v>
      </c>
      <c r="T42" s="87">
        <v>0.65659999999999996</v>
      </c>
      <c r="U42" s="87">
        <v>0.67320000000000002</v>
      </c>
      <c r="V42" s="20">
        <v>1401</v>
      </c>
      <c r="W42" s="20">
        <v>1149</v>
      </c>
      <c r="X42" s="21">
        <v>0.82010000000000005</v>
      </c>
      <c r="Y42" s="2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9">
      <c r="A43" s="19" t="s">
        <v>42</v>
      </c>
      <c r="B43" s="19" t="s">
        <v>92</v>
      </c>
      <c r="C43" s="90">
        <v>1578536.54</v>
      </c>
      <c r="D43" s="90">
        <v>1880570.5725</v>
      </c>
      <c r="E43" s="85">
        <v>0.83939234351706304</v>
      </c>
      <c r="F43" s="20">
        <v>937</v>
      </c>
      <c r="G43" s="20">
        <v>968</v>
      </c>
      <c r="H43" s="21">
        <v>1.0330999999999999</v>
      </c>
      <c r="I43" s="100">
        <v>1</v>
      </c>
      <c r="J43" s="86">
        <v>1223</v>
      </c>
      <c r="K43" s="86">
        <v>1157</v>
      </c>
      <c r="L43" s="87">
        <v>0.94599999999999995</v>
      </c>
      <c r="M43" s="85">
        <v>0.9</v>
      </c>
      <c r="N43" s="22">
        <v>1811140.36</v>
      </c>
      <c r="O43" s="22">
        <v>1197388.42</v>
      </c>
      <c r="P43" s="21">
        <v>0.66110000000000002</v>
      </c>
      <c r="Q43" s="21">
        <v>0.65339999999999998</v>
      </c>
      <c r="R43" s="86">
        <v>1026</v>
      </c>
      <c r="S43" s="86">
        <v>682</v>
      </c>
      <c r="T43" s="87">
        <v>0.66469999999999996</v>
      </c>
      <c r="U43" s="87">
        <v>0.69269999999999998</v>
      </c>
      <c r="V43" s="20">
        <v>815</v>
      </c>
      <c r="W43" s="20">
        <v>717</v>
      </c>
      <c r="X43" s="21">
        <v>0.87980000000000003</v>
      </c>
      <c r="Y43" s="2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9">
      <c r="A44" s="19" t="s">
        <v>45</v>
      </c>
      <c r="B44" s="19" t="s">
        <v>93</v>
      </c>
      <c r="C44" s="90">
        <v>21277908.390000001</v>
      </c>
      <c r="D44" s="90">
        <v>25230065.109999999</v>
      </c>
      <c r="E44" s="85">
        <v>0.84335527067532001</v>
      </c>
      <c r="F44" s="20">
        <v>11503</v>
      </c>
      <c r="G44" s="20">
        <v>11557</v>
      </c>
      <c r="H44" s="21">
        <v>1.0046999999999999</v>
      </c>
      <c r="I44" s="100">
        <v>1</v>
      </c>
      <c r="J44" s="86">
        <v>14450</v>
      </c>
      <c r="K44" s="86">
        <v>11973</v>
      </c>
      <c r="L44" s="87">
        <v>0.8286</v>
      </c>
      <c r="M44" s="85">
        <v>0.82069999999999999</v>
      </c>
      <c r="N44" s="22">
        <v>22246309.800000001</v>
      </c>
      <c r="O44" s="22">
        <v>16488425.640000001</v>
      </c>
      <c r="P44" s="21">
        <v>0.74119999999999997</v>
      </c>
      <c r="Q44" s="21">
        <v>0.7</v>
      </c>
      <c r="R44" s="86">
        <v>10566</v>
      </c>
      <c r="S44" s="86">
        <v>7195</v>
      </c>
      <c r="T44" s="87">
        <v>0.68100000000000005</v>
      </c>
      <c r="U44" s="87">
        <v>0.7</v>
      </c>
      <c r="V44" s="20">
        <v>8380</v>
      </c>
      <c r="W44" s="20">
        <v>6921</v>
      </c>
      <c r="X44" s="21">
        <v>0.82589999999999997</v>
      </c>
      <c r="Y44" s="2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9">
      <c r="A45" s="19" t="s">
        <v>45</v>
      </c>
      <c r="B45" s="19" t="s">
        <v>94</v>
      </c>
      <c r="C45" s="90">
        <v>7041650.0899999999</v>
      </c>
      <c r="D45" s="90">
        <v>8819412.1699999999</v>
      </c>
      <c r="E45" s="85">
        <v>0.79842623910387001</v>
      </c>
      <c r="F45" s="20">
        <v>4365</v>
      </c>
      <c r="G45" s="20">
        <v>4321</v>
      </c>
      <c r="H45" s="21">
        <v>0.9899</v>
      </c>
      <c r="I45" s="100">
        <v>1</v>
      </c>
      <c r="J45" s="86">
        <v>5633</v>
      </c>
      <c r="K45" s="86">
        <v>4726</v>
      </c>
      <c r="L45" s="87">
        <v>0.83899999999999997</v>
      </c>
      <c r="M45" s="85">
        <v>0.83989999999999998</v>
      </c>
      <c r="N45" s="22">
        <v>7439756.0599999996</v>
      </c>
      <c r="O45" s="22">
        <v>5440508.1100000003</v>
      </c>
      <c r="P45" s="21">
        <v>0.73129999999999995</v>
      </c>
      <c r="Q45" s="21">
        <v>0.7</v>
      </c>
      <c r="R45" s="86">
        <v>4272</v>
      </c>
      <c r="S45" s="86">
        <v>2880</v>
      </c>
      <c r="T45" s="87">
        <v>0.67420000000000002</v>
      </c>
      <c r="U45" s="87">
        <v>0.68310000000000004</v>
      </c>
      <c r="V45" s="20">
        <v>3274</v>
      </c>
      <c r="W45" s="20">
        <v>2733</v>
      </c>
      <c r="X45" s="21">
        <v>0.83479999999999999</v>
      </c>
      <c r="Y45" s="2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9">
      <c r="A46" s="19" t="s">
        <v>67</v>
      </c>
      <c r="B46" s="19" t="s">
        <v>95</v>
      </c>
      <c r="C46" s="90">
        <v>5392901.1100000003</v>
      </c>
      <c r="D46" s="90">
        <v>6566750.4900000002</v>
      </c>
      <c r="E46" s="85">
        <v>0.82124349298978805</v>
      </c>
      <c r="F46" s="20">
        <v>3075</v>
      </c>
      <c r="G46" s="20">
        <v>3150</v>
      </c>
      <c r="H46" s="21">
        <v>1.0244</v>
      </c>
      <c r="I46" s="100">
        <v>1</v>
      </c>
      <c r="J46" s="86">
        <v>3965</v>
      </c>
      <c r="K46" s="86">
        <v>3516</v>
      </c>
      <c r="L46" s="87">
        <v>0.88680000000000003</v>
      </c>
      <c r="M46" s="85">
        <v>0.9</v>
      </c>
      <c r="N46" s="22">
        <v>5809506.6799999997</v>
      </c>
      <c r="O46" s="22">
        <v>4068309.87</v>
      </c>
      <c r="P46" s="21">
        <v>0.70030000000000003</v>
      </c>
      <c r="Q46" s="21">
        <v>0.69230000000000003</v>
      </c>
      <c r="R46" s="86">
        <v>2999</v>
      </c>
      <c r="S46" s="86">
        <v>2011</v>
      </c>
      <c r="T46" s="87">
        <v>0.67059999999999997</v>
      </c>
      <c r="U46" s="87">
        <v>0.67030000000000001</v>
      </c>
      <c r="V46" s="20">
        <v>2422</v>
      </c>
      <c r="W46" s="20">
        <v>1994</v>
      </c>
      <c r="X46" s="21">
        <v>0.82330000000000003</v>
      </c>
      <c r="Y46" s="2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9">
      <c r="A47" s="19" t="s">
        <v>56</v>
      </c>
      <c r="B47" s="19" t="s">
        <v>96</v>
      </c>
      <c r="C47" s="90">
        <v>8149907.2400000002</v>
      </c>
      <c r="D47" s="90">
        <v>9650235.1500000004</v>
      </c>
      <c r="E47" s="85">
        <v>0.844529393669749</v>
      </c>
      <c r="F47" s="20">
        <v>3337</v>
      </c>
      <c r="G47" s="20">
        <v>3597</v>
      </c>
      <c r="H47" s="21">
        <v>1.0779000000000001</v>
      </c>
      <c r="I47" s="100">
        <v>1</v>
      </c>
      <c r="J47" s="86">
        <v>4563</v>
      </c>
      <c r="K47" s="86">
        <v>3952</v>
      </c>
      <c r="L47" s="87">
        <v>0.86609999999999998</v>
      </c>
      <c r="M47" s="85">
        <v>0.87519999999999998</v>
      </c>
      <c r="N47" s="22">
        <v>8767973.0700000003</v>
      </c>
      <c r="O47" s="22">
        <v>6329150.1600000001</v>
      </c>
      <c r="P47" s="21">
        <v>0.7218</v>
      </c>
      <c r="Q47" s="21">
        <v>0.7</v>
      </c>
      <c r="R47" s="86">
        <v>3564</v>
      </c>
      <c r="S47" s="86">
        <v>2449</v>
      </c>
      <c r="T47" s="87">
        <v>0.68710000000000004</v>
      </c>
      <c r="U47" s="87">
        <v>0.69540000000000002</v>
      </c>
      <c r="V47" s="20">
        <v>2755</v>
      </c>
      <c r="W47" s="20">
        <v>2276</v>
      </c>
      <c r="X47" s="21">
        <v>0.82609999999999995</v>
      </c>
      <c r="Y47" s="2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9">
      <c r="A48" s="19" t="s">
        <v>60</v>
      </c>
      <c r="B48" s="19" t="s">
        <v>97</v>
      </c>
      <c r="C48" s="90">
        <v>2859198.37</v>
      </c>
      <c r="D48" s="90">
        <v>3619768.65</v>
      </c>
      <c r="E48" s="85">
        <v>0.78988428445558301</v>
      </c>
      <c r="F48" s="20">
        <v>1056</v>
      </c>
      <c r="G48" s="20">
        <v>1126</v>
      </c>
      <c r="H48" s="21">
        <v>1.0663</v>
      </c>
      <c r="I48" s="100">
        <v>1</v>
      </c>
      <c r="J48" s="86">
        <v>1574</v>
      </c>
      <c r="K48" s="86">
        <v>1416</v>
      </c>
      <c r="L48" s="87">
        <v>0.89959999999999996</v>
      </c>
      <c r="M48" s="85">
        <v>0.89559999999999995</v>
      </c>
      <c r="N48" s="22">
        <v>3254711.25</v>
      </c>
      <c r="O48" s="22">
        <v>2394589.4700000002</v>
      </c>
      <c r="P48" s="21">
        <v>0.73570000000000002</v>
      </c>
      <c r="Q48" s="21">
        <v>0.7</v>
      </c>
      <c r="R48" s="86">
        <v>1202</v>
      </c>
      <c r="S48" s="86">
        <v>791</v>
      </c>
      <c r="T48" s="87">
        <v>0.65810000000000002</v>
      </c>
      <c r="U48" s="87">
        <v>0.7</v>
      </c>
      <c r="V48" s="20">
        <v>1244</v>
      </c>
      <c r="W48" s="20">
        <v>990</v>
      </c>
      <c r="X48" s="21">
        <v>0.79579999999999995</v>
      </c>
      <c r="Y48" s="2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9">
      <c r="A49" s="19" t="s">
        <v>60</v>
      </c>
      <c r="B49" s="19" t="s">
        <v>98</v>
      </c>
      <c r="C49" s="90">
        <v>3385608.2</v>
      </c>
      <c r="D49" s="90">
        <v>4071439.44</v>
      </c>
      <c r="E49" s="85">
        <v>0.83155067142543604</v>
      </c>
      <c r="F49" s="20">
        <v>1636</v>
      </c>
      <c r="G49" s="20">
        <v>1724</v>
      </c>
      <c r="H49" s="21">
        <v>1.0538000000000001</v>
      </c>
      <c r="I49" s="100">
        <v>1</v>
      </c>
      <c r="J49" s="86">
        <v>2449</v>
      </c>
      <c r="K49" s="86">
        <v>2068</v>
      </c>
      <c r="L49" s="87">
        <v>0.84440000000000004</v>
      </c>
      <c r="M49" s="85">
        <v>0.83909999999999996</v>
      </c>
      <c r="N49" s="22">
        <v>3448437.09</v>
      </c>
      <c r="O49" s="22">
        <v>2623953.7400000002</v>
      </c>
      <c r="P49" s="21">
        <v>0.76090000000000002</v>
      </c>
      <c r="Q49" s="21">
        <v>0.7</v>
      </c>
      <c r="R49" s="86">
        <v>1660</v>
      </c>
      <c r="S49" s="86">
        <v>1079</v>
      </c>
      <c r="T49" s="87">
        <v>0.65</v>
      </c>
      <c r="U49" s="87">
        <v>0.68259999999999998</v>
      </c>
      <c r="V49" s="20">
        <v>1438</v>
      </c>
      <c r="W49" s="20">
        <v>1152</v>
      </c>
      <c r="X49" s="21">
        <v>0.80110000000000003</v>
      </c>
      <c r="Y49" s="2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9">
      <c r="A50" s="19" t="s">
        <v>53</v>
      </c>
      <c r="B50" s="19" t="s">
        <v>99</v>
      </c>
      <c r="C50" s="90">
        <v>2408449.0499999998</v>
      </c>
      <c r="D50" s="90">
        <v>2899804.19</v>
      </c>
      <c r="E50" s="85">
        <v>0.83055575211097299</v>
      </c>
      <c r="F50" s="20">
        <v>1639</v>
      </c>
      <c r="G50" s="20">
        <v>1616</v>
      </c>
      <c r="H50" s="21">
        <v>0.98599999999999999</v>
      </c>
      <c r="I50" s="100">
        <v>0.99470000000000003</v>
      </c>
      <c r="J50" s="86">
        <v>1780</v>
      </c>
      <c r="K50" s="86">
        <v>1650</v>
      </c>
      <c r="L50" s="87">
        <v>0.92700000000000005</v>
      </c>
      <c r="M50" s="85">
        <v>0.9</v>
      </c>
      <c r="N50" s="22">
        <v>2655183.25</v>
      </c>
      <c r="O50" s="22">
        <v>1905233.16</v>
      </c>
      <c r="P50" s="21">
        <v>0.71760000000000002</v>
      </c>
      <c r="Q50" s="21">
        <v>0.7</v>
      </c>
      <c r="R50" s="86">
        <v>1310</v>
      </c>
      <c r="S50" s="86">
        <v>956</v>
      </c>
      <c r="T50" s="87">
        <v>0.7298</v>
      </c>
      <c r="U50" s="87">
        <v>0.7</v>
      </c>
      <c r="V50" s="20">
        <v>1228</v>
      </c>
      <c r="W50" s="20">
        <v>1036</v>
      </c>
      <c r="X50" s="21">
        <v>0.84360000000000002</v>
      </c>
      <c r="Y50" s="2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9">
      <c r="A51" s="19" t="s">
        <v>56</v>
      </c>
      <c r="B51" s="19" t="s">
        <v>100</v>
      </c>
      <c r="C51" s="90">
        <v>3957636.82</v>
      </c>
      <c r="D51" s="90">
        <v>4451115.58</v>
      </c>
      <c r="E51" s="85">
        <v>0.88913368994116304</v>
      </c>
      <c r="F51" s="20">
        <v>2069</v>
      </c>
      <c r="G51" s="20">
        <v>1977</v>
      </c>
      <c r="H51" s="21">
        <v>0.95550000000000002</v>
      </c>
      <c r="I51" s="100">
        <v>0.98860000000000003</v>
      </c>
      <c r="J51" s="86">
        <v>2635</v>
      </c>
      <c r="K51" s="86">
        <v>2221</v>
      </c>
      <c r="L51" s="87">
        <v>0.84289999999999998</v>
      </c>
      <c r="M51" s="85">
        <v>0.82650000000000001</v>
      </c>
      <c r="N51" s="22">
        <v>4395587.8099999996</v>
      </c>
      <c r="O51" s="22">
        <v>2993728.6</v>
      </c>
      <c r="P51" s="21">
        <v>0.68110000000000004</v>
      </c>
      <c r="Q51" s="21">
        <v>0.65559999999999996</v>
      </c>
      <c r="R51" s="86">
        <v>2113</v>
      </c>
      <c r="S51" s="86">
        <v>1402</v>
      </c>
      <c r="T51" s="87">
        <v>0.66349999999999998</v>
      </c>
      <c r="U51" s="87">
        <v>0.65710000000000002</v>
      </c>
      <c r="V51" s="20">
        <v>1509</v>
      </c>
      <c r="W51" s="20">
        <v>1113</v>
      </c>
      <c r="X51" s="21">
        <v>0.73760000000000003</v>
      </c>
      <c r="Y51" s="2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9">
      <c r="A52" s="19" t="s">
        <v>53</v>
      </c>
      <c r="B52" s="19" t="s">
        <v>101</v>
      </c>
      <c r="C52" s="90">
        <v>190544</v>
      </c>
      <c r="D52" s="90">
        <v>271014.52</v>
      </c>
      <c r="E52" s="85">
        <v>0.703076720760201</v>
      </c>
      <c r="F52" s="20">
        <v>125</v>
      </c>
      <c r="G52" s="20">
        <v>123</v>
      </c>
      <c r="H52" s="21">
        <v>0.98399999999999999</v>
      </c>
      <c r="I52" s="100">
        <v>1</v>
      </c>
      <c r="J52" s="86">
        <v>180</v>
      </c>
      <c r="K52" s="86">
        <v>157</v>
      </c>
      <c r="L52" s="87">
        <v>0.87219999999999998</v>
      </c>
      <c r="M52" s="85">
        <v>0.89939999999999998</v>
      </c>
      <c r="N52" s="22">
        <v>259285.2</v>
      </c>
      <c r="O52" s="22">
        <v>147184.64000000001</v>
      </c>
      <c r="P52" s="21">
        <v>0.56769999999999998</v>
      </c>
      <c r="Q52" s="21">
        <v>0.5504</v>
      </c>
      <c r="R52" s="86">
        <v>142</v>
      </c>
      <c r="S52" s="86">
        <v>69</v>
      </c>
      <c r="T52" s="87">
        <v>0.4859</v>
      </c>
      <c r="U52" s="87">
        <v>0.62539999999999996</v>
      </c>
      <c r="V52" s="20">
        <v>102</v>
      </c>
      <c r="W52" s="20">
        <v>85</v>
      </c>
      <c r="X52" s="21">
        <v>0.83330000000000004</v>
      </c>
      <c r="Y52" s="2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9">
      <c r="A53" s="19" t="s">
        <v>45</v>
      </c>
      <c r="B53" s="19" t="s">
        <v>102</v>
      </c>
      <c r="C53" s="90">
        <v>8348476.5499999998</v>
      </c>
      <c r="D53" s="90">
        <v>10743629.4</v>
      </c>
      <c r="E53" s="85">
        <v>0.77706296812509201</v>
      </c>
      <c r="F53" s="20">
        <v>4269</v>
      </c>
      <c r="G53" s="20">
        <v>4356</v>
      </c>
      <c r="H53" s="21">
        <v>1.0204</v>
      </c>
      <c r="I53" s="100">
        <v>1</v>
      </c>
      <c r="J53" s="86">
        <v>5876</v>
      </c>
      <c r="K53" s="86">
        <v>5190</v>
      </c>
      <c r="L53" s="87">
        <v>0.88329999999999997</v>
      </c>
      <c r="M53" s="85">
        <v>0.87409999999999999</v>
      </c>
      <c r="N53" s="22">
        <v>9782739.4800000004</v>
      </c>
      <c r="O53" s="22">
        <v>6227898.5499999998</v>
      </c>
      <c r="P53" s="21">
        <v>0.63660000000000005</v>
      </c>
      <c r="Q53" s="21">
        <v>0.66620000000000001</v>
      </c>
      <c r="R53" s="86">
        <v>4610</v>
      </c>
      <c r="S53" s="86">
        <v>2929</v>
      </c>
      <c r="T53" s="87">
        <v>0.63539999999999996</v>
      </c>
      <c r="U53" s="87">
        <v>0.66879999999999995</v>
      </c>
      <c r="V53" s="20">
        <v>3656</v>
      </c>
      <c r="W53" s="20">
        <v>2854</v>
      </c>
      <c r="X53" s="21">
        <v>0.78059999999999996</v>
      </c>
      <c r="Y53" s="2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9">
      <c r="A54" s="19" t="s">
        <v>60</v>
      </c>
      <c r="B54" s="19" t="s">
        <v>103</v>
      </c>
      <c r="C54" s="90">
        <v>1786928.57</v>
      </c>
      <c r="D54" s="90">
        <v>2238090.9500000002</v>
      </c>
      <c r="E54" s="85">
        <v>0.79841642271061397</v>
      </c>
      <c r="F54" s="20">
        <v>526</v>
      </c>
      <c r="G54" s="20">
        <v>536</v>
      </c>
      <c r="H54" s="21">
        <v>1.0189999999999999</v>
      </c>
      <c r="I54" s="100">
        <v>1</v>
      </c>
      <c r="J54" s="86">
        <v>824</v>
      </c>
      <c r="K54" s="86">
        <v>758</v>
      </c>
      <c r="L54" s="87">
        <v>0.91990000000000005</v>
      </c>
      <c r="M54" s="85">
        <v>0.9</v>
      </c>
      <c r="N54" s="22">
        <v>2030924.19</v>
      </c>
      <c r="O54" s="22">
        <v>1436337.53</v>
      </c>
      <c r="P54" s="21">
        <v>0.70720000000000005</v>
      </c>
      <c r="Q54" s="21">
        <v>0.7</v>
      </c>
      <c r="R54" s="86">
        <v>698</v>
      </c>
      <c r="S54" s="86">
        <v>458</v>
      </c>
      <c r="T54" s="87">
        <v>0.65620000000000001</v>
      </c>
      <c r="U54" s="87">
        <v>0.7</v>
      </c>
      <c r="V54" s="20">
        <v>532</v>
      </c>
      <c r="W54" s="20">
        <v>342</v>
      </c>
      <c r="X54" s="21">
        <v>0.64290000000000003</v>
      </c>
      <c r="Y54" s="2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9">
      <c r="A55" s="19" t="s">
        <v>42</v>
      </c>
      <c r="B55" s="19" t="s">
        <v>104</v>
      </c>
      <c r="C55" s="90">
        <v>12891959.41</v>
      </c>
      <c r="D55" s="90">
        <v>15265343.26</v>
      </c>
      <c r="E55" s="85">
        <v>0.84452469822810905</v>
      </c>
      <c r="F55" s="20">
        <v>4743</v>
      </c>
      <c r="G55" s="20">
        <v>5039</v>
      </c>
      <c r="H55" s="21">
        <v>1.0624</v>
      </c>
      <c r="I55" s="100">
        <v>1</v>
      </c>
      <c r="J55" s="86">
        <v>6445</v>
      </c>
      <c r="K55" s="86">
        <v>5481</v>
      </c>
      <c r="L55" s="87">
        <v>0.85040000000000004</v>
      </c>
      <c r="M55" s="85">
        <v>0.87390000000000001</v>
      </c>
      <c r="N55" s="22">
        <v>13920517.220000001</v>
      </c>
      <c r="O55" s="22">
        <v>10342077.25</v>
      </c>
      <c r="P55" s="21">
        <v>0.7429</v>
      </c>
      <c r="Q55" s="21">
        <v>0.7</v>
      </c>
      <c r="R55" s="86">
        <v>4820</v>
      </c>
      <c r="S55" s="86">
        <v>3451</v>
      </c>
      <c r="T55" s="87">
        <v>0.71599999999999997</v>
      </c>
      <c r="U55" s="87">
        <v>0.7</v>
      </c>
      <c r="V55" s="20">
        <v>4080</v>
      </c>
      <c r="W55" s="20">
        <v>3494</v>
      </c>
      <c r="X55" s="21">
        <v>0.85640000000000005</v>
      </c>
      <c r="Y55" s="2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9">
      <c r="A56" s="19" t="s">
        <v>58</v>
      </c>
      <c r="B56" s="19" t="s">
        <v>105</v>
      </c>
      <c r="C56" s="90">
        <v>850457.52</v>
      </c>
      <c r="D56" s="90">
        <v>1049487.07</v>
      </c>
      <c r="E56" s="85">
        <v>0.81035540533148298</v>
      </c>
      <c r="F56" s="20">
        <v>312</v>
      </c>
      <c r="G56" s="20">
        <v>308</v>
      </c>
      <c r="H56" s="21">
        <v>0.98719999999999997</v>
      </c>
      <c r="I56" s="100">
        <v>1</v>
      </c>
      <c r="J56" s="86">
        <v>463</v>
      </c>
      <c r="K56" s="86">
        <v>425</v>
      </c>
      <c r="L56" s="87">
        <v>0.91790000000000005</v>
      </c>
      <c r="M56" s="85">
        <v>0.9</v>
      </c>
      <c r="N56" s="22">
        <v>895123.82</v>
      </c>
      <c r="O56" s="22">
        <v>661044.54</v>
      </c>
      <c r="P56" s="21">
        <v>0.73850000000000005</v>
      </c>
      <c r="Q56" s="21">
        <v>0.7</v>
      </c>
      <c r="R56" s="86">
        <v>404</v>
      </c>
      <c r="S56" s="86">
        <v>280</v>
      </c>
      <c r="T56" s="87">
        <v>0.69310000000000005</v>
      </c>
      <c r="U56" s="87">
        <v>0.69840000000000002</v>
      </c>
      <c r="V56" s="20">
        <v>253</v>
      </c>
      <c r="W56" s="20">
        <v>210</v>
      </c>
      <c r="X56" s="21">
        <v>0.83</v>
      </c>
      <c r="Y56" s="2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9">
      <c r="A57" s="19" t="s">
        <v>56</v>
      </c>
      <c r="B57" s="19" t="s">
        <v>106</v>
      </c>
      <c r="C57" s="90">
        <v>3493232.5</v>
      </c>
      <c r="D57" s="90">
        <v>4220451.71</v>
      </c>
      <c r="E57" s="85">
        <v>0.82769161692410398</v>
      </c>
      <c r="F57" s="20">
        <v>1895</v>
      </c>
      <c r="G57" s="20">
        <v>1907</v>
      </c>
      <c r="H57" s="21">
        <v>1.0063</v>
      </c>
      <c r="I57" s="100">
        <v>1</v>
      </c>
      <c r="J57" s="86">
        <v>2486</v>
      </c>
      <c r="K57" s="86">
        <v>2123</v>
      </c>
      <c r="L57" s="87">
        <v>0.85399999999999998</v>
      </c>
      <c r="M57" s="85">
        <v>0.87460000000000004</v>
      </c>
      <c r="N57" s="22">
        <v>3941798.36</v>
      </c>
      <c r="O57" s="22">
        <v>2655900.56</v>
      </c>
      <c r="P57" s="21">
        <v>0.67379999999999995</v>
      </c>
      <c r="Q57" s="21">
        <v>0.67459999999999998</v>
      </c>
      <c r="R57" s="86">
        <v>1859</v>
      </c>
      <c r="S57" s="86">
        <v>1235</v>
      </c>
      <c r="T57" s="87">
        <v>0.6643</v>
      </c>
      <c r="U57" s="87">
        <v>0.68989999999999996</v>
      </c>
      <c r="V57" s="20">
        <v>1574</v>
      </c>
      <c r="W57" s="20">
        <v>1296</v>
      </c>
      <c r="X57" s="21">
        <v>0.82340000000000002</v>
      </c>
      <c r="Y57" s="2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9">
      <c r="A58" s="19" t="s">
        <v>58</v>
      </c>
      <c r="B58" s="19" t="s">
        <v>107</v>
      </c>
      <c r="C58" s="90">
        <v>5790473.2599999998</v>
      </c>
      <c r="D58" s="90">
        <v>7162345.3700000001</v>
      </c>
      <c r="E58" s="85">
        <v>0.80846049176207202</v>
      </c>
      <c r="F58" s="20">
        <v>3962</v>
      </c>
      <c r="G58" s="20">
        <v>3648</v>
      </c>
      <c r="H58" s="21">
        <v>0.92069999999999996</v>
      </c>
      <c r="I58" s="100">
        <v>0.93920000000000003</v>
      </c>
      <c r="J58" s="86">
        <v>5377</v>
      </c>
      <c r="K58" s="86">
        <v>4558</v>
      </c>
      <c r="L58" s="87">
        <v>0.84770000000000001</v>
      </c>
      <c r="M58" s="85">
        <v>0.86950000000000005</v>
      </c>
      <c r="N58" s="22">
        <v>6737429.0099999998</v>
      </c>
      <c r="O58" s="22">
        <v>4216047.12</v>
      </c>
      <c r="P58" s="21">
        <v>0.62580000000000002</v>
      </c>
      <c r="Q58" s="21">
        <v>0.62949999999999995</v>
      </c>
      <c r="R58" s="86">
        <v>3971</v>
      </c>
      <c r="S58" s="86">
        <v>2342</v>
      </c>
      <c r="T58" s="87">
        <v>0.58979999999999999</v>
      </c>
      <c r="U58" s="87">
        <v>0.62280000000000002</v>
      </c>
      <c r="V58" s="20">
        <v>2984</v>
      </c>
      <c r="W58" s="20">
        <v>2490</v>
      </c>
      <c r="X58" s="21">
        <v>0.83450000000000002</v>
      </c>
      <c r="Y58" s="2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9">
      <c r="A59" s="19" t="s">
        <v>51</v>
      </c>
      <c r="B59" s="19" t="s">
        <v>108</v>
      </c>
      <c r="C59" s="90">
        <v>4236263.71</v>
      </c>
      <c r="D59" s="90">
        <v>5263648.41</v>
      </c>
      <c r="E59" s="85">
        <v>0.80481509782299498</v>
      </c>
      <c r="F59" s="20">
        <v>1646</v>
      </c>
      <c r="G59" s="20">
        <v>1670</v>
      </c>
      <c r="H59" s="21">
        <v>1.0145999999999999</v>
      </c>
      <c r="I59" s="100">
        <v>1</v>
      </c>
      <c r="J59" s="86">
        <v>2675</v>
      </c>
      <c r="K59" s="86">
        <v>2213</v>
      </c>
      <c r="L59" s="87">
        <v>0.82730000000000004</v>
      </c>
      <c r="M59" s="85">
        <v>0.86160000000000003</v>
      </c>
      <c r="N59" s="22">
        <v>4585369.33</v>
      </c>
      <c r="O59" s="22">
        <v>3183014.63</v>
      </c>
      <c r="P59" s="21">
        <v>0.69420000000000004</v>
      </c>
      <c r="Q59" s="21">
        <v>0.7</v>
      </c>
      <c r="R59" s="86">
        <v>2081</v>
      </c>
      <c r="S59" s="86">
        <v>1421</v>
      </c>
      <c r="T59" s="87">
        <v>0.68279999999999996</v>
      </c>
      <c r="U59" s="87">
        <v>0.6895</v>
      </c>
      <c r="V59" s="20">
        <v>1456</v>
      </c>
      <c r="W59" s="20">
        <v>1247</v>
      </c>
      <c r="X59" s="21">
        <v>0.85650000000000004</v>
      </c>
      <c r="Y59" s="2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9">
      <c r="A60" s="19" t="s">
        <v>60</v>
      </c>
      <c r="B60" s="19" t="s">
        <v>109</v>
      </c>
      <c r="C60" s="90">
        <v>1578340.28</v>
      </c>
      <c r="D60" s="90">
        <v>1901916.56</v>
      </c>
      <c r="E60" s="85">
        <v>0.82986830925958199</v>
      </c>
      <c r="F60" s="20">
        <v>549</v>
      </c>
      <c r="G60" s="20">
        <v>656</v>
      </c>
      <c r="H60" s="21">
        <v>1.1949000000000001</v>
      </c>
      <c r="I60" s="100">
        <v>1</v>
      </c>
      <c r="J60" s="86">
        <v>978</v>
      </c>
      <c r="K60" s="86">
        <v>874</v>
      </c>
      <c r="L60" s="87">
        <v>0.89370000000000005</v>
      </c>
      <c r="M60" s="85">
        <v>0.9</v>
      </c>
      <c r="N60" s="22">
        <v>1929395.26</v>
      </c>
      <c r="O60" s="22">
        <v>1250915.3999999999</v>
      </c>
      <c r="P60" s="21">
        <v>0.64829999999999999</v>
      </c>
      <c r="Q60" s="21">
        <v>0.65939999999999999</v>
      </c>
      <c r="R60" s="86">
        <v>835</v>
      </c>
      <c r="S60" s="86">
        <v>546</v>
      </c>
      <c r="T60" s="87">
        <v>0.65390000000000004</v>
      </c>
      <c r="U60" s="87">
        <v>0.67149999999999999</v>
      </c>
      <c r="V60" s="20">
        <v>707</v>
      </c>
      <c r="W60" s="20">
        <v>562</v>
      </c>
      <c r="X60" s="21">
        <v>0.79490000000000005</v>
      </c>
      <c r="Y60" s="2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9">
      <c r="A61" s="19" t="s">
        <v>60</v>
      </c>
      <c r="B61" s="19" t="s">
        <v>110</v>
      </c>
      <c r="C61" s="90">
        <v>738804.61</v>
      </c>
      <c r="D61" s="90">
        <v>963127.73</v>
      </c>
      <c r="E61" s="85">
        <v>0.767088919763529</v>
      </c>
      <c r="F61" s="20">
        <v>381</v>
      </c>
      <c r="G61" s="20">
        <v>377</v>
      </c>
      <c r="H61" s="21">
        <v>0.98950000000000005</v>
      </c>
      <c r="I61" s="100">
        <v>1</v>
      </c>
      <c r="J61" s="86">
        <v>613</v>
      </c>
      <c r="K61" s="86">
        <v>586</v>
      </c>
      <c r="L61" s="87">
        <v>0.95599999999999996</v>
      </c>
      <c r="M61" s="85">
        <v>0.9</v>
      </c>
      <c r="N61" s="22">
        <v>869805.37</v>
      </c>
      <c r="O61" s="22">
        <v>576794.39</v>
      </c>
      <c r="P61" s="21">
        <v>0.66310000000000002</v>
      </c>
      <c r="Q61" s="21">
        <v>0.6694</v>
      </c>
      <c r="R61" s="86">
        <v>406</v>
      </c>
      <c r="S61" s="86">
        <v>253</v>
      </c>
      <c r="T61" s="87">
        <v>0.62319999999999998</v>
      </c>
      <c r="U61" s="87">
        <v>0.67249999999999999</v>
      </c>
      <c r="V61" s="20">
        <v>434</v>
      </c>
      <c r="W61" s="20">
        <v>344</v>
      </c>
      <c r="X61" s="21">
        <v>0.79259999999999997</v>
      </c>
      <c r="Y61" s="2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9">
      <c r="A62" s="19" t="s">
        <v>67</v>
      </c>
      <c r="B62" s="19" t="s">
        <v>111</v>
      </c>
      <c r="C62" s="90">
        <v>2252541.62</v>
      </c>
      <c r="D62" s="90">
        <v>2728766.9951999998</v>
      </c>
      <c r="E62" s="85">
        <v>0.82547964848677202</v>
      </c>
      <c r="F62" s="20">
        <v>1456</v>
      </c>
      <c r="G62" s="20">
        <v>1400</v>
      </c>
      <c r="H62" s="21">
        <v>0.96150000000000002</v>
      </c>
      <c r="I62" s="100">
        <v>0.97440000000000004</v>
      </c>
      <c r="J62" s="86">
        <v>2018</v>
      </c>
      <c r="K62" s="86">
        <v>1886</v>
      </c>
      <c r="L62" s="87">
        <v>0.93459999999999999</v>
      </c>
      <c r="M62" s="85">
        <v>0.9</v>
      </c>
      <c r="N62" s="22">
        <v>2463946.2400000002</v>
      </c>
      <c r="O62" s="22">
        <v>1563112.91</v>
      </c>
      <c r="P62" s="21">
        <v>0.63439999999999996</v>
      </c>
      <c r="Q62" s="21">
        <v>0.61650000000000005</v>
      </c>
      <c r="R62" s="86">
        <v>1698</v>
      </c>
      <c r="S62" s="86">
        <v>1037</v>
      </c>
      <c r="T62" s="87">
        <v>0.61070000000000002</v>
      </c>
      <c r="U62" s="87">
        <v>0.59240000000000004</v>
      </c>
      <c r="V62" s="20">
        <v>1171</v>
      </c>
      <c r="W62" s="20">
        <v>992</v>
      </c>
      <c r="X62" s="21">
        <v>0.84709999999999996</v>
      </c>
      <c r="Y62" s="2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9">
      <c r="A63" s="19" t="s">
        <v>51</v>
      </c>
      <c r="B63" s="19" t="s">
        <v>112</v>
      </c>
      <c r="C63" s="90">
        <v>2387747.27</v>
      </c>
      <c r="D63" s="90">
        <v>3077287.7091000001</v>
      </c>
      <c r="E63" s="85">
        <v>0.77592591129489596</v>
      </c>
      <c r="F63" s="20">
        <v>1188</v>
      </c>
      <c r="G63" s="20">
        <v>1203</v>
      </c>
      <c r="H63" s="21">
        <v>1.0125999999999999</v>
      </c>
      <c r="I63" s="100">
        <v>1</v>
      </c>
      <c r="J63" s="86">
        <v>1863</v>
      </c>
      <c r="K63" s="86">
        <v>1607</v>
      </c>
      <c r="L63" s="87">
        <v>0.86260000000000003</v>
      </c>
      <c r="M63" s="85">
        <v>0.87390000000000001</v>
      </c>
      <c r="N63" s="22">
        <v>2849805.85</v>
      </c>
      <c r="O63" s="22">
        <v>1817577.93</v>
      </c>
      <c r="P63" s="21">
        <v>0.63780000000000003</v>
      </c>
      <c r="Q63" s="21">
        <v>0.64429999999999998</v>
      </c>
      <c r="R63" s="86">
        <v>1428</v>
      </c>
      <c r="S63" s="86">
        <v>814</v>
      </c>
      <c r="T63" s="87">
        <v>0.56999999999999995</v>
      </c>
      <c r="U63" s="87">
        <v>0.57040000000000002</v>
      </c>
      <c r="V63" s="20">
        <v>1098</v>
      </c>
      <c r="W63" s="20">
        <v>956</v>
      </c>
      <c r="X63" s="21">
        <v>0.87070000000000003</v>
      </c>
      <c r="Y63" s="2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9">
      <c r="A64" s="19" t="s">
        <v>48</v>
      </c>
      <c r="B64" s="19" t="s">
        <v>113</v>
      </c>
      <c r="C64" s="90">
        <v>44370388.549999997</v>
      </c>
      <c r="D64" s="90">
        <v>52286476.670000002</v>
      </c>
      <c r="E64" s="85">
        <v>0.84860161509903498</v>
      </c>
      <c r="F64" s="20">
        <v>27643</v>
      </c>
      <c r="G64" s="20">
        <v>26726</v>
      </c>
      <c r="H64" s="21">
        <v>0.96679999999999999</v>
      </c>
      <c r="I64" s="100">
        <v>0.98260000000000003</v>
      </c>
      <c r="J64" s="86">
        <v>32493</v>
      </c>
      <c r="K64" s="86">
        <v>24217</v>
      </c>
      <c r="L64" s="87">
        <v>0.74529999999999996</v>
      </c>
      <c r="M64" s="85">
        <v>0.75849999999999995</v>
      </c>
      <c r="N64" s="22">
        <v>51664155.719999999</v>
      </c>
      <c r="O64" s="22">
        <v>32624805.960000001</v>
      </c>
      <c r="P64" s="21">
        <v>0.63149999999999995</v>
      </c>
      <c r="Q64" s="21">
        <v>0.63290000000000002</v>
      </c>
      <c r="R64" s="86">
        <v>20709</v>
      </c>
      <c r="S64" s="86">
        <v>13253</v>
      </c>
      <c r="T64" s="87">
        <v>0.64</v>
      </c>
      <c r="U64" s="87">
        <v>0.65800000000000003</v>
      </c>
      <c r="V64" s="20">
        <v>16139</v>
      </c>
      <c r="W64" s="20">
        <v>11276</v>
      </c>
      <c r="X64" s="21">
        <v>0.69869999999999999</v>
      </c>
      <c r="Y64" s="24"/>
      <c r="Z64" s="25">
        <v>28503</v>
      </c>
      <c r="AA64" s="26">
        <v>28101</v>
      </c>
      <c r="AB64" s="27">
        <v>0.9859</v>
      </c>
      <c r="AC64" s="25">
        <v>34329</v>
      </c>
      <c r="AD64" s="26">
        <v>24767</v>
      </c>
      <c r="AE64" s="27">
        <v>0.72150000000000003</v>
      </c>
      <c r="AF64" s="28">
        <v>61709807.859999999</v>
      </c>
      <c r="AG64" s="29">
        <v>38784484.490000002</v>
      </c>
      <c r="AH64" s="27">
        <v>0.62849999999999995</v>
      </c>
      <c r="AI64" s="25">
        <v>21907</v>
      </c>
      <c r="AJ64" s="26">
        <v>14189</v>
      </c>
      <c r="AK64" s="27">
        <v>0.64770000000000005</v>
      </c>
      <c r="AL64" s="8" t="s">
        <v>44</v>
      </c>
    </row>
    <row r="65" spans="1:38" ht="13.9">
      <c r="A65" s="19" t="s">
        <v>51</v>
      </c>
      <c r="B65" s="19" t="s">
        <v>114</v>
      </c>
      <c r="C65" s="90">
        <v>651374.77</v>
      </c>
      <c r="D65" s="90">
        <v>762772.11</v>
      </c>
      <c r="E65" s="85">
        <v>0.853957245500232</v>
      </c>
      <c r="F65" s="20">
        <v>210</v>
      </c>
      <c r="G65" s="20">
        <v>222</v>
      </c>
      <c r="H65" s="21">
        <v>1.0570999999999999</v>
      </c>
      <c r="I65" s="100">
        <v>1</v>
      </c>
      <c r="J65" s="86">
        <v>337</v>
      </c>
      <c r="K65" s="86">
        <v>318</v>
      </c>
      <c r="L65" s="87">
        <v>0.94359999999999999</v>
      </c>
      <c r="M65" s="85">
        <v>0.9</v>
      </c>
      <c r="N65" s="22">
        <v>698022.22</v>
      </c>
      <c r="O65" s="22">
        <v>535290.65</v>
      </c>
      <c r="P65" s="21">
        <v>0.76690000000000003</v>
      </c>
      <c r="Q65" s="21">
        <v>0.7</v>
      </c>
      <c r="R65" s="86">
        <v>253</v>
      </c>
      <c r="S65" s="86">
        <v>185</v>
      </c>
      <c r="T65" s="87">
        <v>0.73119999999999996</v>
      </c>
      <c r="U65" s="87">
        <v>0.7</v>
      </c>
      <c r="V65" s="20">
        <v>251</v>
      </c>
      <c r="W65" s="20">
        <v>189</v>
      </c>
      <c r="X65" s="21">
        <v>0.753</v>
      </c>
      <c r="Y65" s="2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9">
      <c r="A66" s="19" t="s">
        <v>48</v>
      </c>
      <c r="B66" s="19" t="s">
        <v>115</v>
      </c>
      <c r="C66" s="90">
        <v>1934221.99</v>
      </c>
      <c r="D66" s="90">
        <v>2518978.19</v>
      </c>
      <c r="E66" s="85">
        <v>0.76785976062778105</v>
      </c>
      <c r="F66" s="20">
        <v>1151</v>
      </c>
      <c r="G66" s="20">
        <v>1203</v>
      </c>
      <c r="H66" s="21">
        <v>1.0451999999999999</v>
      </c>
      <c r="I66" s="100">
        <v>1</v>
      </c>
      <c r="J66" s="86">
        <v>1495</v>
      </c>
      <c r="K66" s="86">
        <v>1408</v>
      </c>
      <c r="L66" s="87">
        <v>0.94179999999999997</v>
      </c>
      <c r="M66" s="85">
        <v>0.9</v>
      </c>
      <c r="N66" s="22">
        <v>2115604.2599999998</v>
      </c>
      <c r="O66" s="22">
        <v>1503973.67</v>
      </c>
      <c r="P66" s="21">
        <v>0.71089999999999998</v>
      </c>
      <c r="Q66" s="21">
        <v>0.7</v>
      </c>
      <c r="R66" s="86">
        <v>1073</v>
      </c>
      <c r="S66" s="86">
        <v>737</v>
      </c>
      <c r="T66" s="87">
        <v>0.68689999999999996</v>
      </c>
      <c r="U66" s="87">
        <v>0.7</v>
      </c>
      <c r="V66" s="20">
        <v>1035</v>
      </c>
      <c r="W66" s="20">
        <v>930</v>
      </c>
      <c r="X66" s="21">
        <v>0.89859999999999995</v>
      </c>
      <c r="Y66" s="2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9">
      <c r="A67" s="19" t="s">
        <v>56</v>
      </c>
      <c r="B67" s="19" t="s">
        <v>116</v>
      </c>
      <c r="C67" s="90">
        <v>4767873.9800000004</v>
      </c>
      <c r="D67" s="90">
        <v>5701980.3200000003</v>
      </c>
      <c r="E67" s="85">
        <v>0.83617861031130303</v>
      </c>
      <c r="F67" s="20">
        <v>1924</v>
      </c>
      <c r="G67" s="20">
        <v>2022</v>
      </c>
      <c r="H67" s="21">
        <v>1.0508999999999999</v>
      </c>
      <c r="I67" s="100">
        <v>1</v>
      </c>
      <c r="J67" s="86">
        <v>2550</v>
      </c>
      <c r="K67" s="86">
        <v>2255</v>
      </c>
      <c r="L67" s="87">
        <v>0.88429999999999997</v>
      </c>
      <c r="M67" s="85">
        <v>0.88849999999999996</v>
      </c>
      <c r="N67" s="22">
        <v>5298479.07</v>
      </c>
      <c r="O67" s="22">
        <v>3757035.61</v>
      </c>
      <c r="P67" s="21">
        <v>0.70909999999999995</v>
      </c>
      <c r="Q67" s="21">
        <v>0.7</v>
      </c>
      <c r="R67" s="86">
        <v>1945</v>
      </c>
      <c r="S67" s="86">
        <v>1304</v>
      </c>
      <c r="T67" s="87">
        <v>0.6704</v>
      </c>
      <c r="U67" s="87">
        <v>0.68059999999999998</v>
      </c>
      <c r="V67" s="20">
        <v>1598</v>
      </c>
      <c r="W67" s="20">
        <v>1276</v>
      </c>
      <c r="X67" s="21">
        <v>0.79849999999999999</v>
      </c>
      <c r="Y67" s="2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9">
      <c r="A68" s="19" t="s">
        <v>67</v>
      </c>
      <c r="B68" s="19" t="s">
        <v>117</v>
      </c>
      <c r="C68" s="90">
        <v>7409312.25</v>
      </c>
      <c r="D68" s="90">
        <v>8956898.4100000001</v>
      </c>
      <c r="E68" s="85">
        <v>0.82721852038958199</v>
      </c>
      <c r="F68" s="20">
        <v>4048</v>
      </c>
      <c r="G68" s="20">
        <v>3847</v>
      </c>
      <c r="H68" s="21">
        <v>0.95030000000000003</v>
      </c>
      <c r="I68" s="100">
        <v>0.98009999999999997</v>
      </c>
      <c r="J68" s="86">
        <v>5062</v>
      </c>
      <c r="K68" s="86">
        <v>4425</v>
      </c>
      <c r="L68" s="85">
        <v>0.87419999999999998</v>
      </c>
      <c r="M68" s="87">
        <v>0.87119999999999997</v>
      </c>
      <c r="N68" s="22">
        <v>7954378.04</v>
      </c>
      <c r="O68" s="22">
        <v>5654779.96</v>
      </c>
      <c r="P68" s="21">
        <v>0.71089999999999998</v>
      </c>
      <c r="Q68" s="21">
        <v>0.7</v>
      </c>
      <c r="R68" s="86">
        <v>3550</v>
      </c>
      <c r="S68" s="86">
        <v>2463</v>
      </c>
      <c r="T68" s="87">
        <v>0.69379999999999997</v>
      </c>
      <c r="U68" s="85">
        <v>0.7</v>
      </c>
      <c r="V68" s="20">
        <v>3091</v>
      </c>
      <c r="W68" s="20">
        <v>2583</v>
      </c>
      <c r="X68" s="21">
        <v>0.8357</v>
      </c>
      <c r="Y68" s="2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9">
      <c r="A69" s="19" t="s">
        <v>58</v>
      </c>
      <c r="B69" s="19" t="s">
        <v>118</v>
      </c>
      <c r="C69" s="90">
        <v>9888838.5600000005</v>
      </c>
      <c r="D69" s="90">
        <v>12029724.68</v>
      </c>
      <c r="E69" s="85">
        <v>0.82203365605205203</v>
      </c>
      <c r="F69" s="20">
        <v>4697</v>
      </c>
      <c r="G69" s="20">
        <v>4514</v>
      </c>
      <c r="H69" s="21">
        <v>0.96099999999999997</v>
      </c>
      <c r="I69" s="100">
        <v>1</v>
      </c>
      <c r="J69" s="86">
        <v>6550</v>
      </c>
      <c r="K69" s="86">
        <v>5586</v>
      </c>
      <c r="L69" s="87">
        <v>0.8528</v>
      </c>
      <c r="M69" s="85">
        <v>0.85070000000000001</v>
      </c>
      <c r="N69" s="22">
        <v>10438668.27</v>
      </c>
      <c r="O69" s="22">
        <v>7195392.2400000002</v>
      </c>
      <c r="P69" s="21">
        <v>0.68930000000000002</v>
      </c>
      <c r="Q69" s="21">
        <v>0.69450000000000001</v>
      </c>
      <c r="R69" s="86">
        <v>4530</v>
      </c>
      <c r="S69" s="86">
        <v>2905</v>
      </c>
      <c r="T69" s="87">
        <v>0.64129999999999998</v>
      </c>
      <c r="U69" s="87">
        <v>0.66600000000000004</v>
      </c>
      <c r="V69" s="20">
        <v>3500</v>
      </c>
      <c r="W69" s="20">
        <v>2933</v>
      </c>
      <c r="X69" s="21">
        <v>0.83799999999999997</v>
      </c>
      <c r="Y69" s="2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9">
      <c r="A70" s="19" t="s">
        <v>119</v>
      </c>
      <c r="B70" s="19" t="s">
        <v>120</v>
      </c>
      <c r="C70" s="90"/>
      <c r="D70" s="90">
        <v>0</v>
      </c>
      <c r="E70" s="85"/>
      <c r="F70" s="20">
        <v>6</v>
      </c>
      <c r="G70" s="20">
        <v>5</v>
      </c>
      <c r="H70" s="21">
        <v>0.83330000000000004</v>
      </c>
      <c r="I70" s="100">
        <v>1</v>
      </c>
      <c r="J70" s="86">
        <v>1</v>
      </c>
      <c r="K70" s="86">
        <v>1</v>
      </c>
      <c r="L70" s="87">
        <v>1</v>
      </c>
      <c r="M70" s="85">
        <v>0.3533</v>
      </c>
      <c r="N70" s="22">
        <v>1110</v>
      </c>
      <c r="O70" s="22"/>
      <c r="P70" s="21"/>
      <c r="Q70" s="21"/>
      <c r="R70" s="86">
        <v>1</v>
      </c>
      <c r="S70" s="86"/>
      <c r="T70" s="87"/>
      <c r="U70" s="87"/>
      <c r="V70" s="20"/>
      <c r="W70" s="20"/>
      <c r="X70" s="21"/>
      <c r="Y70" s="2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9">
      <c r="A71" s="19" t="s">
        <v>67</v>
      </c>
      <c r="B71" s="19" t="s">
        <v>121</v>
      </c>
      <c r="C71" s="90">
        <v>2047883.07</v>
      </c>
      <c r="D71" s="90">
        <v>2443365.37</v>
      </c>
      <c r="E71" s="85">
        <v>0.83814033510673802</v>
      </c>
      <c r="F71" s="20">
        <v>1672</v>
      </c>
      <c r="G71" s="20">
        <v>1486</v>
      </c>
      <c r="H71" s="21">
        <v>0.88880000000000003</v>
      </c>
      <c r="I71" s="100">
        <v>0.93440000000000001</v>
      </c>
      <c r="J71" s="86">
        <v>1993</v>
      </c>
      <c r="K71" s="86">
        <v>1702</v>
      </c>
      <c r="L71" s="87">
        <v>0.85399999999999998</v>
      </c>
      <c r="M71" s="85">
        <v>0.81540000000000001</v>
      </c>
      <c r="N71" s="22">
        <v>2234022.89</v>
      </c>
      <c r="O71" s="22">
        <v>1449139.64</v>
      </c>
      <c r="P71" s="21">
        <v>0.64870000000000005</v>
      </c>
      <c r="Q71" s="21">
        <v>0.63260000000000005</v>
      </c>
      <c r="R71" s="86">
        <v>1501</v>
      </c>
      <c r="S71" s="86">
        <v>926</v>
      </c>
      <c r="T71" s="87">
        <v>0.6169</v>
      </c>
      <c r="U71" s="87">
        <v>0.62460000000000004</v>
      </c>
      <c r="V71" s="20">
        <v>1130</v>
      </c>
      <c r="W71" s="20">
        <v>877</v>
      </c>
      <c r="X71" s="21">
        <v>0.77610000000000001</v>
      </c>
      <c r="Y71" s="2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9">
      <c r="A72" s="19" t="s">
        <v>58</v>
      </c>
      <c r="B72" s="19" t="s">
        <v>122</v>
      </c>
      <c r="C72" s="90">
        <v>18169880.329999998</v>
      </c>
      <c r="D72" s="90">
        <v>21702991.66</v>
      </c>
      <c r="E72" s="85">
        <v>0.83720625315855601</v>
      </c>
      <c r="F72" s="20">
        <v>5386</v>
      </c>
      <c r="G72" s="20">
        <v>5553</v>
      </c>
      <c r="H72" s="21">
        <v>1.0309999999999999</v>
      </c>
      <c r="I72" s="100">
        <v>1</v>
      </c>
      <c r="J72" s="86">
        <v>8527</v>
      </c>
      <c r="K72" s="86">
        <v>7666</v>
      </c>
      <c r="L72" s="87">
        <v>0.89900000000000002</v>
      </c>
      <c r="M72" s="85">
        <v>0.9</v>
      </c>
      <c r="N72" s="22">
        <v>21029346.34</v>
      </c>
      <c r="O72" s="22">
        <v>14382875.810000001</v>
      </c>
      <c r="P72" s="21">
        <v>0.68389999999999995</v>
      </c>
      <c r="Q72" s="21">
        <v>0.67090000000000005</v>
      </c>
      <c r="R72" s="86">
        <v>6868</v>
      </c>
      <c r="S72" s="86">
        <v>4257</v>
      </c>
      <c r="T72" s="87">
        <v>0.61980000000000002</v>
      </c>
      <c r="U72" s="87">
        <v>0.66439999999999999</v>
      </c>
      <c r="V72" s="20">
        <v>5537</v>
      </c>
      <c r="W72" s="20">
        <v>3923</v>
      </c>
      <c r="X72" s="21">
        <v>0.70850000000000002</v>
      </c>
      <c r="Y72" s="2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9">
      <c r="A73" s="30" t="s">
        <v>42</v>
      </c>
      <c r="B73" s="19" t="s">
        <v>123</v>
      </c>
      <c r="C73" s="90">
        <v>4234502.57</v>
      </c>
      <c r="D73" s="90">
        <v>5276897.71</v>
      </c>
      <c r="E73" s="85">
        <v>0.80246061279061598</v>
      </c>
      <c r="F73" s="20">
        <v>1352</v>
      </c>
      <c r="G73" s="20">
        <v>1470</v>
      </c>
      <c r="H73" s="21">
        <v>1.0872999999999999</v>
      </c>
      <c r="I73" s="100">
        <v>1</v>
      </c>
      <c r="J73" s="86">
        <v>2077</v>
      </c>
      <c r="K73" s="86">
        <v>1698</v>
      </c>
      <c r="L73" s="87">
        <v>0.8175</v>
      </c>
      <c r="M73" s="85">
        <v>0.86499999999999999</v>
      </c>
      <c r="N73" s="22">
        <v>4378116.08</v>
      </c>
      <c r="O73" s="22">
        <v>3105399.63</v>
      </c>
      <c r="P73" s="21">
        <v>0.70930000000000004</v>
      </c>
      <c r="Q73" s="21">
        <v>0.7</v>
      </c>
      <c r="R73" s="86">
        <v>1607</v>
      </c>
      <c r="S73" s="86">
        <v>1144</v>
      </c>
      <c r="T73" s="87">
        <v>0.71189999999999998</v>
      </c>
      <c r="U73" s="87">
        <v>0.7</v>
      </c>
      <c r="V73" s="20">
        <v>1009</v>
      </c>
      <c r="W73" s="20">
        <v>823</v>
      </c>
      <c r="X73" s="21">
        <v>0.81569999999999998</v>
      </c>
      <c r="Y73" s="2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9">
      <c r="A74" s="19" t="s">
        <v>53</v>
      </c>
      <c r="B74" s="19" t="s">
        <v>124</v>
      </c>
      <c r="C74" s="90">
        <v>870362.07</v>
      </c>
      <c r="D74" s="90">
        <v>1120190.19</v>
      </c>
      <c r="E74" s="85">
        <v>0.77697705065601397</v>
      </c>
      <c r="F74" s="20">
        <v>366</v>
      </c>
      <c r="G74" s="20">
        <v>372</v>
      </c>
      <c r="H74" s="21">
        <v>1.0164</v>
      </c>
      <c r="I74" s="100">
        <v>1</v>
      </c>
      <c r="J74" s="86">
        <v>554</v>
      </c>
      <c r="K74" s="86">
        <v>502</v>
      </c>
      <c r="L74" s="87">
        <v>0.90610000000000002</v>
      </c>
      <c r="M74" s="85">
        <v>0.9</v>
      </c>
      <c r="N74" s="22">
        <v>1039567.72</v>
      </c>
      <c r="O74" s="22">
        <v>640004.88</v>
      </c>
      <c r="P74" s="21">
        <v>0.61560000000000004</v>
      </c>
      <c r="Q74" s="21">
        <v>0.63009999999999999</v>
      </c>
      <c r="R74" s="86">
        <v>469</v>
      </c>
      <c r="S74" s="86">
        <v>305</v>
      </c>
      <c r="T74" s="87">
        <v>0.65029999999999999</v>
      </c>
      <c r="U74" s="87">
        <v>0.66649999999999998</v>
      </c>
      <c r="V74" s="20">
        <v>341</v>
      </c>
      <c r="W74" s="20">
        <v>285</v>
      </c>
      <c r="X74" s="21">
        <v>0.83579999999999999</v>
      </c>
      <c r="Y74" s="2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9">
      <c r="A75" s="19" t="s">
        <v>53</v>
      </c>
      <c r="B75" s="19" t="s">
        <v>125</v>
      </c>
      <c r="C75" s="90">
        <v>4037971.67</v>
      </c>
      <c r="D75" s="90">
        <v>4978185.93</v>
      </c>
      <c r="E75" s="85">
        <v>0.81113315709363198</v>
      </c>
      <c r="F75" s="20">
        <v>1876</v>
      </c>
      <c r="G75" s="20">
        <v>1814</v>
      </c>
      <c r="H75" s="21">
        <v>0.96699999999999997</v>
      </c>
      <c r="I75" s="100">
        <v>1</v>
      </c>
      <c r="J75" s="86">
        <v>2680</v>
      </c>
      <c r="K75" s="86">
        <v>2371</v>
      </c>
      <c r="L75" s="85">
        <v>0.88470000000000004</v>
      </c>
      <c r="M75" s="85">
        <v>0.9</v>
      </c>
      <c r="N75" s="22">
        <v>4282670.6399999997</v>
      </c>
      <c r="O75" s="22">
        <v>2975266.31</v>
      </c>
      <c r="P75" s="21">
        <v>0.69469999999999998</v>
      </c>
      <c r="Q75" s="21">
        <v>0.69769999999999999</v>
      </c>
      <c r="R75" s="86">
        <v>2024</v>
      </c>
      <c r="S75" s="86">
        <v>1330</v>
      </c>
      <c r="T75" s="87">
        <v>0.65710000000000002</v>
      </c>
      <c r="U75" s="87">
        <v>0.67879999999999996</v>
      </c>
      <c r="V75" s="20">
        <v>1506</v>
      </c>
      <c r="W75" s="20">
        <v>1098</v>
      </c>
      <c r="X75" s="21">
        <v>0.72909999999999997</v>
      </c>
      <c r="Y75" s="2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9">
      <c r="A76" s="19" t="s">
        <v>58</v>
      </c>
      <c r="B76" s="19" t="s">
        <v>126</v>
      </c>
      <c r="C76" s="90">
        <v>3004291.46</v>
      </c>
      <c r="D76" s="90">
        <v>3615897.94</v>
      </c>
      <c r="E76" s="85">
        <v>0.83085626581595395</v>
      </c>
      <c r="F76" s="20">
        <v>1257</v>
      </c>
      <c r="G76" s="20">
        <v>1266</v>
      </c>
      <c r="H76" s="21">
        <v>1.0072000000000001</v>
      </c>
      <c r="I76" s="100">
        <v>1</v>
      </c>
      <c r="J76" s="86">
        <v>1714</v>
      </c>
      <c r="K76" s="86">
        <v>1556</v>
      </c>
      <c r="L76" s="87">
        <v>0.90780000000000005</v>
      </c>
      <c r="M76" s="85">
        <v>0.89849999999999997</v>
      </c>
      <c r="N76" s="22">
        <v>3329441.75</v>
      </c>
      <c r="O76" s="22">
        <v>2256284.77</v>
      </c>
      <c r="P76" s="21">
        <v>0.67769999999999997</v>
      </c>
      <c r="Q76" s="21">
        <v>0.68869999999999998</v>
      </c>
      <c r="R76" s="86">
        <v>1462</v>
      </c>
      <c r="S76" s="86">
        <v>1018</v>
      </c>
      <c r="T76" s="87">
        <v>0.69630000000000003</v>
      </c>
      <c r="U76" s="87">
        <v>0.7</v>
      </c>
      <c r="V76" s="20">
        <v>1162</v>
      </c>
      <c r="W76" s="20">
        <v>914</v>
      </c>
      <c r="X76" s="21">
        <v>0.78659999999999997</v>
      </c>
      <c r="Y76" s="2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9">
      <c r="A77" s="19" t="s">
        <v>53</v>
      </c>
      <c r="B77" s="19" t="s">
        <v>127</v>
      </c>
      <c r="C77" s="90">
        <v>1045553.8</v>
      </c>
      <c r="D77" s="90">
        <v>1186876.77</v>
      </c>
      <c r="E77" s="85">
        <v>0.88092869152709097</v>
      </c>
      <c r="F77" s="20">
        <v>430</v>
      </c>
      <c r="G77" s="20">
        <v>425</v>
      </c>
      <c r="H77" s="21">
        <v>0.98839999999999995</v>
      </c>
      <c r="I77" s="100">
        <v>1</v>
      </c>
      <c r="J77" s="86">
        <v>601</v>
      </c>
      <c r="K77" s="86">
        <v>543</v>
      </c>
      <c r="L77" s="87">
        <v>0.90349999999999997</v>
      </c>
      <c r="M77" s="85">
        <v>0.9</v>
      </c>
      <c r="N77" s="22">
        <v>1066297.6399999999</v>
      </c>
      <c r="O77" s="22">
        <v>748661.49</v>
      </c>
      <c r="P77" s="21">
        <v>0.70209999999999995</v>
      </c>
      <c r="Q77" s="21">
        <v>0.68930000000000002</v>
      </c>
      <c r="R77" s="86">
        <v>457</v>
      </c>
      <c r="S77" s="86">
        <v>320</v>
      </c>
      <c r="T77" s="87">
        <v>0.70020000000000004</v>
      </c>
      <c r="U77" s="87">
        <v>0.7</v>
      </c>
      <c r="V77" s="20">
        <v>366</v>
      </c>
      <c r="W77" s="20">
        <v>299</v>
      </c>
      <c r="X77" s="21">
        <v>0.81689999999999996</v>
      </c>
      <c r="Y77" s="2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9">
      <c r="A78" s="19" t="s">
        <v>67</v>
      </c>
      <c r="B78" s="19" t="s">
        <v>128</v>
      </c>
      <c r="C78" s="90">
        <v>2915774.96</v>
      </c>
      <c r="D78" s="90">
        <v>3547151.81</v>
      </c>
      <c r="E78" s="85">
        <v>0.82200455920154103</v>
      </c>
      <c r="F78" s="20">
        <v>1411</v>
      </c>
      <c r="G78" s="20">
        <v>1492</v>
      </c>
      <c r="H78" s="21">
        <v>1.0573999999999999</v>
      </c>
      <c r="I78" s="100">
        <v>1</v>
      </c>
      <c r="J78" s="86">
        <v>1930</v>
      </c>
      <c r="K78" s="86">
        <v>1767</v>
      </c>
      <c r="L78" s="87">
        <v>0.91549999999999998</v>
      </c>
      <c r="M78" s="85">
        <v>0.9</v>
      </c>
      <c r="N78" s="22">
        <v>3192070.12</v>
      </c>
      <c r="O78" s="22">
        <v>2165364.2000000002</v>
      </c>
      <c r="P78" s="21">
        <v>0.6784</v>
      </c>
      <c r="Q78" s="21">
        <v>0.67749999999999999</v>
      </c>
      <c r="R78" s="86">
        <v>1567</v>
      </c>
      <c r="S78" s="86">
        <v>1048</v>
      </c>
      <c r="T78" s="87">
        <v>0.66879999999999995</v>
      </c>
      <c r="U78" s="87">
        <v>0.67759999999999998</v>
      </c>
      <c r="V78" s="20">
        <v>1230</v>
      </c>
      <c r="W78" s="20">
        <v>1076</v>
      </c>
      <c r="X78" s="21">
        <v>0.87480000000000002</v>
      </c>
      <c r="Y78" s="2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9">
      <c r="A79" s="30" t="s">
        <v>58</v>
      </c>
      <c r="B79" s="30" t="s">
        <v>129</v>
      </c>
      <c r="C79" s="90">
        <v>12746043.550000001</v>
      </c>
      <c r="D79" s="90">
        <v>15708426.35</v>
      </c>
      <c r="E79" s="85">
        <v>0.81141441325852504</v>
      </c>
      <c r="F79" s="20">
        <v>7125</v>
      </c>
      <c r="G79" s="20">
        <v>7172</v>
      </c>
      <c r="H79" s="21">
        <v>1.0065999999999999</v>
      </c>
      <c r="I79" s="100">
        <v>1</v>
      </c>
      <c r="J79" s="86">
        <v>9324</v>
      </c>
      <c r="K79" s="86">
        <v>8485</v>
      </c>
      <c r="L79" s="87">
        <v>0.91</v>
      </c>
      <c r="M79" s="85">
        <v>0.89790000000000003</v>
      </c>
      <c r="N79" s="22">
        <v>14855003.630000001</v>
      </c>
      <c r="O79" s="22">
        <v>9628202.4800000004</v>
      </c>
      <c r="P79" s="21">
        <v>0.64810000000000001</v>
      </c>
      <c r="Q79" s="21">
        <v>0.66510000000000002</v>
      </c>
      <c r="R79" s="86">
        <v>7832</v>
      </c>
      <c r="S79" s="86">
        <v>4957</v>
      </c>
      <c r="T79" s="87">
        <v>0.63290000000000002</v>
      </c>
      <c r="U79" s="87">
        <v>0.69</v>
      </c>
      <c r="V79" s="20">
        <v>2355</v>
      </c>
      <c r="W79" s="20">
        <v>1893</v>
      </c>
      <c r="X79" s="21">
        <v>0.80379999999999996</v>
      </c>
      <c r="Y79" s="2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9">
      <c r="A80" s="19" t="s">
        <v>60</v>
      </c>
      <c r="B80" s="19" t="s">
        <v>130</v>
      </c>
      <c r="C80" s="90">
        <v>720471.19</v>
      </c>
      <c r="D80" s="90">
        <v>922881.89</v>
      </c>
      <c r="E80" s="85">
        <v>0.78067540148609904</v>
      </c>
      <c r="F80" s="20">
        <v>263</v>
      </c>
      <c r="G80" s="20">
        <v>275</v>
      </c>
      <c r="H80" s="21">
        <v>1.0456000000000001</v>
      </c>
      <c r="I80" s="100">
        <v>1</v>
      </c>
      <c r="J80" s="86">
        <v>450</v>
      </c>
      <c r="K80" s="86">
        <v>387</v>
      </c>
      <c r="L80" s="87">
        <v>0.86</v>
      </c>
      <c r="M80" s="85">
        <v>0.9</v>
      </c>
      <c r="N80" s="22">
        <v>748420.58</v>
      </c>
      <c r="O80" s="22">
        <v>543651.92000000004</v>
      </c>
      <c r="P80" s="21">
        <v>0.72640000000000005</v>
      </c>
      <c r="Q80" s="21">
        <v>0.7</v>
      </c>
      <c r="R80" s="86">
        <v>379</v>
      </c>
      <c r="S80" s="86">
        <v>282</v>
      </c>
      <c r="T80" s="87">
        <v>0.74409999999999998</v>
      </c>
      <c r="U80" s="87">
        <v>0.7</v>
      </c>
      <c r="V80" s="20">
        <v>190</v>
      </c>
      <c r="W80" s="20">
        <v>145</v>
      </c>
      <c r="X80" s="21">
        <v>0.76319999999999999</v>
      </c>
      <c r="Y80" s="2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9">
      <c r="A81" s="19" t="s">
        <v>42</v>
      </c>
      <c r="B81" s="19" t="s">
        <v>131</v>
      </c>
      <c r="C81" s="90">
        <v>7159980.5499999998</v>
      </c>
      <c r="D81" s="90">
        <v>9174185.2699999996</v>
      </c>
      <c r="E81" s="85">
        <v>0.78044865448853096</v>
      </c>
      <c r="F81" s="20">
        <v>3899</v>
      </c>
      <c r="G81" s="20">
        <v>3923</v>
      </c>
      <c r="H81" s="21">
        <v>1.0062</v>
      </c>
      <c r="I81" s="100">
        <v>1</v>
      </c>
      <c r="J81" s="86">
        <v>5221</v>
      </c>
      <c r="K81" s="86">
        <v>4392</v>
      </c>
      <c r="L81" s="87">
        <v>0.84119999999999995</v>
      </c>
      <c r="M81" s="85">
        <v>0.85299999999999998</v>
      </c>
      <c r="N81" s="22">
        <v>8609050.3599999994</v>
      </c>
      <c r="O81" s="22">
        <v>5550514.5999999996</v>
      </c>
      <c r="P81" s="21">
        <v>0.64470000000000005</v>
      </c>
      <c r="Q81" s="21">
        <v>0.66859999999999997</v>
      </c>
      <c r="R81" s="86">
        <v>3914</v>
      </c>
      <c r="S81" s="86">
        <v>2323</v>
      </c>
      <c r="T81" s="87">
        <v>0.59350000000000003</v>
      </c>
      <c r="U81" s="87">
        <v>0.65800000000000003</v>
      </c>
      <c r="V81" s="20">
        <v>3310</v>
      </c>
      <c r="W81" s="20">
        <v>2767</v>
      </c>
      <c r="X81" s="21">
        <v>0.83599999999999997</v>
      </c>
      <c r="Y81" s="2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9">
      <c r="A82" s="19" t="s">
        <v>56</v>
      </c>
      <c r="B82" s="19" t="s">
        <v>132</v>
      </c>
      <c r="C82" s="90">
        <v>5386706.5099999998</v>
      </c>
      <c r="D82" s="90">
        <v>6375166.8899999997</v>
      </c>
      <c r="E82" s="85">
        <v>0.84495145036116803</v>
      </c>
      <c r="F82" s="20">
        <v>3207</v>
      </c>
      <c r="G82" s="20">
        <v>3215</v>
      </c>
      <c r="H82" s="21">
        <v>1.0024999999999999</v>
      </c>
      <c r="I82" s="100">
        <v>1</v>
      </c>
      <c r="J82" s="86">
        <v>4118</v>
      </c>
      <c r="K82" s="86">
        <v>3729</v>
      </c>
      <c r="L82" s="87">
        <v>0.90549999999999997</v>
      </c>
      <c r="M82" s="85">
        <v>0.9</v>
      </c>
      <c r="N82" s="22">
        <v>5932076.5</v>
      </c>
      <c r="O82" s="22">
        <v>4035004.69</v>
      </c>
      <c r="P82" s="21">
        <v>0.68020000000000003</v>
      </c>
      <c r="Q82" s="21">
        <v>0.67789999999999995</v>
      </c>
      <c r="R82" s="86">
        <v>3012</v>
      </c>
      <c r="S82" s="86">
        <v>1910</v>
      </c>
      <c r="T82" s="87">
        <v>0.6341</v>
      </c>
      <c r="U82" s="87">
        <v>0.66910000000000003</v>
      </c>
      <c r="V82" s="20">
        <v>2647</v>
      </c>
      <c r="W82" s="20">
        <v>2418</v>
      </c>
      <c r="X82" s="21">
        <v>0.91349999999999998</v>
      </c>
      <c r="Y82" s="2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9">
      <c r="A83" s="19" t="s">
        <v>56</v>
      </c>
      <c r="B83" s="19" t="s">
        <v>133</v>
      </c>
      <c r="C83" s="90">
        <v>9754069.5199999996</v>
      </c>
      <c r="D83" s="90">
        <v>11547058.550000001</v>
      </c>
      <c r="E83" s="85">
        <v>0.84472331007622703</v>
      </c>
      <c r="F83" s="20">
        <v>8102</v>
      </c>
      <c r="G83" s="20">
        <v>7870</v>
      </c>
      <c r="H83" s="21">
        <v>0.97140000000000004</v>
      </c>
      <c r="I83" s="100">
        <v>0.9899</v>
      </c>
      <c r="J83" s="86">
        <v>9579</v>
      </c>
      <c r="K83" s="86">
        <v>8372</v>
      </c>
      <c r="L83" s="87">
        <v>0.874</v>
      </c>
      <c r="M83" s="85">
        <v>0.878</v>
      </c>
      <c r="N83" s="22">
        <v>10584638.43</v>
      </c>
      <c r="O83" s="22">
        <v>6933543.2300000004</v>
      </c>
      <c r="P83" s="21">
        <v>0.65510000000000002</v>
      </c>
      <c r="Q83" s="21">
        <v>0.65610000000000002</v>
      </c>
      <c r="R83" s="86">
        <v>7091</v>
      </c>
      <c r="S83" s="86">
        <v>4397</v>
      </c>
      <c r="T83" s="87">
        <v>0.62009999999999998</v>
      </c>
      <c r="U83" s="87">
        <v>0.66039999999999999</v>
      </c>
      <c r="V83" s="20">
        <v>6010</v>
      </c>
      <c r="W83" s="20">
        <v>5416</v>
      </c>
      <c r="X83" s="21">
        <v>0.9012</v>
      </c>
      <c r="Y83" s="2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9">
      <c r="A84" s="19" t="s">
        <v>45</v>
      </c>
      <c r="B84" s="19" t="s">
        <v>134</v>
      </c>
      <c r="C84" s="90">
        <v>5054992.66</v>
      </c>
      <c r="D84" s="90">
        <v>6153545.0999999996</v>
      </c>
      <c r="E84" s="85">
        <v>0.82147649490697605</v>
      </c>
      <c r="F84" s="20">
        <v>2656</v>
      </c>
      <c r="G84" s="20">
        <v>2759</v>
      </c>
      <c r="H84" s="21">
        <v>1.0387999999999999</v>
      </c>
      <c r="I84" s="100">
        <v>1</v>
      </c>
      <c r="J84" s="86">
        <v>3631</v>
      </c>
      <c r="K84" s="86">
        <v>3178</v>
      </c>
      <c r="L84" s="87">
        <v>0.87519999999999998</v>
      </c>
      <c r="M84" s="85">
        <v>0.88070000000000004</v>
      </c>
      <c r="N84" s="22">
        <v>5717920.96</v>
      </c>
      <c r="O84" s="22">
        <v>3886675</v>
      </c>
      <c r="P84" s="21">
        <v>0.67969999999999997</v>
      </c>
      <c r="Q84" s="21">
        <v>0.69420000000000004</v>
      </c>
      <c r="R84" s="86">
        <v>2858</v>
      </c>
      <c r="S84" s="86">
        <v>1764</v>
      </c>
      <c r="T84" s="87">
        <v>0.61719999999999997</v>
      </c>
      <c r="U84" s="87">
        <v>0.64319999999999999</v>
      </c>
      <c r="V84" s="20">
        <v>2374</v>
      </c>
      <c r="W84" s="20">
        <v>1898</v>
      </c>
      <c r="X84" s="21">
        <v>0.79949999999999999</v>
      </c>
      <c r="Y84" s="2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9">
      <c r="A85" s="19" t="s">
        <v>48</v>
      </c>
      <c r="B85" s="19" t="s">
        <v>135</v>
      </c>
      <c r="C85" s="90">
        <v>8435570.3599999994</v>
      </c>
      <c r="D85" s="90">
        <v>10357305.17</v>
      </c>
      <c r="E85" s="85">
        <v>0.81445609852586798</v>
      </c>
      <c r="F85" s="20">
        <v>4303</v>
      </c>
      <c r="G85" s="20">
        <v>4374</v>
      </c>
      <c r="H85" s="21">
        <v>1.0165</v>
      </c>
      <c r="I85" s="100">
        <v>1</v>
      </c>
      <c r="J85" s="86">
        <v>5861</v>
      </c>
      <c r="K85" s="86">
        <v>4937</v>
      </c>
      <c r="L85" s="87">
        <v>0.84230000000000005</v>
      </c>
      <c r="M85" s="85">
        <v>0.8679</v>
      </c>
      <c r="N85" s="22">
        <v>9317069.3100000005</v>
      </c>
      <c r="O85" s="22">
        <v>6563684.46</v>
      </c>
      <c r="P85" s="21">
        <v>0.70450000000000002</v>
      </c>
      <c r="Q85" s="21">
        <v>0.7</v>
      </c>
      <c r="R85" s="86">
        <v>4307</v>
      </c>
      <c r="S85" s="86">
        <v>2981</v>
      </c>
      <c r="T85" s="87">
        <v>0.69210000000000005</v>
      </c>
      <c r="U85" s="87">
        <v>0.7</v>
      </c>
      <c r="V85" s="20">
        <v>3635</v>
      </c>
      <c r="W85" s="20">
        <v>2942</v>
      </c>
      <c r="X85" s="21">
        <v>0.80940000000000001</v>
      </c>
      <c r="Y85" s="2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9">
      <c r="A86" s="19" t="s">
        <v>51</v>
      </c>
      <c r="B86" s="19" t="s">
        <v>136</v>
      </c>
      <c r="C86" s="90">
        <v>4346269.3499999996</v>
      </c>
      <c r="D86" s="90">
        <v>5292919.78</v>
      </c>
      <c r="E86" s="85">
        <v>0.82114778433312996</v>
      </c>
      <c r="F86" s="20">
        <v>2471</v>
      </c>
      <c r="G86" s="20">
        <v>2540</v>
      </c>
      <c r="H86" s="21">
        <v>1.0279</v>
      </c>
      <c r="I86" s="100">
        <v>1</v>
      </c>
      <c r="J86" s="86">
        <v>3746</v>
      </c>
      <c r="K86" s="86">
        <v>3309</v>
      </c>
      <c r="L86" s="87">
        <v>0.88329999999999997</v>
      </c>
      <c r="M86" s="85">
        <v>0.9</v>
      </c>
      <c r="N86" s="22">
        <v>5254396.72</v>
      </c>
      <c r="O86" s="22">
        <v>3246797.91</v>
      </c>
      <c r="P86" s="21">
        <v>0.6179</v>
      </c>
      <c r="Q86" s="21">
        <v>0.63880000000000003</v>
      </c>
      <c r="R86" s="86">
        <v>2818</v>
      </c>
      <c r="S86" s="86">
        <v>1509</v>
      </c>
      <c r="T86" s="87">
        <v>0.53549999999999998</v>
      </c>
      <c r="U86" s="87">
        <v>0.60470000000000002</v>
      </c>
      <c r="V86" s="20">
        <v>2275</v>
      </c>
      <c r="W86" s="20">
        <v>1940</v>
      </c>
      <c r="X86" s="21">
        <v>0.85270000000000001</v>
      </c>
      <c r="Y86" s="2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9">
      <c r="A87" s="19" t="s">
        <v>56</v>
      </c>
      <c r="B87" s="19" t="s">
        <v>137</v>
      </c>
      <c r="C87" s="90">
        <v>5291353.03</v>
      </c>
      <c r="D87" s="90">
        <v>6517544.8300000001</v>
      </c>
      <c r="E87" s="85">
        <v>0.81186292814498395</v>
      </c>
      <c r="F87" s="20">
        <v>2651</v>
      </c>
      <c r="G87" s="20">
        <v>2608</v>
      </c>
      <c r="H87" s="21">
        <v>0.98380000000000001</v>
      </c>
      <c r="I87" s="100">
        <v>1</v>
      </c>
      <c r="J87" s="86">
        <v>3353</v>
      </c>
      <c r="K87" s="86">
        <v>3055</v>
      </c>
      <c r="L87" s="87">
        <v>0.91110000000000002</v>
      </c>
      <c r="M87" s="85">
        <v>0.89890000000000003</v>
      </c>
      <c r="N87" s="22">
        <v>6095241.6299999999</v>
      </c>
      <c r="O87" s="22">
        <v>4201875.71</v>
      </c>
      <c r="P87" s="21">
        <v>0.68940000000000001</v>
      </c>
      <c r="Q87" s="21">
        <v>0.68379999999999996</v>
      </c>
      <c r="R87" s="86">
        <v>2713</v>
      </c>
      <c r="S87" s="86">
        <v>1677</v>
      </c>
      <c r="T87" s="87">
        <v>0.61809999999999998</v>
      </c>
      <c r="U87" s="87">
        <v>0.6371</v>
      </c>
      <c r="V87" s="20">
        <v>2177</v>
      </c>
      <c r="W87" s="20">
        <v>1882</v>
      </c>
      <c r="X87" s="21">
        <v>0.86450000000000005</v>
      </c>
      <c r="Y87" s="2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9">
      <c r="A88" s="19" t="s">
        <v>56</v>
      </c>
      <c r="B88" s="19" t="s">
        <v>138</v>
      </c>
      <c r="C88" s="90">
        <v>4330864.21</v>
      </c>
      <c r="D88" s="90">
        <v>5179745.09</v>
      </c>
      <c r="E88" s="85">
        <v>0.83611531740454803</v>
      </c>
      <c r="F88" s="20">
        <v>3508</v>
      </c>
      <c r="G88" s="20">
        <v>3460</v>
      </c>
      <c r="H88" s="21">
        <v>0.98629999999999995</v>
      </c>
      <c r="I88" s="100">
        <v>0.98980000000000001</v>
      </c>
      <c r="J88" s="86">
        <v>4306</v>
      </c>
      <c r="K88" s="86">
        <v>3885</v>
      </c>
      <c r="L88" s="87">
        <v>0.9022</v>
      </c>
      <c r="M88" s="85">
        <v>0.9</v>
      </c>
      <c r="N88" s="22">
        <v>5068732.97</v>
      </c>
      <c r="O88" s="22">
        <v>3028827.77</v>
      </c>
      <c r="P88" s="21">
        <v>0.59760000000000002</v>
      </c>
      <c r="Q88" s="21">
        <v>0.60650000000000004</v>
      </c>
      <c r="R88" s="86">
        <v>3686</v>
      </c>
      <c r="S88" s="86">
        <v>2004</v>
      </c>
      <c r="T88" s="87">
        <v>0.54369999999999996</v>
      </c>
      <c r="U88" s="87">
        <v>0.58620000000000005</v>
      </c>
      <c r="V88" s="20">
        <v>2589</v>
      </c>
      <c r="W88" s="20">
        <v>2274</v>
      </c>
      <c r="X88" s="21">
        <v>0.87829999999999997</v>
      </c>
      <c r="Y88" s="2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9">
      <c r="A89" s="19" t="s">
        <v>48</v>
      </c>
      <c r="B89" s="19" t="s">
        <v>139</v>
      </c>
      <c r="C89" s="90">
        <v>3140977.8</v>
      </c>
      <c r="D89" s="90">
        <v>3914523.74</v>
      </c>
      <c r="E89" s="85">
        <v>0.80239079096758803</v>
      </c>
      <c r="F89" s="20">
        <v>1889</v>
      </c>
      <c r="G89" s="20">
        <v>1912</v>
      </c>
      <c r="H89" s="21">
        <v>1.0122</v>
      </c>
      <c r="I89" s="100">
        <v>1</v>
      </c>
      <c r="J89" s="86">
        <v>2458</v>
      </c>
      <c r="K89" s="86">
        <v>2106</v>
      </c>
      <c r="L89" s="87">
        <v>0.85680000000000001</v>
      </c>
      <c r="M89" s="85">
        <v>0.85550000000000004</v>
      </c>
      <c r="N89" s="22">
        <v>3410723.13</v>
      </c>
      <c r="O89" s="22">
        <v>2388338.34</v>
      </c>
      <c r="P89" s="21">
        <v>0.70020000000000004</v>
      </c>
      <c r="Q89" s="21">
        <v>0.7</v>
      </c>
      <c r="R89" s="86">
        <v>1706</v>
      </c>
      <c r="S89" s="86">
        <v>1149</v>
      </c>
      <c r="T89" s="87">
        <v>0.67349999999999999</v>
      </c>
      <c r="U89" s="87">
        <v>0.7</v>
      </c>
      <c r="V89" s="20">
        <v>1481</v>
      </c>
      <c r="W89" s="20">
        <v>1226</v>
      </c>
      <c r="X89" s="21">
        <v>0.82779999999999998</v>
      </c>
      <c r="Y89" s="2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9">
      <c r="A90" s="19" t="s">
        <v>45</v>
      </c>
      <c r="B90" s="19" t="s">
        <v>140</v>
      </c>
      <c r="C90" s="90">
        <v>1999900.98</v>
      </c>
      <c r="D90" s="90">
        <v>2522565.5499999998</v>
      </c>
      <c r="E90" s="85">
        <v>0.79280436538110999</v>
      </c>
      <c r="F90" s="20">
        <v>795</v>
      </c>
      <c r="G90" s="20">
        <v>805</v>
      </c>
      <c r="H90" s="21">
        <v>1.0125999999999999</v>
      </c>
      <c r="I90" s="100">
        <v>1</v>
      </c>
      <c r="J90" s="86">
        <v>1346</v>
      </c>
      <c r="K90" s="86">
        <v>1203</v>
      </c>
      <c r="L90" s="87">
        <v>0.89380000000000004</v>
      </c>
      <c r="M90" s="85">
        <v>0.88039999999999996</v>
      </c>
      <c r="N90" s="22">
        <v>2318028.06</v>
      </c>
      <c r="O90" s="22">
        <v>1544007.92</v>
      </c>
      <c r="P90" s="21">
        <v>0.66610000000000003</v>
      </c>
      <c r="Q90" s="21">
        <v>0.68530000000000002</v>
      </c>
      <c r="R90" s="86">
        <v>1145</v>
      </c>
      <c r="S90" s="86">
        <v>636</v>
      </c>
      <c r="T90" s="87">
        <v>0.55549999999999999</v>
      </c>
      <c r="U90" s="87">
        <v>0.61219999999999997</v>
      </c>
      <c r="V90" s="20">
        <v>693</v>
      </c>
      <c r="W90" s="20">
        <v>597</v>
      </c>
      <c r="X90" s="21">
        <v>0.86150000000000004</v>
      </c>
      <c r="Y90" s="2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9">
      <c r="A91" s="19" t="s">
        <v>45</v>
      </c>
      <c r="B91" s="19" t="s">
        <v>141</v>
      </c>
      <c r="C91" s="90">
        <v>2947492.99</v>
      </c>
      <c r="D91" s="90">
        <v>3495161.04</v>
      </c>
      <c r="E91" s="85">
        <v>0.84330677650263597</v>
      </c>
      <c r="F91" s="20">
        <v>1447</v>
      </c>
      <c r="G91" s="20">
        <v>1671</v>
      </c>
      <c r="H91" s="21">
        <v>1.1548</v>
      </c>
      <c r="I91" s="100">
        <v>1</v>
      </c>
      <c r="J91" s="86">
        <v>2224</v>
      </c>
      <c r="K91" s="86">
        <v>1919</v>
      </c>
      <c r="L91" s="87">
        <v>0.8629</v>
      </c>
      <c r="M91" s="85">
        <v>0.86429999999999996</v>
      </c>
      <c r="N91" s="22">
        <v>3303563.21</v>
      </c>
      <c r="O91" s="22">
        <v>2264371.7799999998</v>
      </c>
      <c r="P91" s="21">
        <v>0.68540000000000001</v>
      </c>
      <c r="Q91" s="21">
        <v>0.67410000000000003</v>
      </c>
      <c r="R91" s="86">
        <v>1561</v>
      </c>
      <c r="S91" s="86">
        <v>963</v>
      </c>
      <c r="T91" s="87">
        <v>0.6169</v>
      </c>
      <c r="U91" s="87">
        <v>0.63219999999999998</v>
      </c>
      <c r="V91" s="20">
        <v>1477</v>
      </c>
      <c r="W91" s="20">
        <v>1293</v>
      </c>
      <c r="X91" s="21">
        <v>0.87539999999999996</v>
      </c>
      <c r="Y91" s="2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9">
      <c r="A92" s="19" t="s">
        <v>60</v>
      </c>
      <c r="B92" s="19" t="s">
        <v>142</v>
      </c>
      <c r="C92" s="90">
        <v>548753.82999999996</v>
      </c>
      <c r="D92" s="90">
        <v>741129.99</v>
      </c>
      <c r="E92" s="85">
        <v>0.74042858527422395</v>
      </c>
      <c r="F92" s="20">
        <v>254</v>
      </c>
      <c r="G92" s="20">
        <v>254</v>
      </c>
      <c r="H92" s="21">
        <v>1</v>
      </c>
      <c r="I92" s="100">
        <v>1</v>
      </c>
      <c r="J92" s="86">
        <v>443</v>
      </c>
      <c r="K92" s="86">
        <v>368</v>
      </c>
      <c r="L92" s="87">
        <v>0.83069999999999999</v>
      </c>
      <c r="M92" s="85">
        <v>0.81379999999999997</v>
      </c>
      <c r="N92" s="22">
        <v>675997.23</v>
      </c>
      <c r="O92" s="22">
        <v>431584.5</v>
      </c>
      <c r="P92" s="21">
        <v>0.63839999999999997</v>
      </c>
      <c r="Q92" s="21">
        <v>0.66790000000000005</v>
      </c>
      <c r="R92" s="86">
        <v>349</v>
      </c>
      <c r="S92" s="86">
        <v>205</v>
      </c>
      <c r="T92" s="87">
        <v>0.58740000000000003</v>
      </c>
      <c r="U92" s="87">
        <v>0.64559999999999995</v>
      </c>
      <c r="V92" s="20">
        <v>245</v>
      </c>
      <c r="W92" s="20">
        <v>184</v>
      </c>
      <c r="X92" s="21">
        <v>0.751</v>
      </c>
      <c r="Y92" s="2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9">
      <c r="A93" s="19" t="s">
        <v>60</v>
      </c>
      <c r="B93" s="19" t="s">
        <v>143</v>
      </c>
      <c r="C93" s="90">
        <v>1191372.32</v>
      </c>
      <c r="D93" s="90">
        <v>1599472.63</v>
      </c>
      <c r="E93" s="85">
        <v>0.74485320827277901</v>
      </c>
      <c r="F93" s="20">
        <v>578</v>
      </c>
      <c r="G93" s="20">
        <v>633</v>
      </c>
      <c r="H93" s="21">
        <v>1.0952</v>
      </c>
      <c r="I93" s="100">
        <v>1</v>
      </c>
      <c r="J93" s="86">
        <v>828</v>
      </c>
      <c r="K93" s="86">
        <v>752</v>
      </c>
      <c r="L93" s="87">
        <v>0.90820000000000001</v>
      </c>
      <c r="M93" s="85">
        <v>0.9</v>
      </c>
      <c r="N93" s="22">
        <v>1383346.18</v>
      </c>
      <c r="O93" s="22">
        <v>893442.5</v>
      </c>
      <c r="P93" s="21">
        <v>0.64590000000000003</v>
      </c>
      <c r="Q93" s="21">
        <v>0.68369999999999997</v>
      </c>
      <c r="R93" s="86">
        <v>698</v>
      </c>
      <c r="S93" s="86">
        <v>458</v>
      </c>
      <c r="T93" s="87">
        <v>0.65620000000000001</v>
      </c>
      <c r="U93" s="87">
        <v>0.69510000000000005</v>
      </c>
      <c r="V93" s="20">
        <v>558</v>
      </c>
      <c r="W93" s="20">
        <v>465</v>
      </c>
      <c r="X93" s="21">
        <v>0.83330000000000004</v>
      </c>
      <c r="Y93" s="2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9">
      <c r="A94" s="19" t="s">
        <v>144</v>
      </c>
      <c r="B94" s="19" t="s">
        <v>145</v>
      </c>
      <c r="C94" s="90"/>
      <c r="D94" s="90"/>
      <c r="E94" s="85"/>
      <c r="F94" s="20"/>
      <c r="G94" s="20"/>
      <c r="H94" s="21"/>
      <c r="I94" s="100"/>
      <c r="J94" s="86"/>
      <c r="K94" s="86"/>
      <c r="L94" s="87"/>
      <c r="M94" s="85"/>
      <c r="N94" s="22"/>
      <c r="O94" s="22"/>
      <c r="P94" s="21"/>
      <c r="Q94" s="21"/>
      <c r="R94" s="86"/>
      <c r="S94" s="86"/>
      <c r="T94" s="87"/>
      <c r="U94" s="87"/>
      <c r="V94" s="20"/>
      <c r="W94" s="20"/>
      <c r="X94" s="21"/>
      <c r="Y94" s="2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9">
      <c r="A95" s="19" t="s">
        <v>53</v>
      </c>
      <c r="B95" s="19" t="s">
        <v>146</v>
      </c>
      <c r="C95" s="90">
        <v>360788.25</v>
      </c>
      <c r="D95" s="90">
        <v>422980.44</v>
      </c>
      <c r="E95" s="85">
        <v>0.852966747114831</v>
      </c>
      <c r="F95" s="20">
        <v>188</v>
      </c>
      <c r="G95" s="20">
        <v>177</v>
      </c>
      <c r="H95" s="21">
        <v>0.9415</v>
      </c>
      <c r="I95" s="100">
        <v>0.95879999999999999</v>
      </c>
      <c r="J95" s="86">
        <v>216</v>
      </c>
      <c r="K95" s="86">
        <v>198</v>
      </c>
      <c r="L95" s="87">
        <v>0.91669999999999996</v>
      </c>
      <c r="M95" s="85">
        <v>0.9</v>
      </c>
      <c r="N95" s="22">
        <v>381377</v>
      </c>
      <c r="O95" s="22">
        <v>268650.32</v>
      </c>
      <c r="P95" s="21">
        <v>0.70440000000000003</v>
      </c>
      <c r="Q95" s="21">
        <v>0.66839999999999999</v>
      </c>
      <c r="R95" s="86">
        <v>184</v>
      </c>
      <c r="S95" s="86">
        <v>142</v>
      </c>
      <c r="T95" s="87">
        <v>0.77170000000000005</v>
      </c>
      <c r="U95" s="87">
        <v>0.7</v>
      </c>
      <c r="V95" s="20">
        <v>130</v>
      </c>
      <c r="W95" s="20">
        <v>106</v>
      </c>
      <c r="X95" s="21">
        <v>0.81540000000000001</v>
      </c>
      <c r="Y95" s="24"/>
      <c r="Z95" s="25">
        <v>197</v>
      </c>
      <c r="AA95" s="26">
        <v>202</v>
      </c>
      <c r="AB95" s="27">
        <v>1.0254000000000001</v>
      </c>
      <c r="AC95" s="25">
        <v>243</v>
      </c>
      <c r="AD95" s="26">
        <v>227</v>
      </c>
      <c r="AE95" s="27">
        <v>0.93420000000000003</v>
      </c>
      <c r="AF95" s="28">
        <v>480451.5</v>
      </c>
      <c r="AG95" s="29">
        <v>302637.44</v>
      </c>
      <c r="AH95" s="27">
        <v>0.62990000000000002</v>
      </c>
      <c r="AI95" s="25">
        <v>207</v>
      </c>
      <c r="AJ95" s="26">
        <v>152</v>
      </c>
      <c r="AK95" s="27">
        <v>0.73429999999999995</v>
      </c>
      <c r="AL95" s="8" t="s">
        <v>44</v>
      </c>
    </row>
    <row r="96" spans="1:38" ht="13.9">
      <c r="A96" s="19" t="s">
        <v>48</v>
      </c>
      <c r="B96" s="19" t="s">
        <v>147</v>
      </c>
      <c r="C96" s="90">
        <v>8454089.1300000008</v>
      </c>
      <c r="D96" s="90">
        <v>10033811.16</v>
      </c>
      <c r="E96" s="85">
        <v>0.842560119499</v>
      </c>
      <c r="F96" s="20">
        <v>3560</v>
      </c>
      <c r="G96" s="20">
        <v>3442</v>
      </c>
      <c r="H96" s="21">
        <v>0.96689999999999998</v>
      </c>
      <c r="I96" s="100">
        <v>0.98839999999999995</v>
      </c>
      <c r="J96" s="86">
        <v>5330</v>
      </c>
      <c r="K96" s="86">
        <v>4639</v>
      </c>
      <c r="L96" s="87">
        <v>0.87039999999999995</v>
      </c>
      <c r="M96" s="85">
        <v>0.87980000000000003</v>
      </c>
      <c r="N96" s="22">
        <v>10206796.33</v>
      </c>
      <c r="O96" s="22">
        <v>6309940</v>
      </c>
      <c r="P96" s="21">
        <v>0.61819999999999997</v>
      </c>
      <c r="Q96" s="21">
        <v>0.62519999999999998</v>
      </c>
      <c r="R96" s="86">
        <v>3992</v>
      </c>
      <c r="S96" s="86">
        <v>2408</v>
      </c>
      <c r="T96" s="87">
        <v>0.60319999999999996</v>
      </c>
      <c r="U96" s="87">
        <v>0.64070000000000005</v>
      </c>
      <c r="V96" s="20">
        <v>2992</v>
      </c>
      <c r="W96" s="20">
        <v>2157</v>
      </c>
      <c r="X96" s="21">
        <v>0.72089999999999999</v>
      </c>
      <c r="Y96" s="2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9">
      <c r="A97" s="19" t="s">
        <v>67</v>
      </c>
      <c r="B97" s="19" t="s">
        <v>148</v>
      </c>
      <c r="C97" s="90">
        <v>3874884.14</v>
      </c>
      <c r="D97" s="90">
        <v>4850129.8</v>
      </c>
      <c r="E97" s="85">
        <v>0.79892380199804103</v>
      </c>
      <c r="F97" s="20">
        <v>2444</v>
      </c>
      <c r="G97" s="20">
        <v>2649</v>
      </c>
      <c r="H97" s="21">
        <v>1.0839000000000001</v>
      </c>
      <c r="I97" s="100">
        <v>1</v>
      </c>
      <c r="J97" s="86">
        <v>3185</v>
      </c>
      <c r="K97" s="86">
        <v>2783</v>
      </c>
      <c r="L97" s="87">
        <v>0.87380000000000002</v>
      </c>
      <c r="M97" s="85">
        <v>0.88770000000000004</v>
      </c>
      <c r="N97" s="22">
        <v>4225589.83</v>
      </c>
      <c r="O97" s="22">
        <v>2915015.03</v>
      </c>
      <c r="P97" s="21">
        <v>0.68979999999999997</v>
      </c>
      <c r="Q97" s="21">
        <v>0.68989999999999996</v>
      </c>
      <c r="R97" s="86">
        <v>2446</v>
      </c>
      <c r="S97" s="86">
        <v>1676</v>
      </c>
      <c r="T97" s="87">
        <v>0.68520000000000003</v>
      </c>
      <c r="U97" s="87">
        <v>0.7</v>
      </c>
      <c r="V97" s="20">
        <v>2016</v>
      </c>
      <c r="W97" s="20">
        <v>1706</v>
      </c>
      <c r="X97" s="21">
        <v>0.84619999999999995</v>
      </c>
      <c r="Y97" s="2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9">
      <c r="A98" s="19" t="s">
        <v>42</v>
      </c>
      <c r="B98" s="19" t="s">
        <v>149</v>
      </c>
      <c r="C98" s="90">
        <v>40647441.450000003</v>
      </c>
      <c r="D98" s="90">
        <v>48920924.640000001</v>
      </c>
      <c r="E98" s="85">
        <v>0.83088048210693</v>
      </c>
      <c r="F98" s="20">
        <v>15749</v>
      </c>
      <c r="G98" s="20">
        <v>15663</v>
      </c>
      <c r="H98" s="21">
        <v>0.99450000000000005</v>
      </c>
      <c r="I98" s="100">
        <v>1</v>
      </c>
      <c r="J98" s="86">
        <v>21323</v>
      </c>
      <c r="K98" s="86">
        <v>18437</v>
      </c>
      <c r="L98" s="87">
        <v>0.86470000000000002</v>
      </c>
      <c r="M98" s="85">
        <v>0.87180000000000002</v>
      </c>
      <c r="N98" s="22">
        <v>45506855.009999998</v>
      </c>
      <c r="O98" s="22">
        <v>31450559.23</v>
      </c>
      <c r="P98" s="21">
        <v>0.69110000000000005</v>
      </c>
      <c r="Q98" s="21">
        <v>0.69369999999999998</v>
      </c>
      <c r="R98" s="86">
        <v>15989</v>
      </c>
      <c r="S98" s="86">
        <v>10746</v>
      </c>
      <c r="T98" s="87">
        <v>0.67210000000000003</v>
      </c>
      <c r="U98" s="87">
        <v>0.69189999999999996</v>
      </c>
      <c r="V98" s="20">
        <v>8665</v>
      </c>
      <c r="W98" s="20">
        <v>6574</v>
      </c>
      <c r="X98" s="21">
        <v>0.75870000000000004</v>
      </c>
      <c r="Y98" s="2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9">
      <c r="A99" s="19" t="s">
        <v>67</v>
      </c>
      <c r="B99" s="19" t="s">
        <v>150</v>
      </c>
      <c r="C99" s="90">
        <v>1689477.27</v>
      </c>
      <c r="D99" s="90">
        <v>2085891.9720000001</v>
      </c>
      <c r="E99" s="85">
        <v>0.80995434695502999</v>
      </c>
      <c r="F99" s="20">
        <v>940</v>
      </c>
      <c r="G99" s="20">
        <v>927</v>
      </c>
      <c r="H99" s="21">
        <v>0.98619999999999997</v>
      </c>
      <c r="I99" s="100">
        <v>1</v>
      </c>
      <c r="J99" s="86">
        <v>1093</v>
      </c>
      <c r="K99" s="86">
        <v>1039</v>
      </c>
      <c r="L99" s="87">
        <v>0.9506</v>
      </c>
      <c r="M99" s="85">
        <v>0.9</v>
      </c>
      <c r="N99" s="22">
        <v>1770190.1</v>
      </c>
      <c r="O99" s="22">
        <v>1259861.3600000001</v>
      </c>
      <c r="P99" s="21">
        <v>0.7117</v>
      </c>
      <c r="Q99" s="21">
        <v>0.69889999999999997</v>
      </c>
      <c r="R99" s="86">
        <v>933</v>
      </c>
      <c r="S99" s="86">
        <v>693</v>
      </c>
      <c r="T99" s="87">
        <v>0.74280000000000002</v>
      </c>
      <c r="U99" s="87">
        <v>0.7</v>
      </c>
      <c r="V99" s="20">
        <v>776</v>
      </c>
      <c r="W99" s="20">
        <v>642</v>
      </c>
      <c r="X99" s="21">
        <v>0.82730000000000004</v>
      </c>
      <c r="Y99" s="2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9">
      <c r="A100" s="19" t="s">
        <v>53</v>
      </c>
      <c r="B100" s="19" t="s">
        <v>151</v>
      </c>
      <c r="C100" s="90">
        <v>1264717.81</v>
      </c>
      <c r="D100" s="90">
        <v>1457791.03</v>
      </c>
      <c r="E100" s="85">
        <v>0.86755768417644896</v>
      </c>
      <c r="F100" s="20">
        <v>1036</v>
      </c>
      <c r="G100" s="20">
        <v>1000</v>
      </c>
      <c r="H100" s="21">
        <v>0.96530000000000005</v>
      </c>
      <c r="I100" s="100">
        <v>0.98860000000000003</v>
      </c>
      <c r="J100" s="86">
        <v>1193</v>
      </c>
      <c r="K100" s="86">
        <v>1119</v>
      </c>
      <c r="L100" s="87">
        <v>0.93799999999999994</v>
      </c>
      <c r="M100" s="85">
        <v>0.9</v>
      </c>
      <c r="N100" s="22">
        <v>1348425.75</v>
      </c>
      <c r="O100" s="22">
        <v>918660.28</v>
      </c>
      <c r="P100" s="21">
        <v>0.68130000000000002</v>
      </c>
      <c r="Q100" s="21">
        <v>0.67149999999999999</v>
      </c>
      <c r="R100" s="86">
        <v>929</v>
      </c>
      <c r="S100" s="86">
        <v>618</v>
      </c>
      <c r="T100" s="87">
        <v>0.66520000000000001</v>
      </c>
      <c r="U100" s="87">
        <v>0.67010000000000003</v>
      </c>
      <c r="V100" s="20">
        <v>782</v>
      </c>
      <c r="W100" s="20">
        <v>678</v>
      </c>
      <c r="X100" s="21">
        <v>0.86699999999999999</v>
      </c>
      <c r="Y100" s="2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9">
      <c r="A101" s="19" t="s">
        <v>45</v>
      </c>
      <c r="B101" s="19" t="s">
        <v>152</v>
      </c>
      <c r="C101" s="90">
        <v>1538644.86</v>
      </c>
      <c r="D101" s="90">
        <v>1817460.46</v>
      </c>
      <c r="E101" s="85">
        <v>0.84659055526302895</v>
      </c>
      <c r="F101" s="20">
        <v>426</v>
      </c>
      <c r="G101" s="20">
        <v>445</v>
      </c>
      <c r="H101" s="21">
        <v>1.0446</v>
      </c>
      <c r="I101" s="100">
        <v>1</v>
      </c>
      <c r="J101" s="86">
        <v>723</v>
      </c>
      <c r="K101" s="86">
        <v>672</v>
      </c>
      <c r="L101" s="87">
        <v>0.92949999999999999</v>
      </c>
      <c r="M101" s="85">
        <v>0.89610000000000001</v>
      </c>
      <c r="N101" s="22">
        <v>1624029.77</v>
      </c>
      <c r="O101" s="22">
        <v>1196482.19</v>
      </c>
      <c r="P101" s="21">
        <v>0.73670000000000002</v>
      </c>
      <c r="Q101" s="21">
        <v>0.7</v>
      </c>
      <c r="R101" s="86">
        <v>630</v>
      </c>
      <c r="S101" s="86">
        <v>427</v>
      </c>
      <c r="T101" s="87">
        <v>0.67779999999999996</v>
      </c>
      <c r="U101" s="87">
        <v>0.7</v>
      </c>
      <c r="V101" s="20">
        <v>465</v>
      </c>
      <c r="W101" s="20">
        <v>323</v>
      </c>
      <c r="X101" s="21">
        <v>0.6946</v>
      </c>
      <c r="Y101" s="2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9">
      <c r="A102" s="19" t="s">
        <v>42</v>
      </c>
      <c r="B102" s="19" t="s">
        <v>153</v>
      </c>
      <c r="C102" s="90">
        <v>10480309.76</v>
      </c>
      <c r="D102" s="90">
        <v>12883026.189999999</v>
      </c>
      <c r="E102" s="85">
        <v>0.81349751257472203</v>
      </c>
      <c r="F102" s="20">
        <v>6152</v>
      </c>
      <c r="G102" s="20">
        <v>5819</v>
      </c>
      <c r="H102" s="21">
        <v>0.94589999999999996</v>
      </c>
      <c r="I102" s="100">
        <v>0.98509999999999998</v>
      </c>
      <c r="J102" s="86">
        <v>8520</v>
      </c>
      <c r="K102" s="86">
        <v>7183</v>
      </c>
      <c r="L102" s="87">
        <v>0.84309999999999996</v>
      </c>
      <c r="M102" s="85">
        <v>0.82679999999999998</v>
      </c>
      <c r="N102" s="22">
        <v>11513149.130000001</v>
      </c>
      <c r="O102" s="22">
        <v>7607138.1399999997</v>
      </c>
      <c r="P102" s="21">
        <v>0.66069999999999995</v>
      </c>
      <c r="Q102" s="21">
        <v>0.67390000000000005</v>
      </c>
      <c r="R102" s="86">
        <v>6083</v>
      </c>
      <c r="S102" s="86">
        <v>3627</v>
      </c>
      <c r="T102" s="87">
        <v>0.59630000000000005</v>
      </c>
      <c r="U102" s="87">
        <v>0.63080000000000003</v>
      </c>
      <c r="V102" s="20">
        <v>4604</v>
      </c>
      <c r="W102" s="20">
        <v>3957</v>
      </c>
      <c r="X102" s="21">
        <v>0.85950000000000004</v>
      </c>
      <c r="Y102" s="2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9">
      <c r="A103" s="19" t="s">
        <v>45</v>
      </c>
      <c r="B103" s="19" t="s">
        <v>154</v>
      </c>
      <c r="C103" s="90">
        <v>3002233</v>
      </c>
      <c r="D103" s="90">
        <v>3389751.59</v>
      </c>
      <c r="E103" s="85">
        <v>0.88567935445676704</v>
      </c>
      <c r="F103" s="20">
        <v>1691</v>
      </c>
      <c r="G103" s="20">
        <v>1592</v>
      </c>
      <c r="H103" s="21">
        <v>0.9415</v>
      </c>
      <c r="I103" s="100">
        <v>0.96050000000000002</v>
      </c>
      <c r="J103" s="86">
        <v>3040</v>
      </c>
      <c r="K103" s="86">
        <v>2548</v>
      </c>
      <c r="L103" s="87">
        <v>0.83819999999999995</v>
      </c>
      <c r="M103" s="85">
        <v>0.83450000000000002</v>
      </c>
      <c r="N103" s="22">
        <v>3609823.21</v>
      </c>
      <c r="O103" s="22">
        <v>2148699.7999999998</v>
      </c>
      <c r="P103" s="21">
        <v>0.59519999999999995</v>
      </c>
      <c r="Q103" s="21">
        <v>0.57850000000000001</v>
      </c>
      <c r="R103" s="86">
        <v>2337</v>
      </c>
      <c r="S103" s="86">
        <v>1241</v>
      </c>
      <c r="T103" s="87">
        <v>0.53100000000000003</v>
      </c>
      <c r="U103" s="87">
        <v>0.54530000000000001</v>
      </c>
      <c r="V103" s="20">
        <v>1572</v>
      </c>
      <c r="W103" s="20">
        <v>1279</v>
      </c>
      <c r="X103" s="21">
        <v>0.81359999999999999</v>
      </c>
      <c r="Y103" s="2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9">
      <c r="A104" s="19" t="s">
        <v>67</v>
      </c>
      <c r="B104" s="19" t="s">
        <v>155</v>
      </c>
      <c r="C104" s="90">
        <v>7338649.6399999997</v>
      </c>
      <c r="D104" s="90">
        <v>8776125.75</v>
      </c>
      <c r="E104" s="85">
        <v>0.83620607191049001</v>
      </c>
      <c r="F104" s="20">
        <v>4051</v>
      </c>
      <c r="G104" s="20">
        <v>4041</v>
      </c>
      <c r="H104" s="21">
        <v>0.99750000000000005</v>
      </c>
      <c r="I104" s="100">
        <v>1</v>
      </c>
      <c r="J104" s="86">
        <v>5250</v>
      </c>
      <c r="K104" s="86">
        <v>4791</v>
      </c>
      <c r="L104" s="87">
        <v>0.91259999999999997</v>
      </c>
      <c r="M104" s="85">
        <v>0.9</v>
      </c>
      <c r="N104" s="22">
        <v>8301499.5800000001</v>
      </c>
      <c r="O104" s="22">
        <v>5568963.8200000003</v>
      </c>
      <c r="P104" s="21">
        <v>0.67079999999999995</v>
      </c>
      <c r="Q104" s="21">
        <v>0.67500000000000004</v>
      </c>
      <c r="R104" s="86">
        <v>4355</v>
      </c>
      <c r="S104" s="86">
        <v>2833</v>
      </c>
      <c r="T104" s="87">
        <v>0.65049999999999997</v>
      </c>
      <c r="U104" s="87">
        <v>0.65920000000000001</v>
      </c>
      <c r="V104" s="20">
        <v>3192</v>
      </c>
      <c r="W104" s="20">
        <v>2628</v>
      </c>
      <c r="X104" s="21">
        <v>0.82330000000000003</v>
      </c>
      <c r="Y104" s="2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9">
      <c r="A105" s="19" t="s">
        <v>45</v>
      </c>
      <c r="B105" s="19" t="s">
        <v>156</v>
      </c>
      <c r="C105" s="90">
        <v>1867323.71</v>
      </c>
      <c r="D105" s="90">
        <v>2223088.04</v>
      </c>
      <c r="E105" s="85">
        <v>0.83996840269088002</v>
      </c>
      <c r="F105" s="20">
        <v>803</v>
      </c>
      <c r="G105" s="20">
        <v>848</v>
      </c>
      <c r="H105" s="21">
        <v>1.056</v>
      </c>
      <c r="I105" s="100">
        <v>1</v>
      </c>
      <c r="J105" s="86">
        <v>1295</v>
      </c>
      <c r="K105" s="86">
        <v>1152</v>
      </c>
      <c r="L105" s="87">
        <v>0.88959999999999995</v>
      </c>
      <c r="M105" s="85">
        <v>0.9</v>
      </c>
      <c r="N105" s="22">
        <v>2171865.98</v>
      </c>
      <c r="O105" s="22">
        <v>1391006.06</v>
      </c>
      <c r="P105" s="21">
        <v>0.64049999999999996</v>
      </c>
      <c r="Q105" s="21">
        <v>0.63109999999999999</v>
      </c>
      <c r="R105" s="86">
        <v>1103</v>
      </c>
      <c r="S105" s="86">
        <v>671</v>
      </c>
      <c r="T105" s="87">
        <v>0.60829999999999995</v>
      </c>
      <c r="U105" s="87">
        <v>0.61809999999999998</v>
      </c>
      <c r="V105" s="20">
        <v>767</v>
      </c>
      <c r="W105" s="20">
        <v>615</v>
      </c>
      <c r="X105" s="21">
        <v>0.80179999999999996</v>
      </c>
      <c r="Y105" s="2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9">
      <c r="A106" s="19" t="s">
        <v>51</v>
      </c>
      <c r="B106" s="19" t="s">
        <v>157</v>
      </c>
      <c r="C106" s="90">
        <v>602059.61</v>
      </c>
      <c r="D106" s="90">
        <v>664051.73</v>
      </c>
      <c r="E106" s="85">
        <v>0.90664564641673295</v>
      </c>
      <c r="F106" s="20">
        <v>191</v>
      </c>
      <c r="G106" s="20">
        <v>199</v>
      </c>
      <c r="H106" s="21">
        <v>1.0419</v>
      </c>
      <c r="I106" s="100">
        <v>1</v>
      </c>
      <c r="J106" s="86">
        <v>378</v>
      </c>
      <c r="K106" s="86">
        <v>301</v>
      </c>
      <c r="L106" s="87">
        <v>0.79630000000000001</v>
      </c>
      <c r="M106" s="85">
        <v>0.84430000000000005</v>
      </c>
      <c r="N106" s="22">
        <v>609601</v>
      </c>
      <c r="O106" s="22">
        <v>459795.95</v>
      </c>
      <c r="P106" s="21">
        <v>0.75429999999999997</v>
      </c>
      <c r="Q106" s="21">
        <v>0.7</v>
      </c>
      <c r="R106" s="86">
        <v>245</v>
      </c>
      <c r="S106" s="86">
        <v>166</v>
      </c>
      <c r="T106" s="87">
        <v>0.67759999999999998</v>
      </c>
      <c r="U106" s="87">
        <v>0.6492</v>
      </c>
      <c r="V106" s="20">
        <v>210</v>
      </c>
      <c r="W106" s="20">
        <v>154</v>
      </c>
      <c r="X106" s="21">
        <v>0.73329999999999995</v>
      </c>
      <c r="Y106" s="2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>
      <c r="A107" s="31"/>
      <c r="B107" s="31"/>
      <c r="C107" s="32">
        <v>700435452.26000011</v>
      </c>
      <c r="D107" s="33">
        <v>704353648.16000032</v>
      </c>
      <c r="E107" s="34">
        <v>0.99443717525956488</v>
      </c>
      <c r="F107" s="35">
        <v>296609</v>
      </c>
      <c r="G107" s="36">
        <v>301754</v>
      </c>
      <c r="H107" s="37">
        <v>0.98294968749378631</v>
      </c>
      <c r="I107" s="34">
        <v>102.0551</v>
      </c>
      <c r="J107" s="35">
        <v>401750</v>
      </c>
      <c r="K107" s="36">
        <v>345391</v>
      </c>
      <c r="L107" s="37">
        <v>90.020099999999971</v>
      </c>
      <c r="M107" s="38">
        <v>90.525999999999996</v>
      </c>
      <c r="N107" s="39">
        <v>777356795.78999996</v>
      </c>
      <c r="O107" s="40">
        <v>528420817.09000033</v>
      </c>
      <c r="P107" s="37">
        <v>69.225300000000004</v>
      </c>
      <c r="Q107" s="37">
        <v>69.599999999999994</v>
      </c>
      <c r="R107" s="35">
        <v>311364</v>
      </c>
      <c r="S107" s="36">
        <v>208259</v>
      </c>
      <c r="T107" s="37">
        <v>68.598399999999984</v>
      </c>
      <c r="U107" s="37">
        <v>69.010600000000025</v>
      </c>
      <c r="V107" s="35">
        <v>231491</v>
      </c>
      <c r="W107" s="36">
        <v>189363</v>
      </c>
      <c r="X107" s="41">
        <v>83.564499999999995</v>
      </c>
      <c r="Y107" s="31"/>
      <c r="Z107" s="31"/>
      <c r="AA107" s="32">
        <v>700435452.26000011</v>
      </c>
      <c r="AB107" s="33">
        <v>704353648.16000032</v>
      </c>
      <c r="AC107" s="34">
        <v>0.99443717525956488</v>
      </c>
      <c r="AD107" s="35">
        <v>296609</v>
      </c>
      <c r="AE107" s="36">
        <v>301754</v>
      </c>
      <c r="AF107" s="37">
        <v>0.98294968749378631</v>
      </c>
      <c r="AG107" s="34">
        <v>102.0551</v>
      </c>
      <c r="AH107" s="35">
        <v>401750</v>
      </c>
      <c r="AI107" s="36">
        <v>345391</v>
      </c>
      <c r="AJ107" s="37">
        <v>90.020099999999971</v>
      </c>
      <c r="AK107" s="38">
        <v>90.525999999999996</v>
      </c>
      <c r="AL107" s="39">
        <v>777356795.78999996</v>
      </c>
    </row>
    <row r="108" spans="1:38" s="54" customFormat="1" ht="14.45" thickBot="1">
      <c r="A108" s="42" t="s">
        <v>8</v>
      </c>
      <c r="B108" s="42" t="s">
        <v>158</v>
      </c>
      <c r="C108" s="91">
        <f>SUBTOTAL(9,C3:C106)</f>
        <v>573675970.22000003</v>
      </c>
      <c r="D108" s="91">
        <f>SUBTOTAL(9,D3:D106)</f>
        <v>695566315.49679995</v>
      </c>
      <c r="E108" s="92">
        <f>C108/D108</f>
        <v>0.82476100040908218</v>
      </c>
      <c r="F108" s="43">
        <f>SUBTOTAL(9,F3:F106)</f>
        <v>292038</v>
      </c>
      <c r="G108" s="43">
        <f>SUBTOTAL(9,G3:G106)</f>
        <v>290483</v>
      </c>
      <c r="H108" s="44">
        <f>G108/F108</f>
        <v>0.99467535046808975</v>
      </c>
      <c r="I108" s="45">
        <v>1</v>
      </c>
      <c r="J108" s="93">
        <f>SUBTOTAL(9,J3:J106)</f>
        <v>390861</v>
      </c>
      <c r="K108" s="93">
        <f>SUBTOTAL(9,K3:K106)</f>
        <v>334052</v>
      </c>
      <c r="L108" s="94">
        <f>K108/J108</f>
        <v>0.85465677056549516</v>
      </c>
      <c r="M108" s="92">
        <v>0.86170000000000002</v>
      </c>
      <c r="N108" s="46">
        <f>SUBTOTAL(9,N3:N106)</f>
        <v>638418687.68000007</v>
      </c>
      <c r="O108" s="46">
        <f>SUBTOTAL(9,O3:O106)</f>
        <v>434018982.26999986</v>
      </c>
      <c r="P108" s="44">
        <f>O108/N108</f>
        <v>0.67983439495985876</v>
      </c>
      <c r="Q108" s="44">
        <v>0.67979999999999996</v>
      </c>
      <c r="R108" s="93">
        <f>SUBTOTAL(9,R3:R106)</f>
        <v>291914</v>
      </c>
      <c r="S108" s="93">
        <f>SUBTOTAL(9,S3:S106)</f>
        <v>188460</v>
      </c>
      <c r="T108" s="94">
        <f>S108/R108</f>
        <v>0.6456011016943346</v>
      </c>
      <c r="U108" s="94">
        <v>0.67390000000000005</v>
      </c>
      <c r="V108" s="43">
        <f>SUBTOTAL(109,V3:V106)</f>
        <v>224426</v>
      </c>
      <c r="W108" s="43">
        <f>SUBTOTAL(109,W3:W106)</f>
        <v>180841</v>
      </c>
      <c r="X108" s="44">
        <f>W108/V108</f>
        <v>0.80579344639212924</v>
      </c>
      <c r="Y108" s="47"/>
      <c r="Z108" s="48">
        <v>296609</v>
      </c>
      <c r="AA108" s="49">
        <v>301754</v>
      </c>
      <c r="AB108" s="50">
        <v>1.0173460683930697</v>
      </c>
      <c r="AC108" s="48">
        <v>401750</v>
      </c>
      <c r="AD108" s="49">
        <v>345391</v>
      </c>
      <c r="AE108" s="50">
        <v>0.85971624144368386</v>
      </c>
      <c r="AF108" s="51">
        <v>777356795.78999996</v>
      </c>
      <c r="AG108" s="52">
        <v>528420817.09000033</v>
      </c>
      <c r="AH108" s="50">
        <v>0.67976612535172487</v>
      </c>
      <c r="AI108" s="48">
        <v>311364</v>
      </c>
      <c r="AJ108" s="49">
        <v>208259</v>
      </c>
      <c r="AK108" s="50">
        <v>0.6688602407471641</v>
      </c>
      <c r="AL108" s="53"/>
    </row>
    <row r="109" spans="1:38" ht="15.75" customHeight="1">
      <c r="A109" s="31"/>
      <c r="B109" s="31"/>
      <c r="C109" s="55"/>
      <c r="D109" s="55"/>
      <c r="E109" s="56"/>
      <c r="F109" s="57"/>
      <c r="G109" s="57"/>
      <c r="H109" s="58"/>
      <c r="I109" s="56"/>
      <c r="J109" s="57"/>
      <c r="K109" s="57"/>
      <c r="L109" s="58"/>
      <c r="M109" s="56"/>
      <c r="N109" s="59"/>
      <c r="O109" s="59"/>
      <c r="P109" s="58"/>
      <c r="Q109" s="58"/>
      <c r="R109" s="57"/>
      <c r="S109" s="57"/>
      <c r="T109" s="58"/>
      <c r="U109" s="58"/>
      <c r="V109" s="57"/>
      <c r="W109" s="57"/>
      <c r="X109" s="58"/>
      <c r="Y109" s="2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9">
      <c r="A110" s="19" t="s">
        <v>67</v>
      </c>
      <c r="B110" s="19" t="s">
        <v>159</v>
      </c>
      <c r="C110" s="90">
        <f>C35+C36</f>
        <v>5096209.5600000005</v>
      </c>
      <c r="D110" s="90">
        <v>6074195.2999999998</v>
      </c>
      <c r="E110" s="85">
        <f>C110/D110</f>
        <v>0.83899336591959772</v>
      </c>
      <c r="F110" s="60">
        <f>F35+F36</f>
        <v>3235</v>
      </c>
      <c r="G110" s="60">
        <f>G35+G36</f>
        <v>2864</v>
      </c>
      <c r="H110" s="21">
        <f>G110/F110</f>
        <v>0.88531684698608959</v>
      </c>
      <c r="I110" s="100">
        <v>0.9</v>
      </c>
      <c r="J110" s="95">
        <f>J35+J36</f>
        <v>4551</v>
      </c>
      <c r="K110" s="95">
        <f>K35+K36</f>
        <v>3737</v>
      </c>
      <c r="L110" s="87">
        <f>K110/J110</f>
        <v>0.82113821138211385</v>
      </c>
      <c r="M110" s="85">
        <v>0.84309999999999996</v>
      </c>
      <c r="N110" s="22">
        <f>N35+N36</f>
        <v>5278344.87</v>
      </c>
      <c r="O110" s="22">
        <f>O35+O36</f>
        <v>3427116.37</v>
      </c>
      <c r="P110" s="21">
        <f>O110/N110</f>
        <v>0.64927860047159069</v>
      </c>
      <c r="Q110" s="21">
        <v>0.64970000000000006</v>
      </c>
      <c r="R110" s="95">
        <f>R35+R36</f>
        <v>3442</v>
      </c>
      <c r="S110" s="95">
        <f>S35+S36</f>
        <v>2134</v>
      </c>
      <c r="T110" s="87">
        <f>S110/R110</f>
        <v>0.61998837884950608</v>
      </c>
      <c r="U110" s="87">
        <v>0.64100000000000001</v>
      </c>
      <c r="V110" s="60">
        <f>V35+V36</f>
        <v>2251</v>
      </c>
      <c r="W110" s="60">
        <f>W35+W36</f>
        <v>1780</v>
      </c>
      <c r="X110" s="21">
        <f>W110/V110</f>
        <v>0.79075966237227902</v>
      </c>
      <c r="Y110" s="23" t="s">
        <v>159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>
      <c r="A111" s="61" t="s">
        <v>45</v>
      </c>
      <c r="B111" s="62" t="s">
        <v>160</v>
      </c>
      <c r="C111" s="90">
        <f>C44+C45</f>
        <v>28319558.48</v>
      </c>
      <c r="D111" s="90">
        <v>34049477.280000001</v>
      </c>
      <c r="E111" s="85">
        <f>C111/D111</f>
        <v>0.83171786301208084</v>
      </c>
      <c r="F111" s="60">
        <f>F44+F45</f>
        <v>15868</v>
      </c>
      <c r="G111" s="60">
        <f>G44+G45</f>
        <v>15878</v>
      </c>
      <c r="H111" s="21">
        <f>G111/F111</f>
        <v>1.0006301991429292</v>
      </c>
      <c r="I111" s="100">
        <v>1</v>
      </c>
      <c r="J111" s="95">
        <f>J44+J45</f>
        <v>20083</v>
      </c>
      <c r="K111" s="95">
        <f>K44+K45</f>
        <v>16699</v>
      </c>
      <c r="L111" s="87">
        <f>K111/J111</f>
        <v>0.83149927799631529</v>
      </c>
      <c r="M111" s="85">
        <v>0.8276</v>
      </c>
      <c r="N111" s="22">
        <f>N44+N45</f>
        <v>29686065.859999999</v>
      </c>
      <c r="O111" s="22">
        <f>O44+O45</f>
        <v>21928933.75</v>
      </c>
      <c r="P111" s="21">
        <f>O111/N111</f>
        <v>0.73869450581350971</v>
      </c>
      <c r="Q111" s="21">
        <v>0.7</v>
      </c>
      <c r="R111" s="95">
        <f>R44+R45</f>
        <v>14838</v>
      </c>
      <c r="S111" s="95">
        <f>S44+S45</f>
        <v>10075</v>
      </c>
      <c r="T111" s="87">
        <f>S111/R111</f>
        <v>0.67899986521094491</v>
      </c>
      <c r="U111" s="87">
        <v>0.69879999999999998</v>
      </c>
      <c r="V111" s="60">
        <f>V44+V45</f>
        <v>11654</v>
      </c>
      <c r="W111" s="60">
        <f>W44+W45</f>
        <v>9654</v>
      </c>
      <c r="X111" s="21">
        <f>W111/V111</f>
        <v>0.82838510382701214</v>
      </c>
      <c r="Y111" s="23" t="s">
        <v>160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63"/>
      <c r="B112" s="63"/>
      <c r="C112" s="55"/>
      <c r="D112" s="55"/>
      <c r="E112" s="56"/>
      <c r="F112" s="64"/>
      <c r="G112" s="64"/>
      <c r="H112" s="56"/>
      <c r="I112" s="56"/>
      <c r="J112" s="64"/>
      <c r="K112" s="64"/>
      <c r="L112" s="56"/>
      <c r="M112" s="56"/>
      <c r="N112" s="65"/>
      <c r="O112" s="65"/>
      <c r="P112" s="56"/>
      <c r="Q112" s="56"/>
      <c r="R112" s="64"/>
      <c r="S112" s="64"/>
      <c r="T112" s="56"/>
      <c r="U112" s="56"/>
      <c r="V112" s="64"/>
      <c r="W112" s="64"/>
      <c r="X112" s="56"/>
      <c r="Y112" s="31"/>
      <c r="Z112" s="31"/>
      <c r="AA112" s="32">
        <v>700435452.26000011</v>
      </c>
      <c r="AB112" s="33">
        <v>704353648.16000032</v>
      </c>
      <c r="AC112" s="34">
        <v>0.99443717525956488</v>
      </c>
      <c r="AD112" s="35">
        <v>296609</v>
      </c>
      <c r="AE112" s="36">
        <v>301754</v>
      </c>
      <c r="AF112" s="37">
        <v>0.98294968749378631</v>
      </c>
      <c r="AG112" s="34">
        <v>102.0551</v>
      </c>
      <c r="AH112" s="35">
        <v>401750</v>
      </c>
      <c r="AI112" s="36">
        <v>345391</v>
      </c>
      <c r="AJ112" s="37">
        <v>90.020099999999971</v>
      </c>
      <c r="AK112" s="38">
        <v>90.525999999999996</v>
      </c>
      <c r="AL112" s="39">
        <v>777356795.78999996</v>
      </c>
    </row>
    <row r="113" spans="1:38" ht="14.45" thickBot="1">
      <c r="A113" s="66"/>
      <c r="B113" s="67" t="s">
        <v>161</v>
      </c>
      <c r="C113" s="91">
        <v>573675970</v>
      </c>
      <c r="D113" s="91">
        <v>695566315</v>
      </c>
      <c r="E113" s="85">
        <f>C113/D113</f>
        <v>0.82476100068186886</v>
      </c>
      <c r="F113" s="68">
        <v>290940</v>
      </c>
      <c r="G113" s="68">
        <v>288798</v>
      </c>
      <c r="H113" s="21">
        <f>G113/F113</f>
        <v>0.99263765724891728</v>
      </c>
      <c r="I113" s="100">
        <v>1</v>
      </c>
      <c r="J113" s="93">
        <v>390861</v>
      </c>
      <c r="K113" s="93">
        <v>334052</v>
      </c>
      <c r="L113" s="87">
        <f>K113/J113</f>
        <v>0.85465677056549516</v>
      </c>
      <c r="M113" s="85">
        <v>0.86170000000000002</v>
      </c>
      <c r="N113" s="99">
        <v>638418688</v>
      </c>
      <c r="O113" s="99">
        <v>434018982</v>
      </c>
      <c r="P113" s="21">
        <f>O113/N113</f>
        <v>0.67983439419617997</v>
      </c>
      <c r="Q113" s="100">
        <v>0.67979999999999996</v>
      </c>
      <c r="R113" s="96">
        <v>291914</v>
      </c>
      <c r="S113" s="96">
        <v>188460</v>
      </c>
      <c r="T113" s="87">
        <f>S113/R113</f>
        <v>0.6456011016943346</v>
      </c>
      <c r="U113" s="85">
        <v>0.67390000000000005</v>
      </c>
      <c r="V113" s="68">
        <v>224426</v>
      </c>
      <c r="W113" s="68">
        <v>180841</v>
      </c>
      <c r="X113" s="21">
        <f>W113/V113</f>
        <v>0.80579344639212924</v>
      </c>
      <c r="Y113" s="11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>
      <c r="A114" s="69"/>
      <c r="B114" s="69"/>
      <c r="C114" s="70"/>
      <c r="D114" s="71"/>
      <c r="E114" s="72"/>
      <c r="F114" s="103" t="s">
        <v>162</v>
      </c>
      <c r="G114" s="104"/>
      <c r="H114" s="104"/>
      <c r="I114" s="108"/>
      <c r="J114" s="73"/>
      <c r="K114" s="74"/>
      <c r="L114" s="75"/>
      <c r="M114" s="76"/>
      <c r="N114" s="77"/>
      <c r="O114" s="78"/>
      <c r="P114" s="75"/>
      <c r="Q114" s="75"/>
      <c r="R114" s="79"/>
      <c r="S114" s="74"/>
      <c r="T114" s="75"/>
      <c r="U114" s="75"/>
      <c r="V114" s="79"/>
      <c r="W114" s="74"/>
      <c r="X114" s="76"/>
      <c r="Y114" s="31"/>
      <c r="Z114" s="31"/>
      <c r="AA114" s="32">
        <v>700435452.26000011</v>
      </c>
      <c r="AB114" s="33">
        <v>704353648.16000032</v>
      </c>
      <c r="AC114" s="34">
        <v>0.99443717525956488</v>
      </c>
      <c r="AD114" s="35">
        <v>296609</v>
      </c>
      <c r="AE114" s="36">
        <v>301754</v>
      </c>
      <c r="AF114" s="37">
        <v>0.98294968749378631</v>
      </c>
      <c r="AG114" s="34">
        <v>102.0551</v>
      </c>
      <c r="AH114" s="35">
        <v>401750</v>
      </c>
      <c r="AI114" s="36">
        <v>345391</v>
      </c>
      <c r="AJ114" s="37">
        <v>90.020099999999971</v>
      </c>
      <c r="AK114" s="38">
        <v>90.525999999999996</v>
      </c>
      <c r="AL114" s="39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2020-05-05T16:40:34Z</dcterms:created>
  <dcterms:modified xsi:type="dcterms:W3CDTF">2023-03-08T22:09:28Z</dcterms:modified>
  <cp:category/>
  <cp:contentStatus/>
</cp:coreProperties>
</file>